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Adam/Box Sync/MeLoDy Lab/Publications/Drafts/Adam A Butchy/2017_BFS_DFS_Butchy/Data_for_Publication/NetworkExtension/"/>
    </mc:Choice>
  </mc:AlternateContent>
  <xr:revisionPtr revIDLastSave="0" documentId="13_ncr:1_{3ABB5A9D-8F9F-A24F-8CB4-982296219849}" xr6:coauthVersionLast="41" xr6:coauthVersionMax="41" xr10:uidLastSave="{00000000-0000-0000-0000-000000000000}"/>
  <bookViews>
    <workbookView xWindow="0" yWindow="460" windowWidth="25600" windowHeight="14740" activeTab="7" xr2:uid="{00000000-000D-0000-FFFF-FFFF00000000}"/>
  </bookViews>
  <sheets>
    <sheet name="Data Compiles RA" sheetId="1" r:id="rId1"/>
    <sheet name="RA_Plots" sheetId="6" r:id="rId2"/>
    <sheet name="Continuous" sheetId="7" r:id="rId3"/>
    <sheet name="Data Compiled SCF" sheetId="4" r:id="rId4"/>
    <sheet name="Transposition RA" sheetId="2" r:id="rId5"/>
    <sheet name="Transposition SCF" sheetId="5" r:id="rId6"/>
    <sheet name="Final Graphs" sheetId="3" r:id="rId7"/>
    <sheet name="CompilationValues" sheetId="9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7" l="1"/>
  <c r="G16" i="7"/>
  <c r="G24" i="7"/>
  <c r="G32" i="7"/>
  <c r="G40" i="7"/>
  <c r="G48" i="7"/>
  <c r="I130" i="4"/>
  <c r="J237" i="7"/>
  <c r="I159" i="7"/>
  <c r="J180" i="7"/>
  <c r="H202" i="7"/>
  <c r="G202" i="7" s="1"/>
  <c r="I111" i="7"/>
  <c r="J132" i="7"/>
  <c r="H154" i="7"/>
  <c r="G154" i="7" s="1"/>
  <c r="I71" i="7"/>
  <c r="J92" i="7"/>
  <c r="H23" i="7"/>
  <c r="G23" i="7" s="1"/>
  <c r="H24" i="7"/>
  <c r="H25" i="7"/>
  <c r="G25" i="7" s="1"/>
  <c r="H26" i="7"/>
  <c r="G26" i="7" s="1"/>
  <c r="H27" i="7"/>
  <c r="G27" i="7" s="1"/>
  <c r="H28" i="7"/>
  <c r="G28" i="7" s="1"/>
  <c r="H29" i="7"/>
  <c r="G29" i="7" s="1"/>
  <c r="H30" i="7"/>
  <c r="G30" i="7" s="1"/>
  <c r="H31" i="7"/>
  <c r="G31" i="7" s="1"/>
  <c r="H32" i="7"/>
  <c r="J32" i="7"/>
  <c r="H33" i="7"/>
  <c r="G33" i="7" s="1"/>
  <c r="H34" i="7"/>
  <c r="G34" i="7" s="1"/>
  <c r="H35" i="7"/>
  <c r="G35" i="7" s="1"/>
  <c r="I35" i="7"/>
  <c r="H36" i="7"/>
  <c r="G36" i="7" s="1"/>
  <c r="H37" i="7"/>
  <c r="G37" i="7" s="1"/>
  <c r="H38" i="7"/>
  <c r="G38" i="7" s="1"/>
  <c r="H39" i="7"/>
  <c r="G39" i="7" s="1"/>
  <c r="H40" i="7"/>
  <c r="H41" i="7"/>
  <c r="G41" i="7" s="1"/>
  <c r="H42" i="7"/>
  <c r="G42" i="7" s="1"/>
  <c r="H43" i="7"/>
  <c r="G43" i="7" s="1"/>
  <c r="H44" i="7"/>
  <c r="G44" i="7" s="1"/>
  <c r="H45" i="7"/>
  <c r="G45" i="7" s="1"/>
  <c r="H46" i="7"/>
  <c r="G46" i="7" s="1"/>
  <c r="H47" i="7"/>
  <c r="G47" i="7" s="1"/>
  <c r="H48" i="7"/>
  <c r="J48" i="7"/>
  <c r="H49" i="7"/>
  <c r="G49" i="7" s="1"/>
  <c r="H50" i="7"/>
  <c r="G50" i="7" s="1"/>
  <c r="H51" i="7"/>
  <c r="G51" i="7" s="1"/>
  <c r="I51" i="7"/>
  <c r="H52" i="7"/>
  <c r="G52" i="7" s="1"/>
  <c r="H53" i="7"/>
  <c r="G53" i="7" s="1"/>
  <c r="H54" i="7"/>
  <c r="G54" i="7" s="1"/>
  <c r="J11" i="7"/>
  <c r="H6" i="7"/>
  <c r="G6" i="7" s="1"/>
  <c r="H7" i="7"/>
  <c r="G7" i="7" s="1"/>
  <c r="H8" i="7"/>
  <c r="H9" i="7"/>
  <c r="G9" i="7" s="1"/>
  <c r="H10" i="7"/>
  <c r="G10" i="7" s="1"/>
  <c r="H11" i="7"/>
  <c r="G11" i="7" s="1"/>
  <c r="H12" i="7"/>
  <c r="G12" i="7" s="1"/>
  <c r="H13" i="7"/>
  <c r="G13" i="7" s="1"/>
  <c r="H14" i="7"/>
  <c r="G14" i="7" s="1"/>
  <c r="H15" i="7"/>
  <c r="G15" i="7" s="1"/>
  <c r="H16" i="7"/>
  <c r="H17" i="7"/>
  <c r="G17" i="7" s="1"/>
  <c r="H18" i="7"/>
  <c r="G18" i="7" s="1"/>
  <c r="H19" i="7"/>
  <c r="G19" i="7" s="1"/>
  <c r="H20" i="7"/>
  <c r="G20" i="7" s="1"/>
  <c r="H21" i="7"/>
  <c r="G21" i="7" s="1"/>
  <c r="H22" i="7"/>
  <c r="G22" i="7" s="1"/>
  <c r="H5" i="7"/>
  <c r="G5" i="7" s="1"/>
  <c r="B25" i="7"/>
  <c r="B41" i="7"/>
  <c r="Z116" i="6"/>
  <c r="C258" i="7"/>
  <c r="B258" i="7" s="1"/>
  <c r="D208" i="7"/>
  <c r="E229" i="7"/>
  <c r="D191" i="7"/>
  <c r="E172" i="7"/>
  <c r="C62" i="7"/>
  <c r="B62" i="7" s="1"/>
  <c r="C49" i="7"/>
  <c r="B49" i="7" s="1"/>
  <c r="C50" i="7"/>
  <c r="B50" i="7" s="1"/>
  <c r="C51" i="7"/>
  <c r="B51" i="7" s="1"/>
  <c r="C52" i="7"/>
  <c r="B52" i="7" s="1"/>
  <c r="C53" i="7"/>
  <c r="B53" i="7" s="1"/>
  <c r="C54" i="7"/>
  <c r="B54" i="7" s="1"/>
  <c r="C22" i="7"/>
  <c r="B22" i="7" s="1"/>
  <c r="C23" i="7"/>
  <c r="B23" i="7" s="1"/>
  <c r="C24" i="7"/>
  <c r="B24" i="7" s="1"/>
  <c r="C25" i="7"/>
  <c r="C26" i="7"/>
  <c r="B26" i="7" s="1"/>
  <c r="C27" i="7"/>
  <c r="B27" i="7" s="1"/>
  <c r="C28" i="7"/>
  <c r="B28" i="7" s="1"/>
  <c r="C29" i="7"/>
  <c r="B29" i="7" s="1"/>
  <c r="C30" i="7"/>
  <c r="B30" i="7" s="1"/>
  <c r="C31" i="7"/>
  <c r="B31" i="7" s="1"/>
  <c r="C32" i="7"/>
  <c r="B32" i="7" s="1"/>
  <c r="C33" i="7"/>
  <c r="B33" i="7" s="1"/>
  <c r="C34" i="7"/>
  <c r="B34" i="7" s="1"/>
  <c r="C35" i="7"/>
  <c r="B35" i="7" s="1"/>
  <c r="C36" i="7"/>
  <c r="B36" i="7" s="1"/>
  <c r="C37" i="7"/>
  <c r="B37" i="7" s="1"/>
  <c r="C38" i="7"/>
  <c r="B38" i="7" s="1"/>
  <c r="C39" i="7"/>
  <c r="B39" i="7" s="1"/>
  <c r="C40" i="7"/>
  <c r="B40" i="7" s="1"/>
  <c r="C41" i="7"/>
  <c r="C42" i="7"/>
  <c r="B42" i="7" s="1"/>
  <c r="C43" i="7"/>
  <c r="B43" i="7" s="1"/>
  <c r="C44" i="7"/>
  <c r="B44" i="7" s="1"/>
  <c r="C45" i="7"/>
  <c r="B45" i="7" s="1"/>
  <c r="C46" i="7"/>
  <c r="B46" i="7" s="1"/>
  <c r="C47" i="7"/>
  <c r="B47" i="7" s="1"/>
  <c r="C48" i="7"/>
  <c r="B48" i="7" s="1"/>
  <c r="C6" i="7"/>
  <c r="B6" i="7" s="1"/>
  <c r="C7" i="7"/>
  <c r="B7" i="7" s="1"/>
  <c r="C8" i="7"/>
  <c r="B8" i="7" s="1"/>
  <c r="C9" i="7"/>
  <c r="B9" i="7" s="1"/>
  <c r="C10" i="7"/>
  <c r="B10" i="7" s="1"/>
  <c r="C11" i="7"/>
  <c r="B11" i="7" s="1"/>
  <c r="C12" i="7"/>
  <c r="B12" i="7" s="1"/>
  <c r="C13" i="7"/>
  <c r="B13" i="7" s="1"/>
  <c r="C14" i="7"/>
  <c r="B14" i="7" s="1"/>
  <c r="C15" i="7"/>
  <c r="B15" i="7" s="1"/>
  <c r="C16" i="7"/>
  <c r="B16" i="7" s="1"/>
  <c r="C17" i="7"/>
  <c r="B17" i="7" s="1"/>
  <c r="C18" i="7"/>
  <c r="B18" i="7" s="1"/>
  <c r="C19" i="7"/>
  <c r="B19" i="7" s="1"/>
  <c r="C20" i="7"/>
  <c r="B20" i="7" s="1"/>
  <c r="C21" i="7"/>
  <c r="B21" i="7" s="1"/>
  <c r="C5" i="7"/>
  <c r="B5" i="7" s="1"/>
  <c r="AG136" i="4"/>
  <c r="AO136" i="4"/>
  <c r="K137" i="4"/>
  <c r="AG137" i="4"/>
  <c r="R138" i="4"/>
  <c r="AB138" i="4"/>
  <c r="AF138" i="4"/>
  <c r="AJ138" i="4"/>
  <c r="AN138" i="4"/>
  <c r="AR138" i="4"/>
  <c r="AV138" i="4"/>
  <c r="AZ138" i="4"/>
  <c r="G139" i="4"/>
  <c r="N139" i="4"/>
  <c r="R139" i="4"/>
  <c r="AB139" i="4"/>
  <c r="AF139" i="4"/>
  <c r="AJ139" i="4"/>
  <c r="AN139" i="4"/>
  <c r="AR139" i="4"/>
  <c r="AV139" i="4"/>
  <c r="G140" i="4"/>
  <c r="AB140" i="4"/>
  <c r="AF140" i="4"/>
  <c r="AJ140" i="4"/>
  <c r="AN140" i="4"/>
  <c r="AR140" i="4"/>
  <c r="AV140" i="4"/>
  <c r="AZ140" i="4"/>
  <c r="K141" i="4"/>
  <c r="O141" i="4"/>
  <c r="AC141" i="4"/>
  <c r="AG141" i="4"/>
  <c r="AK141" i="4"/>
  <c r="AW141" i="4"/>
  <c r="D71" i="4"/>
  <c r="D72" i="4"/>
  <c r="D73" i="4"/>
  <c r="D74" i="4"/>
  <c r="D75" i="4"/>
  <c r="J71" i="4"/>
  <c r="J72" i="4"/>
  <c r="J73" i="4"/>
  <c r="J74" i="4"/>
  <c r="J75" i="4"/>
  <c r="N71" i="4"/>
  <c r="F138" i="4" s="1"/>
  <c r="N72" i="4"/>
  <c r="N73" i="4"/>
  <c r="N74" i="4"/>
  <c r="N75" i="4"/>
  <c r="R71" i="4"/>
  <c r="F139" i="4" s="1"/>
  <c r="R72" i="4"/>
  <c r="R73" i="4"/>
  <c r="R74" i="4"/>
  <c r="R75" i="4"/>
  <c r="V71" i="4"/>
  <c r="F140" i="4" s="1"/>
  <c r="V72" i="4"/>
  <c r="V73" i="4"/>
  <c r="V74" i="4"/>
  <c r="V75" i="4"/>
  <c r="Z71" i="4"/>
  <c r="Z72" i="4"/>
  <c r="Z73" i="4"/>
  <c r="Z74" i="4"/>
  <c r="Z75" i="4"/>
  <c r="J70" i="4"/>
  <c r="N70" i="4"/>
  <c r="E138" i="4"/>
  <c r="R70" i="4"/>
  <c r="V70" i="4"/>
  <c r="E140" i="4"/>
  <c r="Z70" i="4"/>
  <c r="D70" i="4"/>
  <c r="J5" i="7" s="1"/>
  <c r="E136" i="4"/>
  <c r="L109" i="4"/>
  <c r="M109" i="4"/>
  <c r="J56" i="4"/>
  <c r="N109" i="4"/>
  <c r="P109" i="4"/>
  <c r="J108" i="4"/>
  <c r="Q109" i="4"/>
  <c r="R109" i="4"/>
  <c r="J106" i="4"/>
  <c r="T109" i="4"/>
  <c r="J83" i="4"/>
  <c r="U109" i="4"/>
  <c r="V109" i="4"/>
  <c r="J81" i="4"/>
  <c r="P137" i="4" s="1"/>
  <c r="X109" i="4"/>
  <c r="Y109" i="4"/>
  <c r="Z109" i="4"/>
  <c r="AB109" i="4"/>
  <c r="AC109" i="4"/>
  <c r="AD109" i="4"/>
  <c r="N108" i="4"/>
  <c r="AQ138" i="4" s="1"/>
  <c r="N106" i="4"/>
  <c r="N83" i="4"/>
  <c r="N81" i="4"/>
  <c r="R58" i="4"/>
  <c r="R108" i="4"/>
  <c r="R106" i="4"/>
  <c r="R83" i="4"/>
  <c r="R57" i="4"/>
  <c r="R81" i="4"/>
  <c r="V56" i="4"/>
  <c r="V108" i="4"/>
  <c r="AQ140" i="4" s="1"/>
  <c r="V106" i="4"/>
  <c r="V83" i="4"/>
  <c r="R140" i="4" s="1"/>
  <c r="V81" i="4"/>
  <c r="Z108" i="4"/>
  <c r="Z106" i="4"/>
  <c r="Z83" i="4"/>
  <c r="Z81" i="4"/>
  <c r="C70" i="4"/>
  <c r="C71" i="4"/>
  <c r="I6" i="7" s="1"/>
  <c r="C72" i="4"/>
  <c r="C73" i="4"/>
  <c r="C74" i="4"/>
  <c r="C75" i="4"/>
  <c r="C76" i="4"/>
  <c r="I11" i="7" s="1"/>
  <c r="K125" i="4"/>
  <c r="C77" i="4"/>
  <c r="C78" i="4"/>
  <c r="C79" i="4"/>
  <c r="C80" i="4"/>
  <c r="I15" i="7" s="1"/>
  <c r="C81" i="4"/>
  <c r="C82" i="4"/>
  <c r="C83" i="4"/>
  <c r="C84" i="4"/>
  <c r="I19" i="7" s="1"/>
  <c r="S125" i="4"/>
  <c r="C85" i="4"/>
  <c r="C86" i="4"/>
  <c r="C87" i="4"/>
  <c r="C88" i="4"/>
  <c r="C89" i="4"/>
  <c r="C90" i="4"/>
  <c r="I25" i="7" s="1"/>
  <c r="C91" i="4"/>
  <c r="C92" i="4"/>
  <c r="I27" i="7" s="1"/>
  <c r="AA125" i="4"/>
  <c r="C93" i="4"/>
  <c r="I28" i="7" s="1"/>
  <c r="AB125" i="4"/>
  <c r="C94" i="4"/>
  <c r="I29" i="7" s="1"/>
  <c r="AC125" i="4"/>
  <c r="C95" i="4"/>
  <c r="I30" i="7" s="1"/>
  <c r="AD125" i="4"/>
  <c r="C96" i="4"/>
  <c r="I31" i="7" s="1"/>
  <c r="AE125" i="4"/>
  <c r="C97" i="4"/>
  <c r="I32" i="7" s="1"/>
  <c r="AF125" i="4"/>
  <c r="C98" i="4"/>
  <c r="I33" i="7" s="1"/>
  <c r="AG125" i="4"/>
  <c r="C99" i="4"/>
  <c r="I34" i="7" s="1"/>
  <c r="AH125" i="4"/>
  <c r="C100" i="4"/>
  <c r="AI125" i="4"/>
  <c r="C101" i="4"/>
  <c r="I36" i="7" s="1"/>
  <c r="AJ125" i="4"/>
  <c r="C102" i="4"/>
  <c r="I37" i="7" s="1"/>
  <c r="AK125" i="4"/>
  <c r="C103" i="4"/>
  <c r="I38" i="7" s="1"/>
  <c r="AL125" i="4"/>
  <c r="C104" i="4"/>
  <c r="I39" i="7" s="1"/>
  <c r="AM125" i="4"/>
  <c r="C105" i="4"/>
  <c r="I40" i="7" s="1"/>
  <c r="AN125" i="4"/>
  <c r="C106" i="4"/>
  <c r="I41" i="7" s="1"/>
  <c r="AO125" i="4"/>
  <c r="C107" i="4"/>
  <c r="I42" i="7" s="1"/>
  <c r="AP125" i="4"/>
  <c r="C108" i="4"/>
  <c r="I43" i="7" s="1"/>
  <c r="AQ125" i="4"/>
  <c r="C109" i="4"/>
  <c r="I44" i="7" s="1"/>
  <c r="AR125" i="4"/>
  <c r="C110" i="4"/>
  <c r="I45" i="7" s="1"/>
  <c r="AS125" i="4"/>
  <c r="C111" i="4"/>
  <c r="I46" i="7" s="1"/>
  <c r="AT125" i="4"/>
  <c r="C112" i="4"/>
  <c r="I47" i="7" s="1"/>
  <c r="AU125" i="4"/>
  <c r="C113" i="4"/>
  <c r="I48" i="7" s="1"/>
  <c r="AV125" i="4"/>
  <c r="C114" i="4"/>
  <c r="I49" i="7" s="1"/>
  <c r="AW125" i="4"/>
  <c r="C115" i="4"/>
  <c r="I50" i="7" s="1"/>
  <c r="AX125" i="4"/>
  <c r="C116" i="4"/>
  <c r="AY125" i="4"/>
  <c r="C117" i="4"/>
  <c r="I52" i="7" s="1"/>
  <c r="AZ125" i="4"/>
  <c r="C118" i="4"/>
  <c r="I53" i="7" s="1"/>
  <c r="BA125" i="4"/>
  <c r="C119" i="4"/>
  <c r="I54" i="7" s="1"/>
  <c r="BB125" i="4"/>
  <c r="I71" i="4"/>
  <c r="F126" i="4"/>
  <c r="I72" i="4"/>
  <c r="G126" i="4"/>
  <c r="I73" i="4"/>
  <c r="I74" i="4"/>
  <c r="I75" i="4"/>
  <c r="I76" i="4"/>
  <c r="K126" i="4" s="1"/>
  <c r="I77" i="4"/>
  <c r="I78" i="4"/>
  <c r="I79" i="4"/>
  <c r="I80" i="4"/>
  <c r="O126" i="4"/>
  <c r="I81" i="4"/>
  <c r="I82" i="4"/>
  <c r="I83" i="4"/>
  <c r="I84" i="4"/>
  <c r="I85" i="4"/>
  <c r="I86" i="4"/>
  <c r="I87" i="4"/>
  <c r="I88" i="4"/>
  <c r="W126" i="4"/>
  <c r="I89" i="4"/>
  <c r="I90" i="4"/>
  <c r="I91" i="4"/>
  <c r="I92" i="4"/>
  <c r="AA126" i="4" s="1"/>
  <c r="I93" i="4"/>
  <c r="I94" i="4"/>
  <c r="AC126" i="4" s="1"/>
  <c r="I95" i="4"/>
  <c r="I96" i="4"/>
  <c r="I97" i="4"/>
  <c r="I98" i="4"/>
  <c r="AG126" i="4" s="1"/>
  <c r="I99" i="4"/>
  <c r="I100" i="4"/>
  <c r="AI126" i="4" s="1"/>
  <c r="I101" i="4"/>
  <c r="I102" i="4"/>
  <c r="AK126" i="4" s="1"/>
  <c r="I103" i="4"/>
  <c r="I104" i="4"/>
  <c r="AM126" i="4" s="1"/>
  <c r="I105" i="4"/>
  <c r="I106" i="4"/>
  <c r="AO126" i="4" s="1"/>
  <c r="I107" i="4"/>
  <c r="I108" i="4"/>
  <c r="AQ126" i="4" s="1"/>
  <c r="I109" i="4"/>
  <c r="I110" i="4"/>
  <c r="AS126" i="4" s="1"/>
  <c r="I111" i="4"/>
  <c r="I112" i="4"/>
  <c r="AU126" i="4" s="1"/>
  <c r="I113" i="4"/>
  <c r="I114" i="4"/>
  <c r="AW126" i="4" s="1"/>
  <c r="I115" i="4"/>
  <c r="I116" i="4"/>
  <c r="AY126" i="4" s="1"/>
  <c r="I117" i="4"/>
  <c r="I118" i="4"/>
  <c r="BA126" i="4" s="1"/>
  <c r="I119" i="4"/>
  <c r="M71" i="4"/>
  <c r="F127" i="4" s="1"/>
  <c r="M72" i="4"/>
  <c r="M73" i="4"/>
  <c r="M74" i="4"/>
  <c r="M75" i="4"/>
  <c r="M76" i="4"/>
  <c r="K127" i="4"/>
  <c r="M77" i="4"/>
  <c r="M78" i="4"/>
  <c r="M79" i="4"/>
  <c r="M80" i="4"/>
  <c r="O127" i="4" s="1"/>
  <c r="M81" i="4"/>
  <c r="M82" i="4"/>
  <c r="M83" i="4"/>
  <c r="M84" i="4"/>
  <c r="S127" i="4"/>
  <c r="M85" i="4"/>
  <c r="M86" i="4"/>
  <c r="M87" i="4"/>
  <c r="M88" i="4"/>
  <c r="M89" i="4"/>
  <c r="M90" i="4"/>
  <c r="M91" i="4"/>
  <c r="M92" i="4"/>
  <c r="AA127" i="4"/>
  <c r="M93" i="4"/>
  <c r="AB127" i="4"/>
  <c r="M94" i="4"/>
  <c r="AC127" i="4"/>
  <c r="M95" i="4"/>
  <c r="AD127" i="4"/>
  <c r="M96" i="4"/>
  <c r="AE127" i="4"/>
  <c r="M97" i="4"/>
  <c r="AF127" i="4"/>
  <c r="M98" i="4"/>
  <c r="AG127" i="4"/>
  <c r="M99" i="4"/>
  <c r="AH127" i="4"/>
  <c r="M100" i="4"/>
  <c r="AI127" i="4"/>
  <c r="M101" i="4"/>
  <c r="AJ127" i="4"/>
  <c r="M102" i="4"/>
  <c r="AK127" i="4"/>
  <c r="M103" i="4"/>
  <c r="AL127" i="4"/>
  <c r="M104" i="4"/>
  <c r="AM127" i="4"/>
  <c r="M105" i="4"/>
  <c r="AN127" i="4"/>
  <c r="M106" i="4"/>
  <c r="AO127" i="4"/>
  <c r="M107" i="4"/>
  <c r="AP127" i="4"/>
  <c r="M108" i="4"/>
  <c r="AQ127" i="4"/>
  <c r="AR127" i="4"/>
  <c r="M110" i="4"/>
  <c r="M111" i="4"/>
  <c r="AT127" i="4" s="1"/>
  <c r="M112" i="4"/>
  <c r="M113" i="4"/>
  <c r="AV127" i="4" s="1"/>
  <c r="M114" i="4"/>
  <c r="M115" i="4"/>
  <c r="AX127" i="4" s="1"/>
  <c r="M116" i="4"/>
  <c r="M117" i="4"/>
  <c r="AZ127" i="4" s="1"/>
  <c r="M118" i="4"/>
  <c r="M119" i="4"/>
  <c r="BB127" i="4" s="1"/>
  <c r="Q71" i="4"/>
  <c r="Q72" i="4"/>
  <c r="G128" i="4" s="1"/>
  <c r="Q73" i="4"/>
  <c r="Q74" i="4"/>
  <c r="Q75" i="4"/>
  <c r="Q76" i="4"/>
  <c r="K128" i="4"/>
  <c r="Q77" i="4"/>
  <c r="Q78" i="4"/>
  <c r="Q79" i="4"/>
  <c r="Q80" i="4"/>
  <c r="Q81" i="4"/>
  <c r="Q82" i="4"/>
  <c r="Q83" i="4"/>
  <c r="Q84" i="4"/>
  <c r="S128" i="4"/>
  <c r="Q85" i="4"/>
  <c r="Q86" i="4"/>
  <c r="Q87" i="4"/>
  <c r="Q88" i="4"/>
  <c r="W128" i="4" s="1"/>
  <c r="Q89" i="4"/>
  <c r="Q90" i="4"/>
  <c r="Q91" i="4"/>
  <c r="Q92" i="4"/>
  <c r="AA128" i="4"/>
  <c r="Q93" i="4"/>
  <c r="AB128" i="4"/>
  <c r="Q94" i="4"/>
  <c r="AC128" i="4"/>
  <c r="Q95" i="4"/>
  <c r="AD128" i="4"/>
  <c r="Q96" i="4"/>
  <c r="AE128" i="4"/>
  <c r="Q97" i="4"/>
  <c r="AF128" i="4"/>
  <c r="Q98" i="4"/>
  <c r="AG128" i="4"/>
  <c r="Q99" i="4"/>
  <c r="AH128" i="4"/>
  <c r="Q100" i="4"/>
  <c r="AI128" i="4"/>
  <c r="Q101" i="4"/>
  <c r="AJ128" i="4"/>
  <c r="Q102" i="4"/>
  <c r="AK128" i="4"/>
  <c r="Q103" i="4"/>
  <c r="AL128" i="4"/>
  <c r="Q104" i="4"/>
  <c r="AM128" i="4"/>
  <c r="Q105" i="4"/>
  <c r="AN128" i="4"/>
  <c r="Q106" i="4"/>
  <c r="AO128" i="4"/>
  <c r="Q107" i="4"/>
  <c r="AP128" i="4"/>
  <c r="Q108" i="4"/>
  <c r="AQ128" i="4"/>
  <c r="AR128" i="4"/>
  <c r="Q110" i="4"/>
  <c r="AS128" i="4" s="1"/>
  <c r="Q111" i="4"/>
  <c r="Q112" i="4"/>
  <c r="AU128" i="4" s="1"/>
  <c r="Q113" i="4"/>
  <c r="Q114" i="4"/>
  <c r="AW128" i="4" s="1"/>
  <c r="Q115" i="4"/>
  <c r="Q116" i="4"/>
  <c r="AY128" i="4" s="1"/>
  <c r="Q117" i="4"/>
  <c r="Q118" i="4"/>
  <c r="BA128" i="4" s="1"/>
  <c r="Q119" i="4"/>
  <c r="U71" i="4"/>
  <c r="F129" i="4" s="1"/>
  <c r="U72" i="4"/>
  <c r="U73" i="4"/>
  <c r="U74" i="4"/>
  <c r="U75" i="4"/>
  <c r="U76" i="4"/>
  <c r="K129" i="4"/>
  <c r="U77" i="4"/>
  <c r="U78" i="4"/>
  <c r="U79" i="4"/>
  <c r="U80" i="4"/>
  <c r="O129" i="4" s="1"/>
  <c r="U81" i="4"/>
  <c r="U82" i="4"/>
  <c r="U83" i="4"/>
  <c r="U84" i="4"/>
  <c r="S129" i="4"/>
  <c r="U85" i="4"/>
  <c r="U86" i="4"/>
  <c r="U87" i="4"/>
  <c r="U88" i="4"/>
  <c r="U89" i="4"/>
  <c r="U90" i="4"/>
  <c r="U91" i="4"/>
  <c r="U92" i="4"/>
  <c r="AA129" i="4"/>
  <c r="U93" i="4"/>
  <c r="AB129" i="4"/>
  <c r="U94" i="4"/>
  <c r="AC129" i="4"/>
  <c r="U95" i="4"/>
  <c r="AD129" i="4"/>
  <c r="U96" i="4"/>
  <c r="AE129" i="4"/>
  <c r="U97" i="4"/>
  <c r="AF129" i="4"/>
  <c r="U98" i="4"/>
  <c r="AG129" i="4"/>
  <c r="U99" i="4"/>
  <c r="AH129" i="4"/>
  <c r="U100" i="4"/>
  <c r="AI129" i="4"/>
  <c r="U101" i="4"/>
  <c r="AJ129" i="4"/>
  <c r="U102" i="4"/>
  <c r="AK129" i="4"/>
  <c r="U103" i="4"/>
  <c r="AL129" i="4"/>
  <c r="U104" i="4"/>
  <c r="AM129" i="4"/>
  <c r="U105" i="4"/>
  <c r="AN129" i="4"/>
  <c r="U106" i="4"/>
  <c r="AO129" i="4"/>
  <c r="U107" i="4"/>
  <c r="AP129" i="4"/>
  <c r="U108" i="4"/>
  <c r="AQ129" i="4"/>
  <c r="AR129" i="4"/>
  <c r="U110" i="4"/>
  <c r="U111" i="4"/>
  <c r="AT129" i="4" s="1"/>
  <c r="U112" i="4"/>
  <c r="U113" i="4"/>
  <c r="AV129" i="4" s="1"/>
  <c r="U114" i="4"/>
  <c r="U115" i="4"/>
  <c r="AX129" i="4" s="1"/>
  <c r="U116" i="4"/>
  <c r="U117" i="4"/>
  <c r="AZ129" i="4" s="1"/>
  <c r="U118" i="4"/>
  <c r="U119" i="4"/>
  <c r="BB129" i="4" s="1"/>
  <c r="Y71" i="4"/>
  <c r="Y72" i="4"/>
  <c r="Y73" i="4"/>
  <c r="Y74" i="4"/>
  <c r="Y75" i="4"/>
  <c r="Y76" i="4"/>
  <c r="K130" i="4"/>
  <c r="Y77" i="4"/>
  <c r="Y78" i="4"/>
  <c r="Y79" i="4"/>
  <c r="N130" i="4"/>
  <c r="Y80" i="4"/>
  <c r="O130" i="4"/>
  <c r="Y81" i="4"/>
  <c r="Y82" i="4"/>
  <c r="Y83" i="4"/>
  <c r="Y84" i="4"/>
  <c r="Y85" i="4"/>
  <c r="Y86" i="4"/>
  <c r="Y87" i="4"/>
  <c r="Y88" i="4"/>
  <c r="W130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AR130" i="4"/>
  <c r="Y110" i="4"/>
  <c r="AS130" i="4"/>
  <c r="Y111" i="4"/>
  <c r="AT130" i="4"/>
  <c r="Y112" i="4"/>
  <c r="AU130" i="4"/>
  <c r="Y113" i="4"/>
  <c r="AV130" i="4"/>
  <c r="Y114" i="4"/>
  <c r="AW130" i="4"/>
  <c r="Y115" i="4"/>
  <c r="AX130" i="4"/>
  <c r="Y116" i="4"/>
  <c r="AY130" i="4"/>
  <c r="Y117" i="4"/>
  <c r="AZ130" i="4"/>
  <c r="Y118" i="4"/>
  <c r="BA130" i="4"/>
  <c r="Y119" i="4"/>
  <c r="BB130" i="4"/>
  <c r="I70" i="4"/>
  <c r="E126" i="4"/>
  <c r="M70" i="4"/>
  <c r="E127" i="4"/>
  <c r="Q70" i="4"/>
  <c r="E128" i="4"/>
  <c r="U70" i="4"/>
  <c r="E129" i="4"/>
  <c r="Y70" i="4"/>
  <c r="E130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B69" i="4"/>
  <c r="A69" i="4"/>
  <c r="D87" i="4"/>
  <c r="E87" i="4"/>
  <c r="F87" i="4"/>
  <c r="H87" i="4"/>
  <c r="J87" i="4"/>
  <c r="V137" i="4" s="1"/>
  <c r="L87" i="4"/>
  <c r="N87" i="4"/>
  <c r="P87" i="4"/>
  <c r="R87" i="4"/>
  <c r="T87" i="4"/>
  <c r="V87" i="4"/>
  <c r="X87" i="4"/>
  <c r="Z87" i="4"/>
  <c r="AB87" i="4"/>
  <c r="AC87" i="4"/>
  <c r="AD87" i="4"/>
  <c r="D88" i="4"/>
  <c r="J23" i="7" s="1"/>
  <c r="E88" i="4"/>
  <c r="F88" i="4"/>
  <c r="H88" i="4"/>
  <c r="J88" i="4"/>
  <c r="L88" i="4"/>
  <c r="N88" i="4"/>
  <c r="P88" i="4"/>
  <c r="R88" i="4"/>
  <c r="W139" i="4" s="1"/>
  <c r="T88" i="4"/>
  <c r="V88" i="4"/>
  <c r="X88" i="4"/>
  <c r="Z88" i="4"/>
  <c r="AB88" i="4"/>
  <c r="AC88" i="4"/>
  <c r="AD88" i="4"/>
  <c r="D89" i="4"/>
  <c r="X136" i="4" s="1"/>
  <c r="E89" i="4"/>
  <c r="F89" i="4"/>
  <c r="H89" i="4"/>
  <c r="J89" i="4"/>
  <c r="L89" i="4"/>
  <c r="N89" i="4"/>
  <c r="P89" i="4"/>
  <c r="R89" i="4"/>
  <c r="T89" i="4"/>
  <c r="V89" i="4"/>
  <c r="X89" i="4"/>
  <c r="Z89" i="4"/>
  <c r="AB89" i="4"/>
  <c r="AC89" i="4"/>
  <c r="AD89" i="4"/>
  <c r="D90" i="4"/>
  <c r="E90" i="4"/>
  <c r="F90" i="4"/>
  <c r="H90" i="4"/>
  <c r="J90" i="4"/>
  <c r="L90" i="4"/>
  <c r="N90" i="4"/>
  <c r="P90" i="4"/>
  <c r="R90" i="4"/>
  <c r="T90" i="4"/>
  <c r="V90" i="4"/>
  <c r="X90" i="4"/>
  <c r="Z90" i="4"/>
  <c r="AB90" i="4"/>
  <c r="AC90" i="4"/>
  <c r="AD90" i="4"/>
  <c r="D91" i="4"/>
  <c r="E91" i="4"/>
  <c r="F91" i="4"/>
  <c r="H91" i="4"/>
  <c r="J91" i="4"/>
  <c r="L91" i="4"/>
  <c r="N91" i="4"/>
  <c r="P91" i="4"/>
  <c r="R91" i="4"/>
  <c r="T91" i="4"/>
  <c r="V91" i="4"/>
  <c r="X91" i="4"/>
  <c r="Z91" i="4"/>
  <c r="AB91" i="4"/>
  <c r="AC91" i="4"/>
  <c r="AD91" i="4"/>
  <c r="D92" i="4"/>
  <c r="E92" i="4"/>
  <c r="F92" i="4"/>
  <c r="H92" i="4"/>
  <c r="J92" i="4"/>
  <c r="L92" i="4"/>
  <c r="N92" i="4"/>
  <c r="P92" i="4"/>
  <c r="R92" i="4"/>
  <c r="AA139" i="4" s="1"/>
  <c r="T92" i="4"/>
  <c r="V92" i="4"/>
  <c r="X92" i="4"/>
  <c r="Z92" i="4"/>
  <c r="AB92" i="4"/>
  <c r="AC92" i="4"/>
  <c r="AD92" i="4"/>
  <c r="D93" i="4"/>
  <c r="E93" i="4"/>
  <c r="F93" i="4"/>
  <c r="H93" i="4"/>
  <c r="J93" i="4"/>
  <c r="L93" i="4"/>
  <c r="N93" i="4"/>
  <c r="P93" i="4"/>
  <c r="R93" i="4"/>
  <c r="T93" i="4"/>
  <c r="V93" i="4"/>
  <c r="X93" i="4"/>
  <c r="Z93" i="4"/>
  <c r="AB93" i="4"/>
  <c r="AC93" i="4"/>
  <c r="AD93" i="4"/>
  <c r="D94" i="4"/>
  <c r="J29" i="7" s="1"/>
  <c r="E94" i="4"/>
  <c r="F94" i="4"/>
  <c r="H94" i="4"/>
  <c r="J94" i="4"/>
  <c r="AC137" i="4" s="1"/>
  <c r="L94" i="4"/>
  <c r="N94" i="4"/>
  <c r="P94" i="4"/>
  <c r="R94" i="4"/>
  <c r="T94" i="4"/>
  <c r="V94" i="4"/>
  <c r="X94" i="4"/>
  <c r="Z94" i="4"/>
  <c r="AB94" i="4"/>
  <c r="AC94" i="4"/>
  <c r="AD94" i="4"/>
  <c r="D95" i="4"/>
  <c r="J30" i="7" s="1"/>
  <c r="E95" i="4"/>
  <c r="F95" i="4"/>
  <c r="H95" i="4"/>
  <c r="J95" i="4"/>
  <c r="AD137" i="4" s="1"/>
  <c r="L95" i="4"/>
  <c r="N95" i="4"/>
  <c r="P95" i="4"/>
  <c r="R95" i="4"/>
  <c r="AD139" i="4" s="1"/>
  <c r="T95" i="4"/>
  <c r="V95" i="4"/>
  <c r="X95" i="4"/>
  <c r="Z95" i="4"/>
  <c r="AB95" i="4"/>
  <c r="AC95" i="4"/>
  <c r="AD95" i="4"/>
  <c r="D96" i="4"/>
  <c r="E96" i="4"/>
  <c r="F96" i="4"/>
  <c r="H96" i="4"/>
  <c r="J96" i="4"/>
  <c r="L96" i="4"/>
  <c r="N96" i="4"/>
  <c r="P96" i="4"/>
  <c r="R96" i="4"/>
  <c r="AE139" i="4" s="1"/>
  <c r="T96" i="4"/>
  <c r="V96" i="4"/>
  <c r="X96" i="4"/>
  <c r="Z96" i="4"/>
  <c r="AB96" i="4"/>
  <c r="AC96" i="4"/>
  <c r="AD96" i="4"/>
  <c r="D97" i="4"/>
  <c r="AF136" i="4" s="1"/>
  <c r="E97" i="4"/>
  <c r="F97" i="4"/>
  <c r="H97" i="4"/>
  <c r="J97" i="4"/>
  <c r="L97" i="4"/>
  <c r="N97" i="4"/>
  <c r="P97" i="4"/>
  <c r="R97" i="4"/>
  <c r="T97" i="4"/>
  <c r="V97" i="4"/>
  <c r="X97" i="4"/>
  <c r="Z97" i="4"/>
  <c r="AB97" i="4"/>
  <c r="AC97" i="4"/>
  <c r="AD97" i="4"/>
  <c r="D98" i="4"/>
  <c r="J33" i="7" s="1"/>
  <c r="E98" i="4"/>
  <c r="F98" i="4"/>
  <c r="H98" i="4"/>
  <c r="J98" i="4"/>
  <c r="L98" i="4"/>
  <c r="N98" i="4"/>
  <c r="P98" i="4"/>
  <c r="R98" i="4"/>
  <c r="T98" i="4"/>
  <c r="V98" i="4"/>
  <c r="X98" i="4"/>
  <c r="Z98" i="4"/>
  <c r="AB98" i="4"/>
  <c r="AC98" i="4"/>
  <c r="AD98" i="4"/>
  <c r="D99" i="4"/>
  <c r="J34" i="7" s="1"/>
  <c r="E99" i="4"/>
  <c r="F99" i="4"/>
  <c r="H99" i="4"/>
  <c r="J99" i="4"/>
  <c r="L99" i="4"/>
  <c r="N99" i="4"/>
  <c r="P99" i="4"/>
  <c r="R99" i="4"/>
  <c r="AH139" i="4" s="1"/>
  <c r="T99" i="4"/>
  <c r="V99" i="4"/>
  <c r="X99" i="4"/>
  <c r="Z99" i="4"/>
  <c r="AB99" i="4"/>
  <c r="AC99" i="4"/>
  <c r="AD99" i="4"/>
  <c r="D100" i="4"/>
  <c r="E100" i="4"/>
  <c r="F100" i="4"/>
  <c r="H100" i="4"/>
  <c r="J100" i="4"/>
  <c r="L100" i="4"/>
  <c r="N100" i="4"/>
  <c r="P100" i="4"/>
  <c r="R100" i="4"/>
  <c r="AI139" i="4" s="1"/>
  <c r="T100" i="4"/>
  <c r="V100" i="4"/>
  <c r="X100" i="4"/>
  <c r="Z100" i="4"/>
  <c r="AB100" i="4"/>
  <c r="AC100" i="4"/>
  <c r="AD100" i="4"/>
  <c r="D101" i="4"/>
  <c r="E101" i="4"/>
  <c r="F101" i="4"/>
  <c r="H101" i="4"/>
  <c r="J101" i="4"/>
  <c r="L101" i="4"/>
  <c r="N101" i="4"/>
  <c r="P101" i="4"/>
  <c r="R101" i="4"/>
  <c r="T101" i="4"/>
  <c r="V101" i="4"/>
  <c r="X101" i="4"/>
  <c r="Z101" i="4"/>
  <c r="AB101" i="4"/>
  <c r="AC101" i="4"/>
  <c r="AD101" i="4"/>
  <c r="D102" i="4"/>
  <c r="J37" i="7" s="1"/>
  <c r="E102" i="4"/>
  <c r="F102" i="4"/>
  <c r="H102" i="4"/>
  <c r="J102" i="4"/>
  <c r="AK137" i="4" s="1"/>
  <c r="L102" i="4"/>
  <c r="N102" i="4"/>
  <c r="P102" i="4"/>
  <c r="R102" i="4"/>
  <c r="T102" i="4"/>
  <c r="V102" i="4"/>
  <c r="X102" i="4"/>
  <c r="Z102" i="4"/>
  <c r="AB102" i="4"/>
  <c r="AC102" i="4"/>
  <c r="AD102" i="4"/>
  <c r="D103" i="4"/>
  <c r="J38" i="7" s="1"/>
  <c r="E103" i="4"/>
  <c r="F103" i="4"/>
  <c r="H103" i="4"/>
  <c r="J103" i="4"/>
  <c r="AL137" i="4" s="1"/>
  <c r="L103" i="4"/>
  <c r="N103" i="4"/>
  <c r="P103" i="4"/>
  <c r="R103" i="4"/>
  <c r="AL139" i="4" s="1"/>
  <c r="T103" i="4"/>
  <c r="V103" i="4"/>
  <c r="X103" i="4"/>
  <c r="Z103" i="4"/>
  <c r="AB103" i="4"/>
  <c r="AC103" i="4"/>
  <c r="AD103" i="4"/>
  <c r="D104" i="4"/>
  <c r="E104" i="4"/>
  <c r="F104" i="4"/>
  <c r="H104" i="4"/>
  <c r="J104" i="4"/>
  <c r="L104" i="4"/>
  <c r="N104" i="4"/>
  <c r="P104" i="4"/>
  <c r="R104" i="4"/>
  <c r="AM139" i="4" s="1"/>
  <c r="T104" i="4"/>
  <c r="V104" i="4"/>
  <c r="X104" i="4"/>
  <c r="Z104" i="4"/>
  <c r="AB104" i="4"/>
  <c r="AC104" i="4"/>
  <c r="AD104" i="4"/>
  <c r="D105" i="4"/>
  <c r="AN136" i="4" s="1"/>
  <c r="E105" i="4"/>
  <c r="F105" i="4"/>
  <c r="H105" i="4"/>
  <c r="J105" i="4"/>
  <c r="L105" i="4"/>
  <c r="N105" i="4"/>
  <c r="P105" i="4"/>
  <c r="R105" i="4"/>
  <c r="T105" i="4"/>
  <c r="V105" i="4"/>
  <c r="X105" i="4"/>
  <c r="Z105" i="4"/>
  <c r="AB105" i="4"/>
  <c r="AC105" i="4"/>
  <c r="AD105" i="4"/>
  <c r="D106" i="4"/>
  <c r="J41" i="7" s="1"/>
  <c r="E106" i="4"/>
  <c r="F106" i="4"/>
  <c r="H106" i="4"/>
  <c r="L106" i="4"/>
  <c r="P106" i="4"/>
  <c r="T106" i="4"/>
  <c r="X106" i="4"/>
  <c r="AB106" i="4"/>
  <c r="AC106" i="4"/>
  <c r="AD106" i="4"/>
  <c r="D107" i="4"/>
  <c r="E107" i="4"/>
  <c r="F107" i="4"/>
  <c r="H107" i="4"/>
  <c r="J107" i="4"/>
  <c r="L107" i="4"/>
  <c r="N107" i="4"/>
  <c r="P107" i="4"/>
  <c r="R107" i="4"/>
  <c r="T107" i="4"/>
  <c r="V107" i="4"/>
  <c r="X107" i="4"/>
  <c r="Z107" i="4"/>
  <c r="AB107" i="4"/>
  <c r="AC107" i="4"/>
  <c r="AD107" i="4"/>
  <c r="D108" i="4"/>
  <c r="E108" i="4"/>
  <c r="F108" i="4"/>
  <c r="H108" i="4"/>
  <c r="L108" i="4"/>
  <c r="P108" i="4"/>
  <c r="T108" i="4"/>
  <c r="X108" i="4"/>
  <c r="AB108" i="4"/>
  <c r="AC108" i="4"/>
  <c r="AD108" i="4"/>
  <c r="D109" i="4"/>
  <c r="E109" i="4"/>
  <c r="F109" i="4"/>
  <c r="H109" i="4"/>
  <c r="J109" i="4"/>
  <c r="D110" i="4"/>
  <c r="E110" i="4"/>
  <c r="F110" i="4"/>
  <c r="H110" i="4"/>
  <c r="J110" i="4"/>
  <c r="L110" i="4"/>
  <c r="N110" i="4"/>
  <c r="P110" i="4"/>
  <c r="R110" i="4"/>
  <c r="T110" i="4"/>
  <c r="V110" i="4"/>
  <c r="X110" i="4"/>
  <c r="Z110" i="4"/>
  <c r="AB110" i="4"/>
  <c r="AC110" i="4"/>
  <c r="AD110" i="4"/>
  <c r="D111" i="4"/>
  <c r="E111" i="4"/>
  <c r="F111" i="4"/>
  <c r="H111" i="4"/>
  <c r="J111" i="4"/>
  <c r="L111" i="4"/>
  <c r="N111" i="4"/>
  <c r="P111" i="4"/>
  <c r="R111" i="4"/>
  <c r="T111" i="4"/>
  <c r="V111" i="4"/>
  <c r="X111" i="4"/>
  <c r="Z111" i="4"/>
  <c r="AB111" i="4"/>
  <c r="AC111" i="4"/>
  <c r="AD111" i="4"/>
  <c r="D112" i="4"/>
  <c r="E112" i="4"/>
  <c r="F112" i="4"/>
  <c r="H112" i="4"/>
  <c r="J112" i="4"/>
  <c r="L112" i="4"/>
  <c r="N112" i="4"/>
  <c r="AU138" i="4" s="1"/>
  <c r="P112" i="4"/>
  <c r="R112" i="4"/>
  <c r="T112" i="4"/>
  <c r="V112" i="4"/>
  <c r="AU140" i="4" s="1"/>
  <c r="X112" i="4"/>
  <c r="Z112" i="4"/>
  <c r="AB112" i="4"/>
  <c r="AC112" i="4"/>
  <c r="AD112" i="4"/>
  <c r="D113" i="4"/>
  <c r="AV136" i="4" s="1"/>
  <c r="E113" i="4"/>
  <c r="F113" i="4"/>
  <c r="H113" i="4"/>
  <c r="J113" i="4"/>
  <c r="L113" i="4"/>
  <c r="N113" i="4"/>
  <c r="P113" i="4"/>
  <c r="R113" i="4"/>
  <c r="T113" i="4"/>
  <c r="V113" i="4"/>
  <c r="X113" i="4"/>
  <c r="Z113" i="4"/>
  <c r="AB113" i="4"/>
  <c r="AC113" i="4"/>
  <c r="AD113" i="4"/>
  <c r="D114" i="4"/>
  <c r="J49" i="7" s="1"/>
  <c r="E114" i="4"/>
  <c r="F114" i="4"/>
  <c r="H114" i="4"/>
  <c r="J114" i="4"/>
  <c r="L114" i="4"/>
  <c r="N114" i="4"/>
  <c r="P114" i="4"/>
  <c r="R114" i="4"/>
  <c r="T114" i="4"/>
  <c r="V114" i="4"/>
  <c r="X114" i="4"/>
  <c r="Z114" i="4"/>
  <c r="AB114" i="4"/>
  <c r="AC114" i="4"/>
  <c r="AD114" i="4"/>
  <c r="D115" i="4"/>
  <c r="E115" i="4"/>
  <c r="F115" i="4"/>
  <c r="H115" i="4"/>
  <c r="J115" i="4"/>
  <c r="L115" i="4"/>
  <c r="N115" i="4"/>
  <c r="P115" i="4"/>
  <c r="R115" i="4"/>
  <c r="T115" i="4"/>
  <c r="V115" i="4"/>
  <c r="X115" i="4"/>
  <c r="Z115" i="4"/>
  <c r="AB115" i="4"/>
  <c r="AC115" i="4"/>
  <c r="AD115" i="4"/>
  <c r="D116" i="4"/>
  <c r="E116" i="4"/>
  <c r="F116" i="4"/>
  <c r="H116" i="4"/>
  <c r="J116" i="4"/>
  <c r="L116" i="4"/>
  <c r="N116" i="4"/>
  <c r="AY138" i="4" s="1"/>
  <c r="P116" i="4"/>
  <c r="R116" i="4"/>
  <c r="T116" i="4"/>
  <c r="V116" i="4"/>
  <c r="AY140" i="4" s="1"/>
  <c r="X116" i="4"/>
  <c r="Z116" i="4"/>
  <c r="AB116" i="4"/>
  <c r="AC116" i="4"/>
  <c r="AD116" i="4"/>
  <c r="D117" i="4"/>
  <c r="E117" i="4"/>
  <c r="F117" i="4"/>
  <c r="H117" i="4"/>
  <c r="J117" i="4"/>
  <c r="L117" i="4"/>
  <c r="N117" i="4"/>
  <c r="P117" i="4"/>
  <c r="R117" i="4"/>
  <c r="T117" i="4"/>
  <c r="V117" i="4"/>
  <c r="X117" i="4"/>
  <c r="Z117" i="4"/>
  <c r="AB117" i="4"/>
  <c r="AC117" i="4"/>
  <c r="AD117" i="4"/>
  <c r="D118" i="4"/>
  <c r="E118" i="4"/>
  <c r="F118" i="4"/>
  <c r="H118" i="4"/>
  <c r="J118" i="4"/>
  <c r="L118" i="4"/>
  <c r="N118" i="4"/>
  <c r="P118" i="4"/>
  <c r="R118" i="4"/>
  <c r="T118" i="4"/>
  <c r="V118" i="4"/>
  <c r="X118" i="4"/>
  <c r="Z118" i="4"/>
  <c r="AB118" i="4"/>
  <c r="AC118" i="4"/>
  <c r="AD118" i="4"/>
  <c r="D119" i="4"/>
  <c r="E119" i="4"/>
  <c r="F119" i="4"/>
  <c r="H119" i="4"/>
  <c r="J119" i="4"/>
  <c r="L119" i="4"/>
  <c r="N119" i="4"/>
  <c r="P119" i="4"/>
  <c r="R119" i="4"/>
  <c r="T119" i="4"/>
  <c r="V119" i="4"/>
  <c r="X119" i="4"/>
  <c r="Z119" i="4"/>
  <c r="AB119" i="4"/>
  <c r="AC119" i="4"/>
  <c r="AD119" i="4"/>
  <c r="E75" i="4"/>
  <c r="F75" i="4"/>
  <c r="H75" i="4"/>
  <c r="L75" i="4"/>
  <c r="P75" i="4"/>
  <c r="T75" i="4"/>
  <c r="X75" i="4"/>
  <c r="AB75" i="4"/>
  <c r="AC75" i="4"/>
  <c r="AD75" i="4"/>
  <c r="D76" i="4"/>
  <c r="K136" i="4" s="1"/>
  <c r="E76" i="4"/>
  <c r="F76" i="4"/>
  <c r="H76" i="4"/>
  <c r="J76" i="4"/>
  <c r="L76" i="4"/>
  <c r="N76" i="4"/>
  <c r="P76" i="4"/>
  <c r="R76" i="4"/>
  <c r="T76" i="4"/>
  <c r="V76" i="4"/>
  <c r="X76" i="4"/>
  <c r="Z76" i="4"/>
  <c r="AB76" i="4"/>
  <c r="AC76" i="4"/>
  <c r="AD76" i="4"/>
  <c r="D77" i="4"/>
  <c r="E77" i="4"/>
  <c r="F77" i="4"/>
  <c r="H77" i="4"/>
  <c r="J77" i="4"/>
  <c r="L77" i="4"/>
  <c r="N77" i="4"/>
  <c r="P77" i="4"/>
  <c r="R77" i="4"/>
  <c r="T77" i="4"/>
  <c r="V77" i="4"/>
  <c r="X77" i="4"/>
  <c r="Z77" i="4"/>
  <c r="AB77" i="4"/>
  <c r="AC77" i="4"/>
  <c r="AD77" i="4"/>
  <c r="D78" i="4"/>
  <c r="E78" i="4"/>
  <c r="F78" i="4"/>
  <c r="H78" i="4"/>
  <c r="J78" i="4"/>
  <c r="L78" i="4"/>
  <c r="N78" i="4"/>
  <c r="P78" i="4"/>
  <c r="R78" i="4"/>
  <c r="M139" i="4" s="1"/>
  <c r="T78" i="4"/>
  <c r="V78" i="4"/>
  <c r="X78" i="4"/>
  <c r="Z78" i="4"/>
  <c r="AB78" i="4"/>
  <c r="AC78" i="4"/>
  <c r="AD78" i="4"/>
  <c r="D79" i="4"/>
  <c r="J14" i="7" s="1"/>
  <c r="E79" i="4"/>
  <c r="F79" i="4"/>
  <c r="H79" i="4"/>
  <c r="J79" i="4"/>
  <c r="L79" i="4"/>
  <c r="N79" i="4"/>
  <c r="P79" i="4"/>
  <c r="R79" i="4"/>
  <c r="T79" i="4"/>
  <c r="V79" i="4"/>
  <c r="X79" i="4"/>
  <c r="Z79" i="4"/>
  <c r="AB79" i="4"/>
  <c r="AC79" i="4"/>
  <c r="AD79" i="4"/>
  <c r="D80" i="4"/>
  <c r="E80" i="4"/>
  <c r="F80" i="4"/>
  <c r="H80" i="4"/>
  <c r="J80" i="4"/>
  <c r="L80" i="4"/>
  <c r="N80" i="4"/>
  <c r="P80" i="4"/>
  <c r="R80" i="4"/>
  <c r="T80" i="4"/>
  <c r="V80" i="4"/>
  <c r="X80" i="4"/>
  <c r="Z80" i="4"/>
  <c r="AB80" i="4"/>
  <c r="AC80" i="4"/>
  <c r="AD80" i="4"/>
  <c r="D81" i="4"/>
  <c r="E81" i="4"/>
  <c r="F81" i="4"/>
  <c r="H81" i="4"/>
  <c r="L81" i="4"/>
  <c r="P81" i="4"/>
  <c r="T81" i="4"/>
  <c r="X81" i="4"/>
  <c r="AB81" i="4"/>
  <c r="AC81" i="4"/>
  <c r="AD81" i="4"/>
  <c r="D82" i="4"/>
  <c r="E82" i="4"/>
  <c r="F82" i="4"/>
  <c r="H82" i="4"/>
  <c r="J82" i="4"/>
  <c r="L82" i="4"/>
  <c r="N82" i="4"/>
  <c r="P82" i="4"/>
  <c r="R82" i="4"/>
  <c r="Q139" i="4" s="1"/>
  <c r="T82" i="4"/>
  <c r="V82" i="4"/>
  <c r="X82" i="4"/>
  <c r="Z82" i="4"/>
  <c r="AB82" i="4"/>
  <c r="AC82" i="4"/>
  <c r="AD82" i="4"/>
  <c r="D83" i="4"/>
  <c r="E83" i="4"/>
  <c r="F83" i="4"/>
  <c r="H83" i="4"/>
  <c r="L83" i="4"/>
  <c r="P83" i="4"/>
  <c r="T83" i="4"/>
  <c r="X83" i="4"/>
  <c r="AB83" i="4"/>
  <c r="AC83" i="4"/>
  <c r="AD83" i="4"/>
  <c r="D84" i="4"/>
  <c r="J19" i="7" s="1"/>
  <c r="E84" i="4"/>
  <c r="F84" i="4"/>
  <c r="H84" i="4"/>
  <c r="J84" i="4"/>
  <c r="L84" i="4"/>
  <c r="N84" i="4"/>
  <c r="P84" i="4"/>
  <c r="R84" i="4"/>
  <c r="T84" i="4"/>
  <c r="V84" i="4"/>
  <c r="X84" i="4"/>
  <c r="Z84" i="4"/>
  <c r="AB84" i="4"/>
  <c r="AC84" i="4"/>
  <c r="AD84" i="4"/>
  <c r="D85" i="4"/>
  <c r="E85" i="4"/>
  <c r="F85" i="4"/>
  <c r="H85" i="4"/>
  <c r="J85" i="4"/>
  <c r="L85" i="4"/>
  <c r="N85" i="4"/>
  <c r="P85" i="4"/>
  <c r="R85" i="4"/>
  <c r="T85" i="4"/>
  <c r="V85" i="4"/>
  <c r="X85" i="4"/>
  <c r="Z85" i="4"/>
  <c r="AB85" i="4"/>
  <c r="AC85" i="4"/>
  <c r="AD85" i="4"/>
  <c r="D86" i="4"/>
  <c r="E86" i="4"/>
  <c r="F86" i="4"/>
  <c r="H86" i="4"/>
  <c r="J86" i="4"/>
  <c r="L86" i="4"/>
  <c r="N86" i="4"/>
  <c r="P86" i="4"/>
  <c r="R86" i="4"/>
  <c r="T86" i="4"/>
  <c r="V86" i="4"/>
  <c r="X86" i="4"/>
  <c r="Z86" i="4"/>
  <c r="AB86" i="4"/>
  <c r="AC86" i="4"/>
  <c r="AD86" i="4"/>
  <c r="E71" i="4"/>
  <c r="F71" i="4"/>
  <c r="H71" i="4"/>
  <c r="L71" i="4"/>
  <c r="P71" i="4"/>
  <c r="T71" i="4"/>
  <c r="X71" i="4"/>
  <c r="AB71" i="4"/>
  <c r="AC71" i="4"/>
  <c r="AD71" i="4"/>
  <c r="E72" i="4"/>
  <c r="F72" i="4"/>
  <c r="H72" i="4"/>
  <c r="L72" i="4"/>
  <c r="P72" i="4"/>
  <c r="T72" i="4"/>
  <c r="X72" i="4"/>
  <c r="AB72" i="4"/>
  <c r="AC72" i="4"/>
  <c r="AD72" i="4"/>
  <c r="E73" i="4"/>
  <c r="F73" i="4"/>
  <c r="H73" i="4"/>
  <c r="L73" i="4"/>
  <c r="P73" i="4"/>
  <c r="T73" i="4"/>
  <c r="X73" i="4"/>
  <c r="AB73" i="4"/>
  <c r="AC73" i="4"/>
  <c r="AD73" i="4"/>
  <c r="E74" i="4"/>
  <c r="F74" i="4"/>
  <c r="H74" i="4"/>
  <c r="L74" i="4"/>
  <c r="P74" i="4"/>
  <c r="T74" i="4"/>
  <c r="X74" i="4"/>
  <c r="AB74" i="4"/>
  <c r="AC74" i="4"/>
  <c r="AD74" i="4"/>
  <c r="AD70" i="4"/>
  <c r="AC70" i="4"/>
  <c r="AB70" i="4"/>
  <c r="X70" i="4"/>
  <c r="T70" i="4"/>
  <c r="P70" i="4"/>
  <c r="L70" i="4"/>
  <c r="H70" i="4"/>
  <c r="F70" i="4"/>
  <c r="E70" i="4"/>
  <c r="F69" i="4"/>
  <c r="E69" i="4"/>
  <c r="D69" i="4"/>
  <c r="C69" i="4"/>
  <c r="AD61" i="4"/>
  <c r="AD59" i="4"/>
  <c r="AD58" i="4"/>
  <c r="Q56" i="4"/>
  <c r="AD57" i="4"/>
  <c r="C141" i="4"/>
  <c r="C140" i="4"/>
  <c r="C139" i="4"/>
  <c r="R61" i="4"/>
  <c r="R59" i="4"/>
  <c r="C138" i="4"/>
  <c r="C137" i="4"/>
  <c r="B136" i="4"/>
  <c r="C136" i="4" s="1"/>
  <c r="C130" i="4"/>
  <c r="C129" i="4"/>
  <c r="C128" i="4"/>
  <c r="C127" i="4"/>
  <c r="C126" i="4"/>
  <c r="B125" i="4"/>
  <c r="C125" i="4" s="1"/>
  <c r="M129" i="6"/>
  <c r="AG129" i="6"/>
  <c r="AW129" i="6"/>
  <c r="AG128" i="6"/>
  <c r="AG127" i="6"/>
  <c r="AG126" i="6"/>
  <c r="AG125" i="6"/>
  <c r="AG124" i="6"/>
  <c r="AG123" i="6"/>
  <c r="AJ112" i="6"/>
  <c r="AV112" i="6"/>
  <c r="I113" i="6"/>
  <c r="W113" i="6"/>
  <c r="AW113" i="6"/>
  <c r="I114" i="6"/>
  <c r="W114" i="6"/>
  <c r="AK114" i="6"/>
  <c r="H115" i="6"/>
  <c r="L115" i="6"/>
  <c r="R115" i="6"/>
  <c r="AB115" i="6"/>
  <c r="AF115" i="6"/>
  <c r="AJ115" i="6"/>
  <c r="AN115" i="6"/>
  <c r="R116" i="6"/>
  <c r="AB116" i="6"/>
  <c r="AF116" i="6"/>
  <c r="AJ116" i="6"/>
  <c r="AN116" i="6"/>
  <c r="AR116" i="6"/>
  <c r="AV116" i="6"/>
  <c r="AZ116" i="6"/>
  <c r="R111" i="6"/>
  <c r="AB111" i="6"/>
  <c r="AF111" i="6"/>
  <c r="AJ111" i="6"/>
  <c r="AN111" i="6"/>
  <c r="AR111" i="6"/>
  <c r="AV111" i="6"/>
  <c r="AZ111" i="6"/>
  <c r="AN51" i="6"/>
  <c r="AC105" i="6"/>
  <c r="AN50" i="6"/>
  <c r="AC104" i="6" s="1"/>
  <c r="AN49" i="6"/>
  <c r="AC103" i="6"/>
  <c r="AN48" i="6"/>
  <c r="AC102" i="6" s="1"/>
  <c r="AN47" i="6"/>
  <c r="AC101" i="6"/>
  <c r="AN46" i="6"/>
  <c r="AC100" i="6" s="1"/>
  <c r="AN45" i="6"/>
  <c r="AC99" i="6"/>
  <c r="AN44" i="6"/>
  <c r="AC98" i="6" s="1"/>
  <c r="AN43" i="6"/>
  <c r="AC97" i="6"/>
  <c r="AN42" i="6"/>
  <c r="AC96" i="6" s="1"/>
  <c r="AN41" i="6"/>
  <c r="AC95" i="6"/>
  <c r="AN40" i="6"/>
  <c r="AC94" i="6" s="1"/>
  <c r="AN39" i="6"/>
  <c r="AC93" i="6"/>
  <c r="AN38" i="6"/>
  <c r="AC92" i="6" s="1"/>
  <c r="AN37" i="6"/>
  <c r="AC91" i="6"/>
  <c r="AN36" i="6"/>
  <c r="AC90" i="6" s="1"/>
  <c r="AN35" i="6"/>
  <c r="AC89" i="6"/>
  <c r="AN34" i="6"/>
  <c r="AC88" i="6" s="1"/>
  <c r="AN33" i="6"/>
  <c r="AC87" i="6"/>
  <c r="AN32" i="6"/>
  <c r="AC86" i="6" s="1"/>
  <c r="AN31" i="6"/>
  <c r="AC85" i="6"/>
  <c r="AN30" i="6"/>
  <c r="AC84" i="6" s="1"/>
  <c r="AN29" i="6"/>
  <c r="AC83" i="6"/>
  <c r="AN28" i="6"/>
  <c r="AC82" i="6" s="1"/>
  <c r="AN27" i="6"/>
  <c r="AC81" i="6"/>
  <c r="AN26" i="6"/>
  <c r="AC80" i="6" s="1"/>
  <c r="AN25" i="6"/>
  <c r="AC79" i="6"/>
  <c r="AN24" i="6"/>
  <c r="AC78" i="6" s="1"/>
  <c r="AN23" i="6"/>
  <c r="AC77" i="6"/>
  <c r="AN22" i="6"/>
  <c r="AC76" i="6" s="1"/>
  <c r="AN21" i="6"/>
  <c r="AC75" i="6"/>
  <c r="AN20" i="6"/>
  <c r="AC74" i="6" s="1"/>
  <c r="AN19" i="6"/>
  <c r="AC73" i="6"/>
  <c r="AN18" i="6"/>
  <c r="AC72" i="6" s="1"/>
  <c r="AN17" i="6"/>
  <c r="AC71" i="6"/>
  <c r="AN16" i="6"/>
  <c r="AC70" i="6" s="1"/>
  <c r="AN15" i="6"/>
  <c r="AC69" i="6"/>
  <c r="AN14" i="6"/>
  <c r="AC68" i="6" s="1"/>
  <c r="AN13" i="6"/>
  <c r="AC67" i="6"/>
  <c r="AN12" i="6"/>
  <c r="AC66" i="6" s="1"/>
  <c r="AN11" i="6"/>
  <c r="AC65" i="6"/>
  <c r="AN10" i="6"/>
  <c r="AC64" i="6" s="1"/>
  <c r="AN9" i="6"/>
  <c r="AC63" i="6"/>
  <c r="AN8" i="6"/>
  <c r="AC62" i="6" s="1"/>
  <c r="AN7" i="6"/>
  <c r="AC61" i="6"/>
  <c r="AN6" i="6"/>
  <c r="AC60" i="6" s="1"/>
  <c r="AN5" i="6"/>
  <c r="AC59" i="6"/>
  <c r="AN4" i="6"/>
  <c r="AC58" i="6" s="1"/>
  <c r="AN3" i="6"/>
  <c r="AC57" i="6"/>
  <c r="AN2" i="6"/>
  <c r="AC56" i="6" s="1"/>
  <c r="AO14" i="6"/>
  <c r="AD68" i="6"/>
  <c r="C129" i="6"/>
  <c r="AH51" i="6"/>
  <c r="Y105" i="6"/>
  <c r="AH50" i="6"/>
  <c r="Y104" i="6" s="1"/>
  <c r="AH49" i="6"/>
  <c r="Y103" i="6"/>
  <c r="AH48" i="6"/>
  <c r="Y102" i="6" s="1"/>
  <c r="AH47" i="6"/>
  <c r="Y101" i="6"/>
  <c r="AH46" i="6"/>
  <c r="Y100" i="6" s="1"/>
  <c r="AH45" i="6"/>
  <c r="Y99" i="6"/>
  <c r="AH44" i="6"/>
  <c r="Y98" i="6" s="1"/>
  <c r="AH43" i="6"/>
  <c r="Y97" i="6"/>
  <c r="AH42" i="6"/>
  <c r="Y96" i="6" s="1"/>
  <c r="AH41" i="6"/>
  <c r="Y95" i="6"/>
  <c r="AH40" i="6"/>
  <c r="Y94" i="6" s="1"/>
  <c r="AH39" i="6"/>
  <c r="Y93" i="6"/>
  <c r="AH38" i="6"/>
  <c r="Y92" i="6" s="1"/>
  <c r="AH37" i="6"/>
  <c r="Y91" i="6"/>
  <c r="AH36" i="6"/>
  <c r="Y90" i="6" s="1"/>
  <c r="AH35" i="6"/>
  <c r="Y89" i="6"/>
  <c r="AH34" i="6"/>
  <c r="Y88" i="6" s="1"/>
  <c r="AH33" i="6"/>
  <c r="Y87" i="6"/>
  <c r="AH32" i="6"/>
  <c r="Y86" i="6" s="1"/>
  <c r="AH31" i="6"/>
  <c r="Y85" i="6"/>
  <c r="AH30" i="6"/>
  <c r="Y84" i="6" s="1"/>
  <c r="AH29" i="6"/>
  <c r="Y83" i="6"/>
  <c r="AH28" i="6"/>
  <c r="Y82" i="6" s="1"/>
  <c r="AH27" i="6"/>
  <c r="Y81" i="6"/>
  <c r="AH26" i="6"/>
  <c r="Y80" i="6" s="1"/>
  <c r="AH25" i="6"/>
  <c r="Y79" i="6"/>
  <c r="AH24" i="6"/>
  <c r="Y78" i="6" s="1"/>
  <c r="AH23" i="6"/>
  <c r="Y77" i="6"/>
  <c r="AH22" i="6"/>
  <c r="Y76" i="6" s="1"/>
  <c r="AH21" i="6"/>
  <c r="Y75" i="6"/>
  <c r="AH20" i="6"/>
  <c r="Y74" i="6" s="1"/>
  <c r="AH19" i="6"/>
  <c r="Y73" i="6"/>
  <c r="AH18" i="6"/>
  <c r="Y72" i="6" s="1"/>
  <c r="AH17" i="6"/>
  <c r="Y71" i="6"/>
  <c r="AH16" i="6"/>
  <c r="Y70" i="6" s="1"/>
  <c r="AH15" i="6"/>
  <c r="Y69" i="6"/>
  <c r="AH14" i="6"/>
  <c r="Y68" i="6" s="1"/>
  <c r="AH13" i="6"/>
  <c r="Y67" i="6"/>
  <c r="AH12" i="6"/>
  <c r="Y66" i="6" s="1"/>
  <c r="AH11" i="6"/>
  <c r="Y65" i="6"/>
  <c r="AH10" i="6"/>
  <c r="Y64" i="6" s="1"/>
  <c r="AH9" i="6"/>
  <c r="Y63" i="6"/>
  <c r="AH8" i="6"/>
  <c r="Y62" i="6" s="1"/>
  <c r="AH7" i="6"/>
  <c r="Y61" i="6"/>
  <c r="AH6" i="6"/>
  <c r="Y60" i="6" s="1"/>
  <c r="AH5" i="6"/>
  <c r="Y59" i="6"/>
  <c r="AH4" i="6"/>
  <c r="Y58" i="6" s="1"/>
  <c r="AH3" i="6"/>
  <c r="Y57" i="6"/>
  <c r="AH2" i="6"/>
  <c r="Y56" i="6" s="1"/>
  <c r="AI14" i="6"/>
  <c r="Z68" i="6"/>
  <c r="C128" i="6"/>
  <c r="AB51" i="6"/>
  <c r="U105" i="6"/>
  <c r="AB50" i="6"/>
  <c r="U104" i="6"/>
  <c r="AB49" i="6"/>
  <c r="U103" i="6" s="1"/>
  <c r="AB48" i="6"/>
  <c r="U102" i="6"/>
  <c r="AB47" i="6"/>
  <c r="U101" i="6" s="1"/>
  <c r="AB46" i="6"/>
  <c r="U100" i="6"/>
  <c r="AB45" i="6"/>
  <c r="U99" i="6" s="1"/>
  <c r="AB44" i="6"/>
  <c r="U98" i="6"/>
  <c r="AU115" i="6" s="1"/>
  <c r="AB43" i="6"/>
  <c r="U97" i="6" s="1"/>
  <c r="AB42" i="6"/>
  <c r="U96" i="6"/>
  <c r="AB41" i="6"/>
  <c r="U95" i="6" s="1"/>
  <c r="AB40" i="6"/>
  <c r="U94" i="6"/>
  <c r="AB39" i="6"/>
  <c r="U93" i="6"/>
  <c r="AB38" i="6"/>
  <c r="U92" i="6"/>
  <c r="AB37" i="6"/>
  <c r="U91" i="6"/>
  <c r="AB36" i="6"/>
  <c r="U90" i="6"/>
  <c r="AM115" i="6" s="1"/>
  <c r="AB35" i="6"/>
  <c r="U89" i="6"/>
  <c r="AB34" i="6"/>
  <c r="U88" i="6"/>
  <c r="AB33" i="6"/>
  <c r="U87" i="6"/>
  <c r="AB32" i="6"/>
  <c r="U86" i="6"/>
  <c r="AI115" i="6" s="1"/>
  <c r="AB31" i="6"/>
  <c r="U85" i="6"/>
  <c r="AB30" i="6"/>
  <c r="U84" i="6"/>
  <c r="AB29" i="6"/>
  <c r="U83" i="6"/>
  <c r="AB28" i="6"/>
  <c r="U82" i="6"/>
  <c r="AE115" i="6" s="1"/>
  <c r="AB27" i="6"/>
  <c r="U81" i="6"/>
  <c r="AB26" i="6"/>
  <c r="U80" i="6"/>
  <c r="AB25" i="6"/>
  <c r="U79" i="6"/>
  <c r="AB24" i="6"/>
  <c r="U78" i="6"/>
  <c r="AB23" i="6"/>
  <c r="U77" i="6"/>
  <c r="AB22" i="6"/>
  <c r="U76" i="6"/>
  <c r="AB21" i="6"/>
  <c r="U75" i="6"/>
  <c r="D224" i="7" s="1"/>
  <c r="AB20" i="6"/>
  <c r="U74" i="6"/>
  <c r="W115" i="6" s="1"/>
  <c r="AB19" i="6"/>
  <c r="U73" i="6"/>
  <c r="AB18" i="6"/>
  <c r="U72" i="6"/>
  <c r="AB17" i="6"/>
  <c r="U71" i="6"/>
  <c r="AB16" i="6"/>
  <c r="U70" i="6"/>
  <c r="AB15" i="6"/>
  <c r="U69" i="6"/>
  <c r="AB14" i="6"/>
  <c r="U68" i="6"/>
  <c r="Q115" i="6" s="1"/>
  <c r="AB13" i="6"/>
  <c r="U67" i="6" s="1"/>
  <c r="AB12" i="6"/>
  <c r="U66" i="6"/>
  <c r="AB11" i="6"/>
  <c r="U65" i="6" s="1"/>
  <c r="AB10" i="6"/>
  <c r="U64" i="6"/>
  <c r="AB9" i="6"/>
  <c r="U63" i="6"/>
  <c r="AB8" i="6"/>
  <c r="U62" i="6"/>
  <c r="AB7" i="6"/>
  <c r="U61" i="6"/>
  <c r="AB6" i="6"/>
  <c r="U60" i="6"/>
  <c r="AB5" i="6"/>
  <c r="U59" i="6"/>
  <c r="AB4" i="6"/>
  <c r="U58" i="6"/>
  <c r="G115" i="6" s="1"/>
  <c r="AB3" i="6"/>
  <c r="U57" i="6"/>
  <c r="AB2" i="6"/>
  <c r="U56" i="6"/>
  <c r="E115" i="6" s="1"/>
  <c r="AC14" i="6"/>
  <c r="V68" i="6"/>
  <c r="C127" i="6"/>
  <c r="V51" i="6"/>
  <c r="Q105" i="6" s="1"/>
  <c r="V50" i="6"/>
  <c r="Q104" i="6"/>
  <c r="V49" i="6"/>
  <c r="Q103" i="6" s="1"/>
  <c r="V48" i="6"/>
  <c r="Q102" i="6"/>
  <c r="V47" i="6"/>
  <c r="Q101" i="6" s="1"/>
  <c r="V46" i="6"/>
  <c r="Q100" i="6"/>
  <c r="V45" i="6"/>
  <c r="Q99" i="6" s="1"/>
  <c r="V44" i="6"/>
  <c r="Q98" i="6"/>
  <c r="V43" i="6"/>
  <c r="Q97" i="6" s="1"/>
  <c r="V42" i="6"/>
  <c r="Q96" i="6"/>
  <c r="V41" i="6"/>
  <c r="Q95" i="6" s="1"/>
  <c r="V40" i="6"/>
  <c r="Q94" i="6"/>
  <c r="V39" i="6"/>
  <c r="Q93" i="6" s="1"/>
  <c r="V38" i="6"/>
  <c r="Q92" i="6"/>
  <c r="V37" i="6"/>
  <c r="Q91" i="6" s="1"/>
  <c r="V36" i="6"/>
  <c r="Q90" i="6"/>
  <c r="V35" i="6"/>
  <c r="Q89" i="6" s="1"/>
  <c r="V34" i="6"/>
  <c r="Q88" i="6"/>
  <c r="V33" i="6"/>
  <c r="Q87" i="6" s="1"/>
  <c r="V32" i="6"/>
  <c r="Q86" i="6"/>
  <c r="V31" i="6"/>
  <c r="Q85" i="6" s="1"/>
  <c r="V30" i="6"/>
  <c r="Q84" i="6"/>
  <c r="V29" i="6"/>
  <c r="Q83" i="6" s="1"/>
  <c r="V28" i="6"/>
  <c r="Q82" i="6"/>
  <c r="V27" i="6"/>
  <c r="Q81" i="6" s="1"/>
  <c r="V26" i="6"/>
  <c r="Q80" i="6"/>
  <c r="V25" i="6"/>
  <c r="Q79" i="6" s="1"/>
  <c r="V24" i="6"/>
  <c r="Q78" i="6"/>
  <c r="V23" i="6"/>
  <c r="Q77" i="6" s="1"/>
  <c r="V22" i="6"/>
  <c r="Q76" i="6"/>
  <c r="V21" i="6"/>
  <c r="Q75" i="6" s="1"/>
  <c r="V20" i="6"/>
  <c r="Q74" i="6"/>
  <c r="V19" i="6"/>
  <c r="Q73" i="6" s="1"/>
  <c r="V18" i="6"/>
  <c r="Q72" i="6"/>
  <c r="V17" i="6"/>
  <c r="Q71" i="6" s="1"/>
  <c r="V16" i="6"/>
  <c r="Q70" i="6"/>
  <c r="V15" i="6"/>
  <c r="Q69" i="6" s="1"/>
  <c r="V14" i="6"/>
  <c r="Q68" i="6"/>
  <c r="V13" i="6"/>
  <c r="Q67" i="6" s="1"/>
  <c r="V12" i="6"/>
  <c r="Q66" i="6"/>
  <c r="V11" i="6"/>
  <c r="Q65" i="6" s="1"/>
  <c r="V10" i="6"/>
  <c r="Q64" i="6"/>
  <c r="V9" i="6"/>
  <c r="Q63" i="6" s="1"/>
  <c r="V8" i="6"/>
  <c r="Q62" i="6"/>
  <c r="V7" i="6"/>
  <c r="Q61" i="6" s="1"/>
  <c r="V6" i="6"/>
  <c r="Q60" i="6"/>
  <c r="V5" i="6"/>
  <c r="Q59" i="6" s="1"/>
  <c r="V4" i="6"/>
  <c r="Q58" i="6"/>
  <c r="V3" i="6"/>
  <c r="Q57" i="6" s="1"/>
  <c r="V2" i="6"/>
  <c r="Q56" i="6"/>
  <c r="W14" i="6"/>
  <c r="R68" i="6" s="1"/>
  <c r="C126" i="6"/>
  <c r="P51" i="6"/>
  <c r="M105" i="6"/>
  <c r="BB113" i="6" s="1"/>
  <c r="P50" i="6"/>
  <c r="M104" i="6" s="1"/>
  <c r="P49" i="6"/>
  <c r="M103" i="6"/>
  <c r="P48" i="6"/>
  <c r="M102" i="6" s="1"/>
  <c r="P47" i="6"/>
  <c r="M101" i="6"/>
  <c r="P46" i="6"/>
  <c r="M100" i="6"/>
  <c r="P45" i="6"/>
  <c r="M99" i="6"/>
  <c r="AV113" i="6" s="1"/>
  <c r="P44" i="6"/>
  <c r="M98" i="6"/>
  <c r="P43" i="6"/>
  <c r="M97" i="6"/>
  <c r="AT113" i="6" s="1"/>
  <c r="P42" i="6"/>
  <c r="M96" i="6"/>
  <c r="P41" i="6"/>
  <c r="M95" i="6"/>
  <c r="P40" i="6"/>
  <c r="M94" i="6" s="1"/>
  <c r="P39" i="6"/>
  <c r="M93" i="6"/>
  <c r="AP113" i="6" s="1"/>
  <c r="P38" i="6"/>
  <c r="M92" i="6" s="1"/>
  <c r="P37" i="6"/>
  <c r="M91" i="6"/>
  <c r="P36" i="6"/>
  <c r="M90" i="6"/>
  <c r="P35" i="6"/>
  <c r="M89" i="6"/>
  <c r="AL113" i="6" s="1"/>
  <c r="P34" i="6"/>
  <c r="M88" i="6" s="1"/>
  <c r="P33" i="6"/>
  <c r="M87" i="6"/>
  <c r="P32" i="6"/>
  <c r="M86" i="6" s="1"/>
  <c r="P31" i="6"/>
  <c r="M85" i="6"/>
  <c r="P30" i="6"/>
  <c r="M84" i="6" s="1"/>
  <c r="P29" i="6"/>
  <c r="M83" i="6"/>
  <c r="AF113" i="6" s="1"/>
  <c r="P28" i="6"/>
  <c r="M82" i="6"/>
  <c r="P27" i="6"/>
  <c r="M81" i="6"/>
  <c r="AD113" i="6" s="1"/>
  <c r="P26" i="6"/>
  <c r="M80" i="6"/>
  <c r="P25" i="6"/>
  <c r="M79" i="6"/>
  <c r="P24" i="6"/>
  <c r="M78" i="6" s="1"/>
  <c r="P23" i="6"/>
  <c r="M77" i="6"/>
  <c r="P22" i="6"/>
  <c r="M76" i="6"/>
  <c r="P21" i="6"/>
  <c r="M75" i="6"/>
  <c r="P20" i="6"/>
  <c r="M74" i="6"/>
  <c r="P19" i="6"/>
  <c r="M73" i="6"/>
  <c r="P18" i="6"/>
  <c r="M72" i="6"/>
  <c r="P17" i="6"/>
  <c r="M71" i="6"/>
  <c r="D120" i="7" s="1"/>
  <c r="P16" i="6"/>
  <c r="M70" i="6" s="1"/>
  <c r="P15" i="6"/>
  <c r="M69" i="6"/>
  <c r="P14" i="6"/>
  <c r="M68" i="6" s="1"/>
  <c r="P13" i="6"/>
  <c r="M67" i="6"/>
  <c r="P113" i="6" s="1"/>
  <c r="P12" i="6"/>
  <c r="M66" i="6"/>
  <c r="P11" i="6"/>
  <c r="M65" i="6"/>
  <c r="N113" i="6" s="1"/>
  <c r="P10" i="6"/>
  <c r="M64" i="6"/>
  <c r="P9" i="6"/>
  <c r="M63" i="6"/>
  <c r="P8" i="6"/>
  <c r="M62" i="6"/>
  <c r="P7" i="6"/>
  <c r="M61" i="6"/>
  <c r="P6" i="6"/>
  <c r="M60" i="6"/>
  <c r="P5" i="6"/>
  <c r="M59" i="6"/>
  <c r="P4" i="6"/>
  <c r="M58" i="6" s="1"/>
  <c r="P3" i="6"/>
  <c r="M57" i="6"/>
  <c r="P2" i="6"/>
  <c r="M56" i="6" s="1"/>
  <c r="Q14" i="6"/>
  <c r="N68" i="6"/>
  <c r="C125" i="6"/>
  <c r="J51" i="6"/>
  <c r="I105" i="6"/>
  <c r="J50" i="6"/>
  <c r="I104" i="6" s="1"/>
  <c r="J49" i="6"/>
  <c r="I103" i="6"/>
  <c r="D102" i="7" s="1"/>
  <c r="J48" i="6"/>
  <c r="I102" i="6" s="1"/>
  <c r="J47" i="6"/>
  <c r="I101" i="6"/>
  <c r="J46" i="6"/>
  <c r="I100" i="6" s="1"/>
  <c r="J45" i="6"/>
  <c r="I99" i="6"/>
  <c r="D98" i="7" s="1"/>
  <c r="J44" i="6"/>
  <c r="I98" i="6" s="1"/>
  <c r="J43" i="6"/>
  <c r="I97" i="6"/>
  <c r="J42" i="6"/>
  <c r="I96" i="6" s="1"/>
  <c r="J41" i="6"/>
  <c r="I95" i="6"/>
  <c r="D94" i="7" s="1"/>
  <c r="J40" i="6"/>
  <c r="I94" i="6" s="1"/>
  <c r="J39" i="6"/>
  <c r="I93" i="6"/>
  <c r="J38" i="6"/>
  <c r="I92" i="6" s="1"/>
  <c r="J37" i="6"/>
  <c r="I91" i="6"/>
  <c r="D90" i="7" s="1"/>
  <c r="J36" i="6"/>
  <c r="I90" i="6" s="1"/>
  <c r="J35" i="6"/>
  <c r="I89" i="6"/>
  <c r="J34" i="6"/>
  <c r="I88" i="6" s="1"/>
  <c r="J33" i="6"/>
  <c r="I87" i="6"/>
  <c r="D86" i="7" s="1"/>
  <c r="J32" i="6"/>
  <c r="I86" i="6" s="1"/>
  <c r="J31" i="6"/>
  <c r="I85" i="6"/>
  <c r="J30" i="6"/>
  <c r="I84" i="6" s="1"/>
  <c r="J29" i="6"/>
  <c r="I83" i="6"/>
  <c r="D82" i="7" s="1"/>
  <c r="J28" i="6"/>
  <c r="I82" i="6" s="1"/>
  <c r="J27" i="6"/>
  <c r="I81" i="6"/>
  <c r="J26" i="6"/>
  <c r="I80" i="6" s="1"/>
  <c r="J25" i="6"/>
  <c r="I79" i="6"/>
  <c r="D78" i="7" s="1"/>
  <c r="J24" i="6"/>
  <c r="I78" i="6" s="1"/>
  <c r="J23" i="6"/>
  <c r="I77" i="6"/>
  <c r="J22" i="6"/>
  <c r="I76" i="6" s="1"/>
  <c r="J21" i="6"/>
  <c r="I75" i="6"/>
  <c r="J20" i="6"/>
  <c r="I74" i="6" s="1"/>
  <c r="J19" i="6"/>
  <c r="I73" i="6"/>
  <c r="J18" i="6"/>
  <c r="I72" i="6" s="1"/>
  <c r="J17" i="6"/>
  <c r="I71" i="6"/>
  <c r="J16" i="6"/>
  <c r="I70" i="6" s="1"/>
  <c r="J15" i="6"/>
  <c r="I69" i="6"/>
  <c r="D68" i="7" s="1"/>
  <c r="J14" i="6"/>
  <c r="I68" i="6" s="1"/>
  <c r="J13" i="6"/>
  <c r="I67" i="6"/>
  <c r="J12" i="6"/>
  <c r="I66" i="6" s="1"/>
  <c r="J11" i="6"/>
  <c r="I65" i="6"/>
  <c r="J10" i="6"/>
  <c r="I64" i="6" s="1"/>
  <c r="J9" i="6"/>
  <c r="I63" i="6"/>
  <c r="J8" i="6"/>
  <c r="I62" i="6" s="1"/>
  <c r="J7" i="6"/>
  <c r="I61" i="6"/>
  <c r="J6" i="6"/>
  <c r="I60" i="6" s="1"/>
  <c r="J5" i="6"/>
  <c r="I59" i="6"/>
  <c r="J4" i="6"/>
  <c r="I58" i="6" s="1"/>
  <c r="J3" i="6"/>
  <c r="I57" i="6"/>
  <c r="J2" i="6"/>
  <c r="I56" i="6" s="1"/>
  <c r="K14" i="6"/>
  <c r="J68" i="6"/>
  <c r="B124" i="6"/>
  <c r="C124" i="6" s="1"/>
  <c r="E51" i="6"/>
  <c r="C105" i="6"/>
  <c r="E50" i="6"/>
  <c r="C104" i="6" s="1"/>
  <c r="E49" i="6"/>
  <c r="C103" i="6"/>
  <c r="E48" i="6"/>
  <c r="C102" i="6" s="1"/>
  <c r="E47" i="6"/>
  <c r="C101" i="6"/>
  <c r="E46" i="6"/>
  <c r="C100" i="6" s="1"/>
  <c r="E45" i="6"/>
  <c r="C99" i="6"/>
  <c r="E44" i="6"/>
  <c r="C98" i="6" s="1"/>
  <c r="E43" i="6"/>
  <c r="C97" i="6"/>
  <c r="E42" i="6"/>
  <c r="C96" i="6" s="1"/>
  <c r="E41" i="6"/>
  <c r="C95" i="6"/>
  <c r="E40" i="6"/>
  <c r="C94" i="6" s="1"/>
  <c r="E39" i="6"/>
  <c r="C93" i="6"/>
  <c r="E38" i="6"/>
  <c r="C92" i="6" s="1"/>
  <c r="E37" i="6"/>
  <c r="C91" i="6"/>
  <c r="E36" i="6"/>
  <c r="C90" i="6" s="1"/>
  <c r="E35" i="6"/>
  <c r="C89" i="6"/>
  <c r="E34" i="6"/>
  <c r="C88" i="6" s="1"/>
  <c r="E33" i="6"/>
  <c r="C87" i="6"/>
  <c r="E32" i="6"/>
  <c r="C86" i="6" s="1"/>
  <c r="E31" i="6"/>
  <c r="C85" i="6"/>
  <c r="E30" i="6"/>
  <c r="C84" i="6" s="1"/>
  <c r="E29" i="6"/>
  <c r="C83" i="6"/>
  <c r="E28" i="6"/>
  <c r="C82" i="6" s="1"/>
  <c r="E27" i="6"/>
  <c r="C81" i="6"/>
  <c r="E26" i="6"/>
  <c r="C80" i="6" s="1"/>
  <c r="E25" i="6"/>
  <c r="C79" i="6"/>
  <c r="E24" i="6"/>
  <c r="C78" i="6" s="1"/>
  <c r="E23" i="6"/>
  <c r="C77" i="6"/>
  <c r="E22" i="6"/>
  <c r="C76" i="6" s="1"/>
  <c r="E21" i="6"/>
  <c r="C75" i="6"/>
  <c r="E20" i="6"/>
  <c r="C74" i="6" s="1"/>
  <c r="E19" i="6"/>
  <c r="C73" i="6"/>
  <c r="E18" i="6"/>
  <c r="C72" i="6" s="1"/>
  <c r="E17" i="6"/>
  <c r="C71" i="6"/>
  <c r="E16" i="6"/>
  <c r="C70" i="6" s="1"/>
  <c r="E15" i="6"/>
  <c r="C69" i="6"/>
  <c r="E14" i="6"/>
  <c r="C68" i="6" s="1"/>
  <c r="E13" i="6"/>
  <c r="C67" i="6"/>
  <c r="E12" i="6"/>
  <c r="C66" i="6" s="1"/>
  <c r="E11" i="6"/>
  <c r="C65" i="6"/>
  <c r="E10" i="6"/>
  <c r="C64" i="6" s="1"/>
  <c r="E9" i="6"/>
  <c r="C63" i="6"/>
  <c r="E8" i="6"/>
  <c r="C62" i="6" s="1"/>
  <c r="E7" i="6"/>
  <c r="C61" i="6"/>
  <c r="E6" i="6"/>
  <c r="C60" i="6" s="1"/>
  <c r="E5" i="6"/>
  <c r="C59" i="6"/>
  <c r="E4" i="6"/>
  <c r="C58" i="6" s="1"/>
  <c r="E3" i="6"/>
  <c r="C57" i="6"/>
  <c r="E2" i="6"/>
  <c r="C56" i="6" s="1"/>
  <c r="F14" i="6"/>
  <c r="D68" i="6"/>
  <c r="B123" i="6"/>
  <c r="C123" i="6" s="1"/>
  <c r="F13" i="6"/>
  <c r="D67" i="6"/>
  <c r="C117" i="6"/>
  <c r="C116" i="6"/>
  <c r="C115" i="6"/>
  <c r="C114" i="6"/>
  <c r="C113" i="6"/>
  <c r="B112" i="6"/>
  <c r="C112" i="6" s="1"/>
  <c r="B111" i="6"/>
  <c r="C111" i="6"/>
  <c r="W2" i="6"/>
  <c r="R56" i="6"/>
  <c r="AC2" i="6"/>
  <c r="V56" i="6"/>
  <c r="E127" i="6" s="1"/>
  <c r="AI2" i="6"/>
  <c r="Z56" i="6" s="1"/>
  <c r="AO2" i="6"/>
  <c r="AD56" i="6"/>
  <c r="Q2" i="6"/>
  <c r="N56" i="6" s="1"/>
  <c r="K2" i="6"/>
  <c r="J56" i="6"/>
  <c r="E55" i="7" s="1"/>
  <c r="F1" i="6"/>
  <c r="D55" i="6" s="1"/>
  <c r="F2" i="6"/>
  <c r="D56" i="6"/>
  <c r="E1" i="6"/>
  <c r="C55" i="6" s="1"/>
  <c r="A36" i="6"/>
  <c r="A90" i="6"/>
  <c r="F36" i="6"/>
  <c r="D90" i="6" s="1"/>
  <c r="G36" i="6"/>
  <c r="E90" i="6"/>
  <c r="H36" i="6"/>
  <c r="F90" i="6" s="1"/>
  <c r="N36" i="6"/>
  <c r="H90" i="6"/>
  <c r="C89" i="7" s="1"/>
  <c r="B89" i="7" s="1"/>
  <c r="K36" i="6"/>
  <c r="J90" i="6" s="1"/>
  <c r="T36" i="6"/>
  <c r="L90" i="6"/>
  <c r="Q36" i="6"/>
  <c r="N90" i="6" s="1"/>
  <c r="Z36" i="6"/>
  <c r="P90" i="6"/>
  <c r="W36" i="6"/>
  <c r="R90" i="6" s="1"/>
  <c r="AF36" i="6"/>
  <c r="T90" i="6"/>
  <c r="AC36" i="6"/>
  <c r="V90" i="6" s="1"/>
  <c r="AL36" i="6"/>
  <c r="X90" i="6"/>
  <c r="AI36" i="6"/>
  <c r="Z90" i="6" s="1"/>
  <c r="AB90" i="6"/>
  <c r="AO36" i="6"/>
  <c r="AD90" i="6" s="1"/>
  <c r="A37" i="6"/>
  <c r="A91" i="6"/>
  <c r="F37" i="6"/>
  <c r="D91" i="6" s="1"/>
  <c r="G37" i="6"/>
  <c r="E91" i="6"/>
  <c r="H37" i="6"/>
  <c r="F91" i="6" s="1"/>
  <c r="N37" i="6"/>
  <c r="H91" i="6"/>
  <c r="C90" i="7" s="1"/>
  <c r="B90" i="7" s="1"/>
  <c r="K37" i="6"/>
  <c r="J91" i="6" s="1"/>
  <c r="T37" i="6"/>
  <c r="L91" i="6"/>
  <c r="Q37" i="6"/>
  <c r="N91" i="6" s="1"/>
  <c r="Z37" i="6"/>
  <c r="P91" i="6"/>
  <c r="W37" i="6"/>
  <c r="R91" i="6" s="1"/>
  <c r="AF37" i="6"/>
  <c r="T91" i="6"/>
  <c r="AC37" i="6"/>
  <c r="V91" i="6" s="1"/>
  <c r="AL37" i="6"/>
  <c r="X91" i="6"/>
  <c r="AI37" i="6"/>
  <c r="Z91" i="6" s="1"/>
  <c r="AB91" i="6"/>
  <c r="AO37" i="6"/>
  <c r="AD91" i="6"/>
  <c r="A38" i="6"/>
  <c r="A92" i="6"/>
  <c r="F38" i="6"/>
  <c r="D92" i="6"/>
  <c r="G38" i="6"/>
  <c r="E92" i="6"/>
  <c r="H38" i="6"/>
  <c r="F92" i="6"/>
  <c r="N38" i="6"/>
  <c r="H92" i="6"/>
  <c r="C91" i="7" s="1"/>
  <c r="B91" i="7" s="1"/>
  <c r="K38" i="6"/>
  <c r="J92" i="6"/>
  <c r="E91" i="7" s="1"/>
  <c r="T38" i="6"/>
  <c r="L92" i="6"/>
  <c r="Q38" i="6"/>
  <c r="N92" i="6"/>
  <c r="Z38" i="6"/>
  <c r="P92" i="6"/>
  <c r="W38" i="6"/>
  <c r="R92" i="6"/>
  <c r="AO126" i="6" s="1"/>
  <c r="AF38" i="6"/>
  <c r="T92" i="6"/>
  <c r="AC38" i="6"/>
  <c r="V92" i="6"/>
  <c r="AO127" i="6" s="1"/>
  <c r="AL38" i="6"/>
  <c r="X92" i="6"/>
  <c r="AI38" i="6"/>
  <c r="Z92" i="6"/>
  <c r="AB92" i="6"/>
  <c r="AO38" i="6"/>
  <c r="AD92" i="6"/>
  <c r="A39" i="6"/>
  <c r="A93" i="6" s="1"/>
  <c r="F39" i="6"/>
  <c r="D93" i="6"/>
  <c r="G39" i="6"/>
  <c r="E93" i="6" s="1"/>
  <c r="H39" i="6"/>
  <c r="F93" i="6"/>
  <c r="N39" i="6"/>
  <c r="H93" i="6" s="1"/>
  <c r="C92" i="7" s="1"/>
  <c r="B92" i="7" s="1"/>
  <c r="K39" i="6"/>
  <c r="J93" i="6"/>
  <c r="T39" i="6"/>
  <c r="L93" i="6" s="1"/>
  <c r="Q39" i="6"/>
  <c r="N93" i="6"/>
  <c r="Z39" i="6"/>
  <c r="P93" i="6" s="1"/>
  <c r="W39" i="6"/>
  <c r="R93" i="6"/>
  <c r="AF39" i="6"/>
  <c r="T93" i="6" s="1"/>
  <c r="AC39" i="6"/>
  <c r="V93" i="6"/>
  <c r="AL39" i="6"/>
  <c r="X93" i="6" s="1"/>
  <c r="AI39" i="6"/>
  <c r="Z93" i="6"/>
  <c r="AB93" i="6"/>
  <c r="AO39" i="6"/>
  <c r="AD93" i="6"/>
  <c r="A40" i="6"/>
  <c r="A94" i="6"/>
  <c r="F40" i="6"/>
  <c r="D94" i="6"/>
  <c r="G40" i="6"/>
  <c r="E94" i="6"/>
  <c r="H40" i="6"/>
  <c r="F94" i="6"/>
  <c r="N40" i="6"/>
  <c r="H94" i="6"/>
  <c r="C93" i="7" s="1"/>
  <c r="B93" i="7" s="1"/>
  <c r="K40" i="6"/>
  <c r="J94" i="6"/>
  <c r="T40" i="6"/>
  <c r="L94" i="6"/>
  <c r="Q40" i="6"/>
  <c r="N94" i="6"/>
  <c r="Z40" i="6"/>
  <c r="P94" i="6"/>
  <c r="W40" i="6"/>
  <c r="R94" i="6"/>
  <c r="AF40" i="6"/>
  <c r="T94" i="6"/>
  <c r="AC40" i="6"/>
  <c r="V94" i="6"/>
  <c r="AL40" i="6"/>
  <c r="X94" i="6"/>
  <c r="AI40" i="6"/>
  <c r="Z94" i="6"/>
  <c r="AB94" i="6"/>
  <c r="AO40" i="6"/>
  <c r="AD94" i="6" s="1"/>
  <c r="A41" i="6"/>
  <c r="A95" i="6"/>
  <c r="F41" i="6"/>
  <c r="D95" i="6" s="1"/>
  <c r="G41" i="6"/>
  <c r="E95" i="6"/>
  <c r="H41" i="6"/>
  <c r="F95" i="6" s="1"/>
  <c r="N41" i="6"/>
  <c r="H95" i="6"/>
  <c r="C94" i="7" s="1"/>
  <c r="B94" i="7" s="1"/>
  <c r="K41" i="6"/>
  <c r="J95" i="6" s="1"/>
  <c r="T41" i="6"/>
  <c r="L95" i="6"/>
  <c r="Q41" i="6"/>
  <c r="N95" i="6" s="1"/>
  <c r="Z41" i="6"/>
  <c r="P95" i="6"/>
  <c r="W41" i="6"/>
  <c r="R95" i="6" s="1"/>
  <c r="AF41" i="6"/>
  <c r="T95" i="6"/>
  <c r="AC41" i="6"/>
  <c r="V95" i="6" s="1"/>
  <c r="AL41" i="6"/>
  <c r="X95" i="6"/>
  <c r="AI41" i="6"/>
  <c r="Z95" i="6" s="1"/>
  <c r="AB95" i="6"/>
  <c r="AO41" i="6"/>
  <c r="AD95" i="6"/>
  <c r="A42" i="6"/>
  <c r="A96" i="6"/>
  <c r="F42" i="6"/>
  <c r="D96" i="6"/>
  <c r="G42" i="6"/>
  <c r="E96" i="6"/>
  <c r="H42" i="6"/>
  <c r="F96" i="6"/>
  <c r="N42" i="6"/>
  <c r="H96" i="6"/>
  <c r="C95" i="7" s="1"/>
  <c r="B95" i="7" s="1"/>
  <c r="K42" i="6"/>
  <c r="J96" i="6"/>
  <c r="E95" i="7" s="1"/>
  <c r="T42" i="6"/>
  <c r="L96" i="6"/>
  <c r="Q42" i="6"/>
  <c r="N96" i="6"/>
  <c r="AS125" i="6" s="1"/>
  <c r="Z42" i="6"/>
  <c r="P96" i="6"/>
  <c r="W42" i="6"/>
  <c r="R96" i="6"/>
  <c r="AF42" i="6"/>
  <c r="T96" i="6"/>
  <c r="AC42" i="6"/>
  <c r="V96" i="6"/>
  <c r="AL42" i="6"/>
  <c r="X96" i="6"/>
  <c r="AI42" i="6"/>
  <c r="Z96" i="6"/>
  <c r="AS128" i="6" s="1"/>
  <c r="AB96" i="6"/>
  <c r="AO42" i="6"/>
  <c r="AD96" i="6"/>
  <c r="A43" i="6"/>
  <c r="A97" i="6" s="1"/>
  <c r="F43" i="6"/>
  <c r="D97" i="6"/>
  <c r="G43" i="6"/>
  <c r="E97" i="6" s="1"/>
  <c r="H43" i="6"/>
  <c r="F97" i="6"/>
  <c r="N43" i="6"/>
  <c r="H97" i="6" s="1"/>
  <c r="C96" i="7" s="1"/>
  <c r="B96" i="7" s="1"/>
  <c r="K43" i="6"/>
  <c r="J97" i="6"/>
  <c r="T43" i="6"/>
  <c r="L97" i="6" s="1"/>
  <c r="Q43" i="6"/>
  <c r="N97" i="6"/>
  <c r="Z43" i="6"/>
  <c r="P97" i="6" s="1"/>
  <c r="W43" i="6"/>
  <c r="R97" i="6"/>
  <c r="AF43" i="6"/>
  <c r="T97" i="6" s="1"/>
  <c r="AC43" i="6"/>
  <c r="V97" i="6"/>
  <c r="AL43" i="6"/>
  <c r="X97" i="6" s="1"/>
  <c r="AI43" i="6"/>
  <c r="Z97" i="6"/>
  <c r="AB97" i="6"/>
  <c r="AO43" i="6"/>
  <c r="AD97" i="6"/>
  <c r="A44" i="6"/>
  <c r="A98" i="6"/>
  <c r="F44" i="6"/>
  <c r="D98" i="6"/>
  <c r="G44" i="6"/>
  <c r="E98" i="6"/>
  <c r="H44" i="6"/>
  <c r="F98" i="6"/>
  <c r="N44" i="6"/>
  <c r="H98" i="6"/>
  <c r="C97" i="7" s="1"/>
  <c r="B97" i="7" s="1"/>
  <c r="K44" i="6"/>
  <c r="J98" i="6"/>
  <c r="T44" i="6"/>
  <c r="L98" i="6"/>
  <c r="Q44" i="6"/>
  <c r="N98" i="6"/>
  <c r="Z44" i="6"/>
  <c r="P98" i="6"/>
  <c r="W44" i="6"/>
  <c r="R98" i="6"/>
  <c r="AF44" i="6"/>
  <c r="T98" i="6"/>
  <c r="AC44" i="6"/>
  <c r="V98" i="6"/>
  <c r="AL44" i="6"/>
  <c r="X98" i="6"/>
  <c r="AI44" i="6"/>
  <c r="Z98" i="6"/>
  <c r="AB98" i="6"/>
  <c r="AO44" i="6"/>
  <c r="AD98" i="6" s="1"/>
  <c r="A45" i="6"/>
  <c r="A99" i="6"/>
  <c r="F45" i="6"/>
  <c r="D99" i="6" s="1"/>
  <c r="G45" i="6"/>
  <c r="E99" i="6"/>
  <c r="H45" i="6"/>
  <c r="F99" i="6" s="1"/>
  <c r="N45" i="6"/>
  <c r="H99" i="6"/>
  <c r="C98" i="7" s="1"/>
  <c r="B98" i="7" s="1"/>
  <c r="K45" i="6"/>
  <c r="J99" i="6" s="1"/>
  <c r="T45" i="6"/>
  <c r="L99" i="6"/>
  <c r="Q45" i="6"/>
  <c r="N99" i="6" s="1"/>
  <c r="Z45" i="6"/>
  <c r="P99" i="6"/>
  <c r="W45" i="6"/>
  <c r="R99" i="6" s="1"/>
  <c r="AF45" i="6"/>
  <c r="T99" i="6"/>
  <c r="AC45" i="6"/>
  <c r="V99" i="6" s="1"/>
  <c r="AL45" i="6"/>
  <c r="X99" i="6"/>
  <c r="AI45" i="6"/>
  <c r="Z99" i="6" s="1"/>
  <c r="AB99" i="6"/>
  <c r="AO45" i="6"/>
  <c r="AD99" i="6"/>
  <c r="A46" i="6"/>
  <c r="A100" i="6"/>
  <c r="F46" i="6"/>
  <c r="D100" i="6"/>
  <c r="AW123" i="6" s="1"/>
  <c r="G46" i="6"/>
  <c r="E100" i="6"/>
  <c r="H46" i="6"/>
  <c r="F100" i="6"/>
  <c r="N46" i="6"/>
  <c r="H100" i="6"/>
  <c r="C99" i="7" s="1"/>
  <c r="B99" i="7" s="1"/>
  <c r="K46" i="6"/>
  <c r="J100" i="6"/>
  <c r="E99" i="7" s="1"/>
  <c r="T46" i="6"/>
  <c r="L100" i="6"/>
  <c r="Q46" i="6"/>
  <c r="N100" i="6"/>
  <c r="AW125" i="6" s="1"/>
  <c r="Z46" i="6"/>
  <c r="P100" i="6"/>
  <c r="W46" i="6"/>
  <c r="R100" i="6"/>
  <c r="AF46" i="6"/>
  <c r="T100" i="6"/>
  <c r="AC46" i="6"/>
  <c r="V100" i="6"/>
  <c r="AL46" i="6"/>
  <c r="X100" i="6"/>
  <c r="AI46" i="6"/>
  <c r="Z100" i="6"/>
  <c r="AW128" i="6" s="1"/>
  <c r="AB100" i="6"/>
  <c r="AO46" i="6"/>
  <c r="AD100" i="6"/>
  <c r="A47" i="6"/>
  <c r="A101" i="6" s="1"/>
  <c r="F47" i="6"/>
  <c r="D101" i="6"/>
  <c r="G47" i="6"/>
  <c r="E101" i="6" s="1"/>
  <c r="H47" i="6"/>
  <c r="F101" i="6"/>
  <c r="N47" i="6"/>
  <c r="H101" i="6" s="1"/>
  <c r="C100" i="7" s="1"/>
  <c r="B100" i="7" s="1"/>
  <c r="K47" i="6"/>
  <c r="J101" i="6"/>
  <c r="T47" i="6"/>
  <c r="L101" i="6" s="1"/>
  <c r="Q47" i="6"/>
  <c r="N101" i="6"/>
  <c r="Z47" i="6"/>
  <c r="P101" i="6" s="1"/>
  <c r="W47" i="6"/>
  <c r="R101" i="6"/>
  <c r="AF47" i="6"/>
  <c r="T101" i="6" s="1"/>
  <c r="AC47" i="6"/>
  <c r="V101" i="6"/>
  <c r="AL47" i="6"/>
  <c r="X101" i="6" s="1"/>
  <c r="AI47" i="6"/>
  <c r="Z101" i="6"/>
  <c r="AB101" i="6"/>
  <c r="AO47" i="6"/>
  <c r="AD101" i="6"/>
  <c r="A48" i="6"/>
  <c r="A102" i="6"/>
  <c r="F48" i="6"/>
  <c r="D102" i="6"/>
  <c r="G48" i="6"/>
  <c r="E102" i="6"/>
  <c r="H48" i="6"/>
  <c r="F102" i="6"/>
  <c r="N48" i="6"/>
  <c r="H102" i="6"/>
  <c r="C101" i="7" s="1"/>
  <c r="B101" i="7" s="1"/>
  <c r="K48" i="6"/>
  <c r="J102" i="6"/>
  <c r="T48" i="6"/>
  <c r="L102" i="6"/>
  <c r="Q48" i="6"/>
  <c r="N102" i="6"/>
  <c r="Z48" i="6"/>
  <c r="P102" i="6"/>
  <c r="W48" i="6"/>
  <c r="R102" i="6"/>
  <c r="AF48" i="6"/>
  <c r="T102" i="6"/>
  <c r="AC48" i="6"/>
  <c r="V102" i="6"/>
  <c r="AL48" i="6"/>
  <c r="X102" i="6"/>
  <c r="AI48" i="6"/>
  <c r="Z102" i="6"/>
  <c r="AB102" i="6"/>
  <c r="AO48" i="6"/>
  <c r="AD102" i="6" s="1"/>
  <c r="A49" i="6"/>
  <c r="A103" i="6"/>
  <c r="F49" i="6"/>
  <c r="D103" i="6" s="1"/>
  <c r="G49" i="6"/>
  <c r="E103" i="6"/>
  <c r="H49" i="6"/>
  <c r="F103" i="6" s="1"/>
  <c r="N49" i="6"/>
  <c r="H103" i="6"/>
  <c r="C102" i="7" s="1"/>
  <c r="B102" i="7" s="1"/>
  <c r="K49" i="6"/>
  <c r="J103" i="6" s="1"/>
  <c r="T49" i="6"/>
  <c r="L103" i="6"/>
  <c r="Q49" i="6"/>
  <c r="N103" i="6" s="1"/>
  <c r="Z49" i="6"/>
  <c r="P103" i="6"/>
  <c r="W49" i="6"/>
  <c r="R103" i="6" s="1"/>
  <c r="AF49" i="6"/>
  <c r="T103" i="6"/>
  <c r="AC49" i="6"/>
  <c r="V103" i="6" s="1"/>
  <c r="AL49" i="6"/>
  <c r="X103" i="6"/>
  <c r="AI49" i="6"/>
  <c r="Z103" i="6" s="1"/>
  <c r="AB103" i="6"/>
  <c r="AO49" i="6"/>
  <c r="AD103" i="6"/>
  <c r="A50" i="6"/>
  <c r="A104" i="6"/>
  <c r="F50" i="6"/>
  <c r="D104" i="6"/>
  <c r="G50" i="6"/>
  <c r="E104" i="6"/>
  <c r="H50" i="6"/>
  <c r="F104" i="6"/>
  <c r="N50" i="6"/>
  <c r="H104" i="6"/>
  <c r="C103" i="7" s="1"/>
  <c r="B103" i="7" s="1"/>
  <c r="K50" i="6"/>
  <c r="J104" i="6"/>
  <c r="E103" i="7" s="1"/>
  <c r="T50" i="6"/>
  <c r="L104" i="6"/>
  <c r="Q50" i="6"/>
  <c r="N104" i="6"/>
  <c r="Z50" i="6"/>
  <c r="P104" i="6"/>
  <c r="W50" i="6"/>
  <c r="R104" i="6"/>
  <c r="AF50" i="6"/>
  <c r="T104" i="6"/>
  <c r="AC50" i="6"/>
  <c r="V104" i="6"/>
  <c r="AL50" i="6"/>
  <c r="X104" i="6"/>
  <c r="AI50" i="6"/>
  <c r="Z104" i="6"/>
  <c r="AB104" i="6"/>
  <c r="AO50" i="6"/>
  <c r="AD104" i="6"/>
  <c r="A51" i="6"/>
  <c r="A105" i="6" s="1"/>
  <c r="F51" i="6"/>
  <c r="D105" i="6"/>
  <c r="G51" i="6"/>
  <c r="E105" i="6" s="1"/>
  <c r="H51" i="6"/>
  <c r="F105" i="6"/>
  <c r="N51" i="6"/>
  <c r="H105" i="6" s="1"/>
  <c r="C104" i="7" s="1"/>
  <c r="B104" i="7" s="1"/>
  <c r="K51" i="6"/>
  <c r="J105" i="6"/>
  <c r="T51" i="6"/>
  <c r="L105" i="6" s="1"/>
  <c r="Q51" i="6"/>
  <c r="N105" i="6"/>
  <c r="Z51" i="6"/>
  <c r="P105" i="6" s="1"/>
  <c r="W51" i="6"/>
  <c r="R105" i="6"/>
  <c r="AF51" i="6"/>
  <c r="T105" i="6" s="1"/>
  <c r="AC51" i="6"/>
  <c r="V105" i="6"/>
  <c r="AL51" i="6"/>
  <c r="X105" i="6" s="1"/>
  <c r="AI51" i="6"/>
  <c r="Z105" i="6"/>
  <c r="AB105" i="6"/>
  <c r="AO51" i="6"/>
  <c r="AD105" i="6"/>
  <c r="A23" i="6"/>
  <c r="A77" i="6"/>
  <c r="F23" i="6"/>
  <c r="D77" i="6"/>
  <c r="G23" i="6"/>
  <c r="E77" i="6"/>
  <c r="H23" i="6"/>
  <c r="F77" i="6"/>
  <c r="N23" i="6"/>
  <c r="H77" i="6"/>
  <c r="C76" i="7" s="1"/>
  <c r="B76" i="7" s="1"/>
  <c r="K23" i="6"/>
  <c r="J77" i="6"/>
  <c r="T23" i="6"/>
  <c r="L77" i="6"/>
  <c r="Q23" i="6"/>
  <c r="N77" i="6"/>
  <c r="Z23" i="6"/>
  <c r="P77" i="6"/>
  <c r="W23" i="6"/>
  <c r="R77" i="6"/>
  <c r="AF23" i="6"/>
  <c r="T77" i="6"/>
  <c r="AC23" i="6"/>
  <c r="V77" i="6"/>
  <c r="AL23" i="6"/>
  <c r="X77" i="6"/>
  <c r="AI23" i="6"/>
  <c r="Z77" i="6"/>
  <c r="AB77" i="6"/>
  <c r="AO23" i="6"/>
  <c r="AD77" i="6" s="1"/>
  <c r="A24" i="6"/>
  <c r="A78" i="6"/>
  <c r="F24" i="6"/>
  <c r="D78" i="6" s="1"/>
  <c r="G24" i="6"/>
  <c r="E78" i="6"/>
  <c r="H24" i="6"/>
  <c r="F78" i="6" s="1"/>
  <c r="N24" i="6"/>
  <c r="H78" i="6"/>
  <c r="C77" i="7" s="1"/>
  <c r="B77" i="7" s="1"/>
  <c r="K24" i="6"/>
  <c r="J78" i="6" s="1"/>
  <c r="T24" i="6"/>
  <c r="L78" i="6"/>
  <c r="Q24" i="6"/>
  <c r="N78" i="6" s="1"/>
  <c r="Z24" i="6"/>
  <c r="P78" i="6"/>
  <c r="W24" i="6"/>
  <c r="R78" i="6" s="1"/>
  <c r="AF24" i="6"/>
  <c r="T78" i="6"/>
  <c r="AC24" i="6"/>
  <c r="V78" i="6" s="1"/>
  <c r="AL24" i="6"/>
  <c r="X78" i="6"/>
  <c r="AI24" i="6"/>
  <c r="Z78" i="6" s="1"/>
  <c r="AB78" i="6"/>
  <c r="AO24" i="6"/>
  <c r="AD78" i="6"/>
  <c r="A25" i="6"/>
  <c r="A79" i="6"/>
  <c r="F25" i="6"/>
  <c r="D79" i="6"/>
  <c r="G25" i="6"/>
  <c r="E79" i="6"/>
  <c r="H25" i="6"/>
  <c r="F79" i="6"/>
  <c r="N25" i="6"/>
  <c r="H79" i="6"/>
  <c r="C78" i="7" s="1"/>
  <c r="B78" i="7" s="1"/>
  <c r="K25" i="6"/>
  <c r="J79" i="6"/>
  <c r="T25" i="6"/>
  <c r="L79" i="6"/>
  <c r="Q25" i="6"/>
  <c r="N79" i="6"/>
  <c r="Z25" i="6"/>
  <c r="P79" i="6"/>
  <c r="W25" i="6"/>
  <c r="R79" i="6"/>
  <c r="AF25" i="6"/>
  <c r="T79" i="6"/>
  <c r="AC25" i="6"/>
  <c r="V79" i="6"/>
  <c r="AL25" i="6"/>
  <c r="X79" i="6"/>
  <c r="AI25" i="6"/>
  <c r="Z79" i="6"/>
  <c r="AB79" i="6"/>
  <c r="AO25" i="6"/>
  <c r="AD79" i="6"/>
  <c r="A26" i="6"/>
  <c r="A80" i="6" s="1"/>
  <c r="F26" i="6"/>
  <c r="D80" i="6"/>
  <c r="G26" i="6"/>
  <c r="E80" i="6" s="1"/>
  <c r="H26" i="6"/>
  <c r="F80" i="6"/>
  <c r="N26" i="6"/>
  <c r="H80" i="6" s="1"/>
  <c r="C79" i="7" s="1"/>
  <c r="B79" i="7" s="1"/>
  <c r="K26" i="6"/>
  <c r="J80" i="6"/>
  <c r="E79" i="7" s="1"/>
  <c r="T26" i="6"/>
  <c r="L80" i="6" s="1"/>
  <c r="Q26" i="6"/>
  <c r="N80" i="6"/>
  <c r="Z26" i="6"/>
  <c r="P80" i="6" s="1"/>
  <c r="W26" i="6"/>
  <c r="R80" i="6"/>
  <c r="AF26" i="6"/>
  <c r="T80" i="6" s="1"/>
  <c r="AC26" i="6"/>
  <c r="V80" i="6"/>
  <c r="AL26" i="6"/>
  <c r="X80" i="6" s="1"/>
  <c r="AI26" i="6"/>
  <c r="Z80" i="6"/>
  <c r="AB80" i="6"/>
  <c r="AO26" i="6"/>
  <c r="AD80" i="6"/>
  <c r="A27" i="6"/>
  <c r="A81" i="6"/>
  <c r="F27" i="6"/>
  <c r="D81" i="6"/>
  <c r="G27" i="6"/>
  <c r="E81" i="6"/>
  <c r="H27" i="6"/>
  <c r="F81" i="6"/>
  <c r="N27" i="6"/>
  <c r="H81" i="6"/>
  <c r="C80" i="7" s="1"/>
  <c r="B80" i="7" s="1"/>
  <c r="K27" i="6"/>
  <c r="J81" i="6"/>
  <c r="T27" i="6"/>
  <c r="L81" i="6"/>
  <c r="Q27" i="6"/>
  <c r="N81" i="6"/>
  <c r="Z27" i="6"/>
  <c r="P81" i="6"/>
  <c r="W27" i="6"/>
  <c r="R81" i="6"/>
  <c r="AF27" i="6"/>
  <c r="T81" i="6"/>
  <c r="AC27" i="6"/>
  <c r="V81" i="6"/>
  <c r="AL27" i="6"/>
  <c r="X81" i="6"/>
  <c r="AI27" i="6"/>
  <c r="Z81" i="6"/>
  <c r="AB81" i="6"/>
  <c r="AO27" i="6"/>
  <c r="AD81" i="6" s="1"/>
  <c r="A28" i="6"/>
  <c r="A82" i="6"/>
  <c r="F28" i="6"/>
  <c r="D82" i="6" s="1"/>
  <c r="G28" i="6"/>
  <c r="E82" i="6"/>
  <c r="H28" i="6"/>
  <c r="F82" i="6" s="1"/>
  <c r="N28" i="6"/>
  <c r="H82" i="6"/>
  <c r="C81" i="7" s="1"/>
  <c r="B81" i="7" s="1"/>
  <c r="K28" i="6"/>
  <c r="J82" i="6" s="1"/>
  <c r="T28" i="6"/>
  <c r="L82" i="6"/>
  <c r="Q28" i="6"/>
  <c r="N82" i="6" s="1"/>
  <c r="Z28" i="6"/>
  <c r="P82" i="6"/>
  <c r="W28" i="6"/>
  <c r="R82" i="6" s="1"/>
  <c r="AF28" i="6"/>
  <c r="T82" i="6"/>
  <c r="AC28" i="6"/>
  <c r="V82" i="6" s="1"/>
  <c r="AL28" i="6"/>
  <c r="X82" i="6"/>
  <c r="AI28" i="6"/>
  <c r="Z82" i="6" s="1"/>
  <c r="AB82" i="6"/>
  <c r="AO28" i="6"/>
  <c r="AD82" i="6"/>
  <c r="A29" i="6"/>
  <c r="A83" i="6"/>
  <c r="F29" i="6"/>
  <c r="D83" i="6"/>
  <c r="G29" i="6"/>
  <c r="E83" i="6"/>
  <c r="H29" i="6"/>
  <c r="F83" i="6"/>
  <c r="N29" i="6"/>
  <c r="H83" i="6"/>
  <c r="C82" i="7" s="1"/>
  <c r="B82" i="7" s="1"/>
  <c r="K29" i="6"/>
  <c r="J83" i="6"/>
  <c r="T29" i="6"/>
  <c r="L83" i="6"/>
  <c r="Q29" i="6"/>
  <c r="N83" i="6"/>
  <c r="Z29" i="6"/>
  <c r="P83" i="6"/>
  <c r="W29" i="6"/>
  <c r="R83" i="6"/>
  <c r="AF29" i="6"/>
  <c r="T83" i="6"/>
  <c r="AC29" i="6"/>
  <c r="V83" i="6"/>
  <c r="AL29" i="6"/>
  <c r="X83" i="6"/>
  <c r="AI29" i="6"/>
  <c r="Z83" i="6"/>
  <c r="AB83" i="6"/>
  <c r="AO29" i="6"/>
  <c r="AD83" i="6"/>
  <c r="A30" i="6"/>
  <c r="A84" i="6" s="1"/>
  <c r="F30" i="6"/>
  <c r="D84" i="6"/>
  <c r="G30" i="6"/>
  <c r="E84" i="6" s="1"/>
  <c r="H30" i="6"/>
  <c r="F84" i="6"/>
  <c r="N30" i="6"/>
  <c r="H84" i="6" s="1"/>
  <c r="C83" i="7" s="1"/>
  <c r="B83" i="7" s="1"/>
  <c r="K30" i="6"/>
  <c r="J84" i="6"/>
  <c r="E83" i="7" s="1"/>
  <c r="T30" i="6"/>
  <c r="L84" i="6" s="1"/>
  <c r="Q30" i="6"/>
  <c r="N84" i="6"/>
  <c r="Z30" i="6"/>
  <c r="P84" i="6" s="1"/>
  <c r="W30" i="6"/>
  <c r="R84" i="6"/>
  <c r="AF30" i="6"/>
  <c r="T84" i="6" s="1"/>
  <c r="AC30" i="6"/>
  <c r="V84" i="6"/>
  <c r="AL30" i="6"/>
  <c r="X84" i="6" s="1"/>
  <c r="AI30" i="6"/>
  <c r="Z84" i="6"/>
  <c r="AB84" i="6"/>
  <c r="AO30" i="6"/>
  <c r="AD84" i="6"/>
  <c r="A31" i="6"/>
  <c r="A85" i="6"/>
  <c r="F31" i="6"/>
  <c r="D85" i="6"/>
  <c r="G31" i="6"/>
  <c r="E85" i="6"/>
  <c r="H31" i="6"/>
  <c r="F85" i="6"/>
  <c r="N31" i="6"/>
  <c r="H85" i="6"/>
  <c r="C84" i="7" s="1"/>
  <c r="B84" i="7" s="1"/>
  <c r="K31" i="6"/>
  <c r="J85" i="6"/>
  <c r="T31" i="6"/>
  <c r="L85" i="6"/>
  <c r="Q31" i="6"/>
  <c r="N85" i="6"/>
  <c r="Z31" i="6"/>
  <c r="P85" i="6"/>
  <c r="W31" i="6"/>
  <c r="R85" i="6"/>
  <c r="AF31" i="6"/>
  <c r="T85" i="6"/>
  <c r="AC31" i="6"/>
  <c r="V85" i="6"/>
  <c r="AL31" i="6"/>
  <c r="X85" i="6"/>
  <c r="AI31" i="6"/>
  <c r="Z85" i="6"/>
  <c r="AB85" i="6"/>
  <c r="AO31" i="6"/>
  <c r="AD85" i="6" s="1"/>
  <c r="A32" i="6"/>
  <c r="A86" i="6"/>
  <c r="F32" i="6"/>
  <c r="D86" i="6" s="1"/>
  <c r="G32" i="6"/>
  <c r="E86" i="6"/>
  <c r="H32" i="6"/>
  <c r="F86" i="6" s="1"/>
  <c r="N32" i="6"/>
  <c r="H86" i="6"/>
  <c r="C85" i="7" s="1"/>
  <c r="B85" i="7" s="1"/>
  <c r="K32" i="6"/>
  <c r="J86" i="6" s="1"/>
  <c r="T32" i="6"/>
  <c r="L86" i="6"/>
  <c r="Q32" i="6"/>
  <c r="N86" i="6" s="1"/>
  <c r="Z32" i="6"/>
  <c r="P86" i="6"/>
  <c r="W32" i="6"/>
  <c r="R86" i="6" s="1"/>
  <c r="AF32" i="6"/>
  <c r="T86" i="6"/>
  <c r="AC32" i="6"/>
  <c r="V86" i="6" s="1"/>
  <c r="AL32" i="6"/>
  <c r="X86" i="6"/>
  <c r="AI32" i="6"/>
  <c r="Z86" i="6" s="1"/>
  <c r="AB86" i="6"/>
  <c r="AO32" i="6"/>
  <c r="AD86" i="6"/>
  <c r="A33" i="6"/>
  <c r="A87" i="6"/>
  <c r="F33" i="6"/>
  <c r="D87" i="6"/>
  <c r="G33" i="6"/>
  <c r="E87" i="6"/>
  <c r="H33" i="6"/>
  <c r="F87" i="6"/>
  <c r="N33" i="6"/>
  <c r="H87" i="6"/>
  <c r="C86" i="7" s="1"/>
  <c r="B86" i="7" s="1"/>
  <c r="K33" i="6"/>
  <c r="J87" i="6"/>
  <c r="T33" i="6"/>
  <c r="L87" i="6"/>
  <c r="Q33" i="6"/>
  <c r="N87" i="6"/>
  <c r="Z33" i="6"/>
  <c r="P87" i="6"/>
  <c r="W33" i="6"/>
  <c r="R87" i="6"/>
  <c r="AF33" i="6"/>
  <c r="T87" i="6"/>
  <c r="AC33" i="6"/>
  <c r="V87" i="6"/>
  <c r="AL33" i="6"/>
  <c r="X87" i="6"/>
  <c r="AI33" i="6"/>
  <c r="Z87" i="6"/>
  <c r="AB87" i="6"/>
  <c r="AO33" i="6"/>
  <c r="AD87" i="6"/>
  <c r="A34" i="6"/>
  <c r="A88" i="6" s="1"/>
  <c r="F34" i="6"/>
  <c r="D88" i="6"/>
  <c r="G34" i="6"/>
  <c r="E88" i="6" s="1"/>
  <c r="H34" i="6"/>
  <c r="F88" i="6"/>
  <c r="N34" i="6"/>
  <c r="H88" i="6" s="1"/>
  <c r="C87" i="7" s="1"/>
  <c r="B87" i="7" s="1"/>
  <c r="K34" i="6"/>
  <c r="J88" i="6"/>
  <c r="E87" i="7" s="1"/>
  <c r="T34" i="6"/>
  <c r="L88" i="6" s="1"/>
  <c r="Q34" i="6"/>
  <c r="N88" i="6"/>
  <c r="Z34" i="6"/>
  <c r="P88" i="6" s="1"/>
  <c r="W34" i="6"/>
  <c r="R88" i="6"/>
  <c r="AF34" i="6"/>
  <c r="T88" i="6" s="1"/>
  <c r="AC34" i="6"/>
  <c r="V88" i="6"/>
  <c r="AL34" i="6"/>
  <c r="X88" i="6" s="1"/>
  <c r="AI34" i="6"/>
  <c r="Z88" i="6"/>
  <c r="AB88" i="6"/>
  <c r="AO34" i="6"/>
  <c r="AD88" i="6"/>
  <c r="A35" i="6"/>
  <c r="A89" i="6"/>
  <c r="F35" i="6"/>
  <c r="D89" i="6"/>
  <c r="G35" i="6"/>
  <c r="E89" i="6"/>
  <c r="H35" i="6"/>
  <c r="F89" i="6"/>
  <c r="N35" i="6"/>
  <c r="H89" i="6"/>
  <c r="C88" i="7" s="1"/>
  <c r="B88" i="7" s="1"/>
  <c r="K35" i="6"/>
  <c r="J89" i="6"/>
  <c r="AL124" i="6" s="1"/>
  <c r="T35" i="6"/>
  <c r="L89" i="6"/>
  <c r="Q35" i="6"/>
  <c r="N89" i="6"/>
  <c r="Z35" i="6"/>
  <c r="P89" i="6"/>
  <c r="W35" i="6"/>
  <c r="R89" i="6"/>
  <c r="E188" i="7" s="1"/>
  <c r="AF35" i="6"/>
  <c r="T89" i="6"/>
  <c r="AC35" i="6"/>
  <c r="V89" i="6"/>
  <c r="AL35" i="6"/>
  <c r="X89" i="6"/>
  <c r="AI35" i="6"/>
  <c r="Z89" i="6"/>
  <c r="AB89" i="6"/>
  <c r="AO35" i="6"/>
  <c r="AD89" i="6" s="1"/>
  <c r="A13" i="6"/>
  <c r="A67" i="6"/>
  <c r="G13" i="6"/>
  <c r="E67" i="6" s="1"/>
  <c r="H13" i="6"/>
  <c r="F67" i="6"/>
  <c r="N13" i="6"/>
  <c r="H67" i="6" s="1"/>
  <c r="C66" i="7" s="1"/>
  <c r="B66" i="7" s="1"/>
  <c r="K13" i="6"/>
  <c r="J67" i="6"/>
  <c r="T13" i="6"/>
  <c r="L67" i="6" s="1"/>
  <c r="Q13" i="6"/>
  <c r="N67" i="6"/>
  <c r="Z13" i="6"/>
  <c r="P67" i="6" s="1"/>
  <c r="W13" i="6"/>
  <c r="R67" i="6"/>
  <c r="AF13" i="6"/>
  <c r="T67" i="6" s="1"/>
  <c r="AC13" i="6"/>
  <c r="V67" i="6"/>
  <c r="AL13" i="6"/>
  <c r="X67" i="6" s="1"/>
  <c r="AI13" i="6"/>
  <c r="Z67" i="6"/>
  <c r="AB67" i="6"/>
  <c r="AO13" i="6"/>
  <c r="AD67" i="6"/>
  <c r="A14" i="6"/>
  <c r="A68" i="6"/>
  <c r="G14" i="6"/>
  <c r="E68" i="6"/>
  <c r="H14" i="6"/>
  <c r="F68" i="6"/>
  <c r="N14" i="6"/>
  <c r="H68" i="6"/>
  <c r="C67" i="7" s="1"/>
  <c r="B67" i="7" s="1"/>
  <c r="T14" i="6"/>
  <c r="L68" i="6"/>
  <c r="Z14" i="6"/>
  <c r="P68" i="6"/>
  <c r="AF14" i="6"/>
  <c r="T68" i="6"/>
  <c r="AL14" i="6"/>
  <c r="X68" i="6"/>
  <c r="AB68" i="6"/>
  <c r="A15" i="6"/>
  <c r="A69" i="6" s="1"/>
  <c r="F15" i="6"/>
  <c r="D69" i="6"/>
  <c r="G15" i="6"/>
  <c r="E69" i="6" s="1"/>
  <c r="H15" i="6"/>
  <c r="F69" i="6"/>
  <c r="N15" i="6"/>
  <c r="H69" i="6" s="1"/>
  <c r="C68" i="7" s="1"/>
  <c r="B68" i="7" s="1"/>
  <c r="K15" i="6"/>
  <c r="J69" i="6"/>
  <c r="E68" i="7" s="1"/>
  <c r="T15" i="6"/>
  <c r="L69" i="6" s="1"/>
  <c r="Q15" i="6"/>
  <c r="N69" i="6"/>
  <c r="Z15" i="6"/>
  <c r="P69" i="6" s="1"/>
  <c r="W15" i="6"/>
  <c r="R69" i="6"/>
  <c r="AF15" i="6"/>
  <c r="T69" i="6" s="1"/>
  <c r="AC15" i="6"/>
  <c r="V69" i="6"/>
  <c r="AL15" i="6"/>
  <c r="X69" i="6" s="1"/>
  <c r="AI15" i="6"/>
  <c r="Z69" i="6"/>
  <c r="AB69" i="6"/>
  <c r="AO15" i="6"/>
  <c r="AD69" i="6"/>
  <c r="A16" i="6"/>
  <c r="A70" i="6"/>
  <c r="F16" i="6"/>
  <c r="D70" i="6"/>
  <c r="G16" i="6"/>
  <c r="E70" i="6"/>
  <c r="H16" i="6"/>
  <c r="F70" i="6"/>
  <c r="N16" i="6"/>
  <c r="H70" i="6"/>
  <c r="C69" i="7" s="1"/>
  <c r="B69" i="7" s="1"/>
  <c r="K16" i="6"/>
  <c r="J70" i="6"/>
  <c r="T16" i="6"/>
  <c r="L70" i="6"/>
  <c r="Q16" i="6"/>
  <c r="N70" i="6"/>
  <c r="Z16" i="6"/>
  <c r="P70" i="6"/>
  <c r="W16" i="6"/>
  <c r="R70" i="6"/>
  <c r="AF16" i="6"/>
  <c r="T70" i="6"/>
  <c r="AC16" i="6"/>
  <c r="V70" i="6"/>
  <c r="AL16" i="6"/>
  <c r="X70" i="6"/>
  <c r="AI16" i="6"/>
  <c r="Z70" i="6"/>
  <c r="AB70" i="6"/>
  <c r="AO16" i="6"/>
  <c r="AD70" i="6" s="1"/>
  <c r="A17" i="6"/>
  <c r="A71" i="6"/>
  <c r="F17" i="6"/>
  <c r="D71" i="6" s="1"/>
  <c r="G17" i="6"/>
  <c r="E71" i="6"/>
  <c r="H17" i="6"/>
  <c r="F71" i="6" s="1"/>
  <c r="N17" i="6"/>
  <c r="H71" i="6"/>
  <c r="C70" i="7" s="1"/>
  <c r="B70" i="7" s="1"/>
  <c r="K17" i="6"/>
  <c r="J71" i="6" s="1"/>
  <c r="T17" i="6"/>
  <c r="L71" i="6"/>
  <c r="Q17" i="6"/>
  <c r="N71" i="6" s="1"/>
  <c r="Z17" i="6"/>
  <c r="P71" i="6"/>
  <c r="W17" i="6"/>
  <c r="R71" i="6" s="1"/>
  <c r="AF17" i="6"/>
  <c r="T71" i="6"/>
  <c r="AC17" i="6"/>
  <c r="V71" i="6" s="1"/>
  <c r="AL17" i="6"/>
  <c r="X71" i="6"/>
  <c r="AI17" i="6"/>
  <c r="Z71" i="6" s="1"/>
  <c r="AB71" i="6"/>
  <c r="AO17" i="6"/>
  <c r="AD71" i="6"/>
  <c r="A18" i="6"/>
  <c r="A72" i="6"/>
  <c r="F18" i="6"/>
  <c r="D72" i="6"/>
  <c r="G18" i="6"/>
  <c r="E72" i="6"/>
  <c r="H18" i="6"/>
  <c r="F72" i="6"/>
  <c r="N18" i="6"/>
  <c r="H72" i="6"/>
  <c r="C71" i="7" s="1"/>
  <c r="B71" i="7" s="1"/>
  <c r="K18" i="6"/>
  <c r="J72" i="6"/>
  <c r="T18" i="6"/>
  <c r="L72" i="6"/>
  <c r="Q18" i="6"/>
  <c r="N72" i="6"/>
  <c r="Z18" i="6"/>
  <c r="P72" i="6"/>
  <c r="W18" i="6"/>
  <c r="R72" i="6"/>
  <c r="AF18" i="6"/>
  <c r="T72" i="6"/>
  <c r="AC18" i="6"/>
  <c r="V72" i="6"/>
  <c r="AL18" i="6"/>
  <c r="X72" i="6"/>
  <c r="AI18" i="6"/>
  <c r="Z72" i="6"/>
  <c r="AB72" i="6"/>
  <c r="AO18" i="6"/>
  <c r="AD72" i="6"/>
  <c r="A19" i="6"/>
  <c r="A73" i="6" s="1"/>
  <c r="F19" i="6"/>
  <c r="D73" i="6"/>
  <c r="G19" i="6"/>
  <c r="E73" i="6" s="1"/>
  <c r="H19" i="6"/>
  <c r="F73" i="6"/>
  <c r="N19" i="6"/>
  <c r="H73" i="6" s="1"/>
  <c r="C72" i="7" s="1"/>
  <c r="B72" i="7" s="1"/>
  <c r="K19" i="6"/>
  <c r="J73" i="6"/>
  <c r="V124" i="6" s="1"/>
  <c r="T19" i="6"/>
  <c r="L73" i="6" s="1"/>
  <c r="Q19" i="6"/>
  <c r="N73" i="6"/>
  <c r="Z19" i="6"/>
  <c r="P73" i="6" s="1"/>
  <c r="W19" i="6"/>
  <c r="R73" i="6"/>
  <c r="AF19" i="6"/>
  <c r="T73" i="6" s="1"/>
  <c r="AC19" i="6"/>
  <c r="V73" i="6"/>
  <c r="AL19" i="6"/>
  <c r="X73" i="6" s="1"/>
  <c r="AI19" i="6"/>
  <c r="Z73" i="6"/>
  <c r="AB73" i="6"/>
  <c r="AO19" i="6"/>
  <c r="AD73" i="6"/>
  <c r="A20" i="6"/>
  <c r="A74" i="6"/>
  <c r="F20" i="6"/>
  <c r="D74" i="6"/>
  <c r="G20" i="6"/>
  <c r="E74" i="6"/>
  <c r="H20" i="6"/>
  <c r="F74" i="6"/>
  <c r="N20" i="6"/>
  <c r="H74" i="6"/>
  <c r="C73" i="7" s="1"/>
  <c r="B73" i="7" s="1"/>
  <c r="K20" i="6"/>
  <c r="J74" i="6"/>
  <c r="T20" i="6"/>
  <c r="L74" i="6"/>
  <c r="Q20" i="6"/>
  <c r="N74" i="6"/>
  <c r="Z20" i="6"/>
  <c r="P74" i="6"/>
  <c r="W20" i="6"/>
  <c r="R74" i="6"/>
  <c r="AF20" i="6"/>
  <c r="T74" i="6"/>
  <c r="AC20" i="6"/>
  <c r="V74" i="6"/>
  <c r="AL20" i="6"/>
  <c r="X74" i="6"/>
  <c r="AI20" i="6"/>
  <c r="Z74" i="6"/>
  <c r="AB74" i="6"/>
  <c r="AO20" i="6"/>
  <c r="AD74" i="6" s="1"/>
  <c r="A21" i="6"/>
  <c r="A75" i="6"/>
  <c r="F21" i="6"/>
  <c r="D75" i="6" s="1"/>
  <c r="G21" i="6"/>
  <c r="E75" i="6"/>
  <c r="H21" i="6"/>
  <c r="F75" i="6" s="1"/>
  <c r="N21" i="6"/>
  <c r="H75" i="6"/>
  <c r="C74" i="7" s="1"/>
  <c r="B74" i="7" s="1"/>
  <c r="K21" i="6"/>
  <c r="J75" i="6" s="1"/>
  <c r="T21" i="6"/>
  <c r="L75" i="6"/>
  <c r="Q21" i="6"/>
  <c r="N75" i="6" s="1"/>
  <c r="Z21" i="6"/>
  <c r="P75" i="6"/>
  <c r="W21" i="6"/>
  <c r="R75" i="6" s="1"/>
  <c r="AF21" i="6"/>
  <c r="T75" i="6"/>
  <c r="AC21" i="6"/>
  <c r="V75" i="6" s="1"/>
  <c r="AL21" i="6"/>
  <c r="X75" i="6"/>
  <c r="AI21" i="6"/>
  <c r="Z75" i="6" s="1"/>
  <c r="AB75" i="6"/>
  <c r="AO21" i="6"/>
  <c r="AD75" i="6"/>
  <c r="A22" i="6"/>
  <c r="A76" i="6"/>
  <c r="F22" i="6"/>
  <c r="D76" i="6"/>
  <c r="G22" i="6"/>
  <c r="E76" i="6"/>
  <c r="H22" i="6"/>
  <c r="F76" i="6"/>
  <c r="N22" i="6"/>
  <c r="H76" i="6"/>
  <c r="C75" i="7" s="1"/>
  <c r="B75" i="7" s="1"/>
  <c r="K22" i="6"/>
  <c r="J76" i="6"/>
  <c r="E75" i="7" s="1"/>
  <c r="T22" i="6"/>
  <c r="L76" i="6"/>
  <c r="Q22" i="6"/>
  <c r="N76" i="6"/>
  <c r="Z22" i="6"/>
  <c r="P76" i="6"/>
  <c r="W22" i="6"/>
  <c r="R76" i="6"/>
  <c r="AF22" i="6"/>
  <c r="T76" i="6"/>
  <c r="AC22" i="6"/>
  <c r="V76" i="6"/>
  <c r="Y127" i="6" s="1"/>
  <c r="AL22" i="6"/>
  <c r="X76" i="6"/>
  <c r="AI22" i="6"/>
  <c r="Z76" i="6"/>
  <c r="AB76" i="6"/>
  <c r="AO22" i="6"/>
  <c r="AD76" i="6"/>
  <c r="A3" i="6"/>
  <c r="A57" i="6" s="1"/>
  <c r="F3" i="6"/>
  <c r="D57" i="6"/>
  <c r="G3" i="6"/>
  <c r="E57" i="6" s="1"/>
  <c r="H3" i="6"/>
  <c r="F57" i="6"/>
  <c r="N3" i="6"/>
  <c r="H57" i="6" s="1"/>
  <c r="C56" i="7" s="1"/>
  <c r="B56" i="7" s="1"/>
  <c r="K3" i="6"/>
  <c r="J57" i="6"/>
  <c r="F124" i="6" s="1"/>
  <c r="T3" i="6"/>
  <c r="L57" i="6" s="1"/>
  <c r="Q3" i="6"/>
  <c r="N57" i="6"/>
  <c r="Z3" i="6"/>
  <c r="P57" i="6" s="1"/>
  <c r="W3" i="6"/>
  <c r="R57" i="6"/>
  <c r="AF3" i="6"/>
  <c r="T57" i="6" s="1"/>
  <c r="AC3" i="6"/>
  <c r="V57" i="6"/>
  <c r="AL3" i="6"/>
  <c r="X57" i="6" s="1"/>
  <c r="AI3" i="6"/>
  <c r="Z57" i="6"/>
  <c r="AB57" i="6"/>
  <c r="AO3" i="6"/>
  <c r="AD57" i="6"/>
  <c r="A4" i="6"/>
  <c r="A58" i="6"/>
  <c r="F4" i="6"/>
  <c r="D58" i="6"/>
  <c r="G4" i="6"/>
  <c r="E58" i="6"/>
  <c r="H4" i="6"/>
  <c r="F58" i="6"/>
  <c r="N4" i="6"/>
  <c r="H58" i="6"/>
  <c r="C57" i="7" s="1"/>
  <c r="B57" i="7" s="1"/>
  <c r="K4" i="6"/>
  <c r="J58" i="6"/>
  <c r="T4" i="6"/>
  <c r="L58" i="6"/>
  <c r="Q4" i="6"/>
  <c r="N58" i="6"/>
  <c r="Z4" i="6"/>
  <c r="P58" i="6"/>
  <c r="W4" i="6"/>
  <c r="R58" i="6"/>
  <c r="AF4" i="6"/>
  <c r="T58" i="6"/>
  <c r="AC4" i="6"/>
  <c r="V58" i="6"/>
  <c r="AL4" i="6"/>
  <c r="X58" i="6"/>
  <c r="AI4" i="6"/>
  <c r="Z58" i="6"/>
  <c r="AB58" i="6"/>
  <c r="AO4" i="6"/>
  <c r="AD58" i="6" s="1"/>
  <c r="A5" i="6"/>
  <c r="A59" i="6"/>
  <c r="F5" i="6"/>
  <c r="D59" i="6" s="1"/>
  <c r="G5" i="6"/>
  <c r="E59" i="6"/>
  <c r="H5" i="6"/>
  <c r="F59" i="6" s="1"/>
  <c r="N5" i="6"/>
  <c r="H59" i="6"/>
  <c r="C58" i="7" s="1"/>
  <c r="B58" i="7" s="1"/>
  <c r="K5" i="6"/>
  <c r="J59" i="6" s="1"/>
  <c r="T5" i="6"/>
  <c r="L59" i="6"/>
  <c r="Q5" i="6"/>
  <c r="N59" i="6" s="1"/>
  <c r="Z5" i="6"/>
  <c r="P59" i="6"/>
  <c r="W5" i="6"/>
  <c r="R59" i="6" s="1"/>
  <c r="AF5" i="6"/>
  <c r="T59" i="6"/>
  <c r="AC5" i="6"/>
  <c r="V59" i="6" s="1"/>
  <c r="AL5" i="6"/>
  <c r="X59" i="6"/>
  <c r="AI5" i="6"/>
  <c r="Z59" i="6" s="1"/>
  <c r="AB59" i="6"/>
  <c r="AO5" i="6"/>
  <c r="AD59" i="6"/>
  <c r="A6" i="6"/>
  <c r="A60" i="6"/>
  <c r="F6" i="6"/>
  <c r="D60" i="6"/>
  <c r="I123" i="6" s="1"/>
  <c r="G6" i="6"/>
  <c r="E60" i="6"/>
  <c r="H6" i="6"/>
  <c r="F60" i="6"/>
  <c r="N6" i="6"/>
  <c r="H60" i="6"/>
  <c r="C59" i="7" s="1"/>
  <c r="B59" i="7" s="1"/>
  <c r="K6" i="6"/>
  <c r="J60" i="6"/>
  <c r="E59" i="7" s="1"/>
  <c r="T6" i="6"/>
  <c r="L60" i="6"/>
  <c r="Q6" i="6"/>
  <c r="N60" i="6"/>
  <c r="Z6" i="6"/>
  <c r="P60" i="6"/>
  <c r="W6" i="6"/>
  <c r="R60" i="6"/>
  <c r="I126" i="6" s="1"/>
  <c r="AF6" i="6"/>
  <c r="T60" i="6"/>
  <c r="AC6" i="6"/>
  <c r="V60" i="6"/>
  <c r="I127" i="6" s="1"/>
  <c r="AL6" i="6"/>
  <c r="X60" i="6"/>
  <c r="AI6" i="6"/>
  <c r="Z60" i="6"/>
  <c r="I128" i="6" s="1"/>
  <c r="AB60" i="6"/>
  <c r="AO6" i="6"/>
  <c r="AD60" i="6"/>
  <c r="A7" i="6"/>
  <c r="A61" i="6" s="1"/>
  <c r="F7" i="6"/>
  <c r="D61" i="6"/>
  <c r="G7" i="6"/>
  <c r="E61" i="6" s="1"/>
  <c r="H7" i="6"/>
  <c r="F61" i="6"/>
  <c r="N7" i="6"/>
  <c r="H61" i="6" s="1"/>
  <c r="C60" i="7" s="1"/>
  <c r="B60" i="7" s="1"/>
  <c r="K7" i="6"/>
  <c r="J61" i="6"/>
  <c r="T7" i="6"/>
  <c r="L61" i="6" s="1"/>
  <c r="Q7" i="6"/>
  <c r="N61" i="6"/>
  <c r="Z7" i="6"/>
  <c r="P61" i="6" s="1"/>
  <c r="W7" i="6"/>
  <c r="R61" i="6"/>
  <c r="AF7" i="6"/>
  <c r="T61" i="6" s="1"/>
  <c r="AC7" i="6"/>
  <c r="V61" i="6"/>
  <c r="AL7" i="6"/>
  <c r="X61" i="6" s="1"/>
  <c r="AI7" i="6"/>
  <c r="Z61" i="6"/>
  <c r="AB61" i="6"/>
  <c r="AO7" i="6"/>
  <c r="AD61" i="6"/>
  <c r="A8" i="6"/>
  <c r="A62" i="6"/>
  <c r="F8" i="6"/>
  <c r="D62" i="6"/>
  <c r="G8" i="6"/>
  <c r="E62" i="6"/>
  <c r="H8" i="6"/>
  <c r="F62" i="6"/>
  <c r="N8" i="6"/>
  <c r="H62" i="6"/>
  <c r="C61" i="7" s="1"/>
  <c r="B61" i="7" s="1"/>
  <c r="K8" i="6"/>
  <c r="J62" i="6"/>
  <c r="T8" i="6"/>
  <c r="L62" i="6"/>
  <c r="Q8" i="6"/>
  <c r="N62" i="6"/>
  <c r="Z8" i="6"/>
  <c r="P62" i="6"/>
  <c r="W8" i="6"/>
  <c r="R62" i="6"/>
  <c r="AF8" i="6"/>
  <c r="T62" i="6"/>
  <c r="AC8" i="6"/>
  <c r="V62" i="6"/>
  <c r="AL8" i="6"/>
  <c r="X62" i="6"/>
  <c r="AI8" i="6"/>
  <c r="Z62" i="6"/>
  <c r="AB62" i="6"/>
  <c r="AO8" i="6"/>
  <c r="AD62" i="6" s="1"/>
  <c r="A9" i="6"/>
  <c r="A63" i="6"/>
  <c r="F9" i="6"/>
  <c r="D63" i="6" s="1"/>
  <c r="G9" i="6"/>
  <c r="E63" i="6"/>
  <c r="H9" i="6"/>
  <c r="F63" i="6" s="1"/>
  <c r="N9" i="6"/>
  <c r="H63" i="6"/>
  <c r="K9" i="6"/>
  <c r="J63" i="6" s="1"/>
  <c r="T9" i="6"/>
  <c r="L63" i="6"/>
  <c r="Q9" i="6"/>
  <c r="N63" i="6" s="1"/>
  <c r="Z9" i="6"/>
  <c r="P63" i="6"/>
  <c r="W9" i="6"/>
  <c r="R63" i="6" s="1"/>
  <c r="AF9" i="6"/>
  <c r="T63" i="6"/>
  <c r="AC9" i="6"/>
  <c r="V63" i="6" s="1"/>
  <c r="AL9" i="6"/>
  <c r="X63" i="6"/>
  <c r="AI9" i="6"/>
  <c r="Z63" i="6" s="1"/>
  <c r="AB63" i="6"/>
  <c r="AO9" i="6"/>
  <c r="AD63" i="6"/>
  <c r="A10" i="6"/>
  <c r="A64" i="6"/>
  <c r="F10" i="6"/>
  <c r="D64" i="6"/>
  <c r="M123" i="6" s="1"/>
  <c r="G10" i="6"/>
  <c r="E64" i="6"/>
  <c r="H10" i="6"/>
  <c r="F64" i="6"/>
  <c r="N10" i="6"/>
  <c r="H64" i="6"/>
  <c r="C63" i="7" s="1"/>
  <c r="B63" i="7" s="1"/>
  <c r="K10" i="6"/>
  <c r="J64" i="6"/>
  <c r="E63" i="7" s="1"/>
  <c r="T10" i="6"/>
  <c r="L64" i="6"/>
  <c r="Q10" i="6"/>
  <c r="N64" i="6"/>
  <c r="Z10" i="6"/>
  <c r="P64" i="6"/>
  <c r="W10" i="6"/>
  <c r="R64" i="6"/>
  <c r="AF10" i="6"/>
  <c r="T64" i="6"/>
  <c r="AC10" i="6"/>
  <c r="V64" i="6"/>
  <c r="AL10" i="6"/>
  <c r="X64" i="6"/>
  <c r="AI10" i="6"/>
  <c r="Z64" i="6"/>
  <c r="M128" i="6" s="1"/>
  <c r="AB64" i="6"/>
  <c r="AO10" i="6"/>
  <c r="AD64" i="6"/>
  <c r="A11" i="6"/>
  <c r="A65" i="6" s="1"/>
  <c r="F11" i="6"/>
  <c r="D65" i="6"/>
  <c r="G11" i="6"/>
  <c r="E65" i="6" s="1"/>
  <c r="H11" i="6"/>
  <c r="F65" i="6"/>
  <c r="N11" i="6"/>
  <c r="H65" i="6" s="1"/>
  <c r="C64" i="7" s="1"/>
  <c r="B64" i="7" s="1"/>
  <c r="K11" i="6"/>
  <c r="J65" i="6"/>
  <c r="T11" i="6"/>
  <c r="L65" i="6" s="1"/>
  <c r="Q11" i="6"/>
  <c r="N65" i="6"/>
  <c r="Z11" i="6"/>
  <c r="P65" i="6" s="1"/>
  <c r="W11" i="6"/>
  <c r="R65" i="6"/>
  <c r="AF11" i="6"/>
  <c r="T65" i="6" s="1"/>
  <c r="AC11" i="6"/>
  <c r="V65" i="6"/>
  <c r="AL11" i="6"/>
  <c r="X65" i="6" s="1"/>
  <c r="AI11" i="6"/>
  <c r="Z65" i="6"/>
  <c r="AB65" i="6"/>
  <c r="AO11" i="6"/>
  <c r="AD65" i="6"/>
  <c r="A12" i="6"/>
  <c r="A66" i="6"/>
  <c r="F12" i="6"/>
  <c r="D66" i="6"/>
  <c r="G12" i="6"/>
  <c r="E66" i="6"/>
  <c r="H12" i="6"/>
  <c r="F66" i="6"/>
  <c r="N12" i="6"/>
  <c r="H66" i="6"/>
  <c r="C65" i="7" s="1"/>
  <c r="B65" i="7" s="1"/>
  <c r="K12" i="6"/>
  <c r="J66" i="6"/>
  <c r="T12" i="6"/>
  <c r="L66" i="6"/>
  <c r="Q12" i="6"/>
  <c r="N66" i="6"/>
  <c r="Z12" i="6"/>
  <c r="P66" i="6"/>
  <c r="W12" i="6"/>
  <c r="R66" i="6"/>
  <c r="AF12" i="6"/>
  <c r="T66" i="6"/>
  <c r="AC12" i="6"/>
  <c r="V66" i="6"/>
  <c r="AL12" i="6"/>
  <c r="X66" i="6"/>
  <c r="AI12" i="6"/>
  <c r="Z66" i="6"/>
  <c r="AB66" i="6"/>
  <c r="AO12" i="6"/>
  <c r="AD66" i="6" s="1"/>
  <c r="AB56" i="6"/>
  <c r="AL2" i="6"/>
  <c r="X56" i="6"/>
  <c r="AF2" i="6"/>
  <c r="T56" i="6"/>
  <c r="Z2" i="6"/>
  <c r="P56" i="6"/>
  <c r="T2" i="6"/>
  <c r="L56" i="6"/>
  <c r="N2" i="6"/>
  <c r="H56" i="6"/>
  <c r="C55" i="7" s="1"/>
  <c r="B55" i="7" s="1"/>
  <c r="G1" i="6"/>
  <c r="E55" i="6"/>
  <c r="H1" i="6"/>
  <c r="F55" i="6"/>
  <c r="G2" i="6"/>
  <c r="E56" i="6"/>
  <c r="H2" i="6"/>
  <c r="F56" i="6"/>
  <c r="A2" i="6"/>
  <c r="A56" i="6"/>
  <c r="AL1" i="6"/>
  <c r="AM1" i="6"/>
  <c r="AN1" i="6"/>
  <c r="AO1" i="6"/>
  <c r="AP1" i="6"/>
  <c r="AQ1" i="6"/>
  <c r="AR1" i="6"/>
  <c r="AM2" i="6"/>
  <c r="AP2" i="6"/>
  <c r="AQ2" i="6"/>
  <c r="AR2" i="6"/>
  <c r="AM3" i="6"/>
  <c r="AP3" i="6"/>
  <c r="AQ3" i="6"/>
  <c r="AR3" i="6"/>
  <c r="AM4" i="6"/>
  <c r="AP4" i="6"/>
  <c r="AQ4" i="6"/>
  <c r="AR4" i="6"/>
  <c r="AM5" i="6"/>
  <c r="AP5" i="6"/>
  <c r="AQ5" i="6"/>
  <c r="AR5" i="6"/>
  <c r="AM6" i="6"/>
  <c r="AP6" i="6"/>
  <c r="AQ6" i="6"/>
  <c r="AR6" i="6"/>
  <c r="AM7" i="6"/>
  <c r="AP7" i="6"/>
  <c r="AQ7" i="6"/>
  <c r="AR7" i="6"/>
  <c r="AM8" i="6"/>
  <c r="AP8" i="6"/>
  <c r="AQ8" i="6"/>
  <c r="AR8" i="6"/>
  <c r="AM9" i="6"/>
  <c r="AP9" i="6"/>
  <c r="AQ9" i="6"/>
  <c r="AR9" i="6"/>
  <c r="AM10" i="6"/>
  <c r="AP10" i="6"/>
  <c r="AQ10" i="6"/>
  <c r="AR10" i="6"/>
  <c r="AM11" i="6"/>
  <c r="AP11" i="6"/>
  <c r="AQ11" i="6"/>
  <c r="AR11" i="6"/>
  <c r="AM12" i="6"/>
  <c r="AP12" i="6"/>
  <c r="AQ12" i="6"/>
  <c r="AR12" i="6"/>
  <c r="AM13" i="6"/>
  <c r="AP13" i="6"/>
  <c r="AQ13" i="6"/>
  <c r="AR13" i="6"/>
  <c r="AM14" i="6"/>
  <c r="AP14" i="6"/>
  <c r="AQ14" i="6"/>
  <c r="AR14" i="6"/>
  <c r="AM15" i="6"/>
  <c r="AP15" i="6"/>
  <c r="AQ15" i="6"/>
  <c r="AR15" i="6"/>
  <c r="AM16" i="6"/>
  <c r="AP16" i="6"/>
  <c r="AQ16" i="6"/>
  <c r="AR16" i="6"/>
  <c r="AM17" i="6"/>
  <c r="AP17" i="6"/>
  <c r="AQ17" i="6"/>
  <c r="AR17" i="6"/>
  <c r="AM18" i="6"/>
  <c r="AP18" i="6"/>
  <c r="AQ18" i="6"/>
  <c r="AR18" i="6"/>
  <c r="AM19" i="6"/>
  <c r="AP19" i="6"/>
  <c r="AQ19" i="6"/>
  <c r="AR19" i="6"/>
  <c r="AM20" i="6"/>
  <c r="AP20" i="6"/>
  <c r="AQ20" i="6"/>
  <c r="AR20" i="6"/>
  <c r="AM21" i="6"/>
  <c r="AP21" i="6"/>
  <c r="AQ21" i="6"/>
  <c r="AR21" i="6"/>
  <c r="AM22" i="6"/>
  <c r="AP22" i="6"/>
  <c r="AQ22" i="6"/>
  <c r="AR22" i="6"/>
  <c r="AM23" i="6"/>
  <c r="AP23" i="6"/>
  <c r="AQ23" i="6"/>
  <c r="AR23" i="6"/>
  <c r="AM24" i="6"/>
  <c r="AP24" i="6"/>
  <c r="AQ24" i="6"/>
  <c r="AR24" i="6"/>
  <c r="AM25" i="6"/>
  <c r="AP25" i="6"/>
  <c r="AQ25" i="6"/>
  <c r="AR25" i="6"/>
  <c r="AM26" i="6"/>
  <c r="AP26" i="6"/>
  <c r="AQ26" i="6"/>
  <c r="AR26" i="6"/>
  <c r="AM27" i="6"/>
  <c r="AP27" i="6"/>
  <c r="AQ27" i="6"/>
  <c r="AR27" i="6"/>
  <c r="AM28" i="6"/>
  <c r="AP28" i="6"/>
  <c r="AQ28" i="6"/>
  <c r="AR28" i="6"/>
  <c r="AM29" i="6"/>
  <c r="AP29" i="6"/>
  <c r="AQ29" i="6"/>
  <c r="AR29" i="6"/>
  <c r="AM30" i="6"/>
  <c r="AP30" i="6"/>
  <c r="AQ30" i="6"/>
  <c r="AR30" i="6"/>
  <c r="AM31" i="6"/>
  <c r="AP31" i="6"/>
  <c r="AQ31" i="6"/>
  <c r="AR31" i="6"/>
  <c r="AM32" i="6"/>
  <c r="AP32" i="6"/>
  <c r="AQ32" i="6"/>
  <c r="AR32" i="6"/>
  <c r="AM33" i="6"/>
  <c r="AP33" i="6"/>
  <c r="AQ33" i="6"/>
  <c r="AR33" i="6"/>
  <c r="AM34" i="6"/>
  <c r="AP34" i="6"/>
  <c r="AQ34" i="6"/>
  <c r="AR34" i="6"/>
  <c r="AM35" i="6"/>
  <c r="AP35" i="6"/>
  <c r="AQ35" i="6"/>
  <c r="AR35" i="6"/>
  <c r="AM36" i="6"/>
  <c r="AP36" i="6"/>
  <c r="AQ36" i="6"/>
  <c r="AR36" i="6"/>
  <c r="AM37" i="6"/>
  <c r="AP37" i="6"/>
  <c r="AQ37" i="6"/>
  <c r="AR37" i="6"/>
  <c r="AM38" i="6"/>
  <c r="AP38" i="6"/>
  <c r="AQ38" i="6"/>
  <c r="AR38" i="6"/>
  <c r="AM39" i="6"/>
  <c r="AP39" i="6"/>
  <c r="AQ39" i="6"/>
  <c r="AR39" i="6"/>
  <c r="AM40" i="6"/>
  <c r="AP40" i="6"/>
  <c r="AQ40" i="6"/>
  <c r="AR40" i="6"/>
  <c r="AM41" i="6"/>
  <c r="AP41" i="6"/>
  <c r="AQ41" i="6"/>
  <c r="AR41" i="6"/>
  <c r="AM42" i="6"/>
  <c r="AP42" i="6"/>
  <c r="AQ42" i="6"/>
  <c r="AR42" i="6"/>
  <c r="AM43" i="6"/>
  <c r="AP43" i="6"/>
  <c r="AQ43" i="6"/>
  <c r="AR43" i="6"/>
  <c r="AM44" i="6"/>
  <c r="AP44" i="6"/>
  <c r="AQ44" i="6"/>
  <c r="AR44" i="6"/>
  <c r="AM45" i="6"/>
  <c r="AP45" i="6"/>
  <c r="AQ45" i="6"/>
  <c r="AR45" i="6"/>
  <c r="AM46" i="6"/>
  <c r="AP46" i="6"/>
  <c r="AQ46" i="6"/>
  <c r="AR46" i="6"/>
  <c r="AM47" i="6"/>
  <c r="AP47" i="6"/>
  <c r="AQ47" i="6"/>
  <c r="AR47" i="6"/>
  <c r="AM48" i="6"/>
  <c r="AP48" i="6"/>
  <c r="AQ48" i="6"/>
  <c r="AR48" i="6"/>
  <c r="AM49" i="6"/>
  <c r="AP49" i="6"/>
  <c r="AQ49" i="6"/>
  <c r="AR49" i="6"/>
  <c r="AM50" i="6"/>
  <c r="AP50" i="6"/>
  <c r="AQ50" i="6"/>
  <c r="AR50" i="6"/>
  <c r="AM51" i="6"/>
  <c r="AP51" i="6"/>
  <c r="AQ51" i="6"/>
  <c r="AR51" i="6"/>
  <c r="AE1" i="6"/>
  <c r="AF1" i="6"/>
  <c r="AG1" i="6"/>
  <c r="AH1" i="6"/>
  <c r="AI1" i="6"/>
  <c r="AJ1" i="6"/>
  <c r="AK1" i="6"/>
  <c r="AE2" i="6"/>
  <c r="AG2" i="6"/>
  <c r="AJ2" i="6"/>
  <c r="AK2" i="6"/>
  <c r="AE3" i="6"/>
  <c r="AG3" i="6"/>
  <c r="AJ3" i="6"/>
  <c r="AK3" i="6"/>
  <c r="AE4" i="6"/>
  <c r="AG4" i="6"/>
  <c r="AJ4" i="6"/>
  <c r="AK4" i="6"/>
  <c r="AE5" i="6"/>
  <c r="AG5" i="6"/>
  <c r="AJ5" i="6"/>
  <c r="AK5" i="6"/>
  <c r="AE6" i="6"/>
  <c r="AG6" i="6"/>
  <c r="AJ6" i="6"/>
  <c r="AK6" i="6"/>
  <c r="AE7" i="6"/>
  <c r="AG7" i="6"/>
  <c r="AJ7" i="6"/>
  <c r="AK7" i="6"/>
  <c r="AE8" i="6"/>
  <c r="AG8" i="6"/>
  <c r="AJ8" i="6"/>
  <c r="AK8" i="6"/>
  <c r="AE9" i="6"/>
  <c r="AG9" i="6"/>
  <c r="AJ9" i="6"/>
  <c r="AK9" i="6"/>
  <c r="AE10" i="6"/>
  <c r="AG10" i="6"/>
  <c r="AJ10" i="6"/>
  <c r="AK10" i="6"/>
  <c r="AE11" i="6"/>
  <c r="AG11" i="6"/>
  <c r="AJ11" i="6"/>
  <c r="AK11" i="6"/>
  <c r="AE12" i="6"/>
  <c r="AG12" i="6"/>
  <c r="AJ12" i="6"/>
  <c r="AK12" i="6"/>
  <c r="AE13" i="6"/>
  <c r="AG13" i="6"/>
  <c r="AJ13" i="6"/>
  <c r="AK13" i="6"/>
  <c r="AE14" i="6"/>
  <c r="AG14" i="6"/>
  <c r="AJ14" i="6"/>
  <c r="AK14" i="6"/>
  <c r="AE15" i="6"/>
  <c r="AG15" i="6"/>
  <c r="AJ15" i="6"/>
  <c r="AK15" i="6"/>
  <c r="AE16" i="6"/>
  <c r="AG16" i="6"/>
  <c r="AJ16" i="6"/>
  <c r="AK16" i="6"/>
  <c r="AE17" i="6"/>
  <c r="AG17" i="6"/>
  <c r="AJ17" i="6"/>
  <c r="AK17" i="6"/>
  <c r="AE18" i="6"/>
  <c r="AG18" i="6"/>
  <c r="AJ18" i="6"/>
  <c r="AK18" i="6"/>
  <c r="AE19" i="6"/>
  <c r="AG19" i="6"/>
  <c r="AJ19" i="6"/>
  <c r="AK19" i="6"/>
  <c r="AE20" i="6"/>
  <c r="AG20" i="6"/>
  <c r="AJ20" i="6"/>
  <c r="AK20" i="6"/>
  <c r="AE21" i="6"/>
  <c r="AG21" i="6"/>
  <c r="AJ21" i="6"/>
  <c r="AK21" i="6"/>
  <c r="AE22" i="6"/>
  <c r="AG22" i="6"/>
  <c r="AJ22" i="6"/>
  <c r="AK22" i="6"/>
  <c r="AE23" i="6"/>
  <c r="AG23" i="6"/>
  <c r="AJ23" i="6"/>
  <c r="AK23" i="6"/>
  <c r="AE24" i="6"/>
  <c r="AG24" i="6"/>
  <c r="AJ24" i="6"/>
  <c r="AK24" i="6"/>
  <c r="AE25" i="6"/>
  <c r="AG25" i="6"/>
  <c r="AJ25" i="6"/>
  <c r="AK25" i="6"/>
  <c r="AE26" i="6"/>
  <c r="AG26" i="6"/>
  <c r="AJ26" i="6"/>
  <c r="AK26" i="6"/>
  <c r="AE27" i="6"/>
  <c r="AG27" i="6"/>
  <c r="AJ27" i="6"/>
  <c r="AK27" i="6"/>
  <c r="AE28" i="6"/>
  <c r="AG28" i="6"/>
  <c r="AJ28" i="6"/>
  <c r="AK28" i="6"/>
  <c r="AE29" i="6"/>
  <c r="AG29" i="6"/>
  <c r="AJ29" i="6"/>
  <c r="AK29" i="6"/>
  <c r="AE30" i="6"/>
  <c r="AG30" i="6"/>
  <c r="AJ30" i="6"/>
  <c r="AK30" i="6"/>
  <c r="AE31" i="6"/>
  <c r="AG31" i="6"/>
  <c r="AJ31" i="6"/>
  <c r="AK31" i="6"/>
  <c r="AE32" i="6"/>
  <c r="AG32" i="6"/>
  <c r="AJ32" i="6"/>
  <c r="AK32" i="6"/>
  <c r="AE33" i="6"/>
  <c r="AG33" i="6"/>
  <c r="AJ33" i="6"/>
  <c r="AK33" i="6"/>
  <c r="AE34" i="6"/>
  <c r="AG34" i="6"/>
  <c r="AJ34" i="6"/>
  <c r="AK34" i="6"/>
  <c r="AE35" i="6"/>
  <c r="AG35" i="6"/>
  <c r="AJ35" i="6"/>
  <c r="AK35" i="6"/>
  <c r="AE36" i="6"/>
  <c r="AG36" i="6"/>
  <c r="AJ36" i="6"/>
  <c r="AK36" i="6"/>
  <c r="AE37" i="6"/>
  <c r="AG37" i="6"/>
  <c r="AJ37" i="6"/>
  <c r="AK37" i="6"/>
  <c r="AE38" i="6"/>
  <c r="AG38" i="6"/>
  <c r="AJ38" i="6"/>
  <c r="AK38" i="6"/>
  <c r="AE39" i="6"/>
  <c r="AG39" i="6"/>
  <c r="AJ39" i="6"/>
  <c r="AK39" i="6"/>
  <c r="AE40" i="6"/>
  <c r="AG40" i="6"/>
  <c r="AJ40" i="6"/>
  <c r="AK40" i="6"/>
  <c r="AE41" i="6"/>
  <c r="AG41" i="6"/>
  <c r="AJ41" i="6"/>
  <c r="AK41" i="6"/>
  <c r="AE42" i="6"/>
  <c r="AG42" i="6"/>
  <c r="AJ42" i="6"/>
  <c r="AK42" i="6"/>
  <c r="AE43" i="6"/>
  <c r="AG43" i="6"/>
  <c r="AJ43" i="6"/>
  <c r="AK43" i="6"/>
  <c r="AE44" i="6"/>
  <c r="AG44" i="6"/>
  <c r="AJ44" i="6"/>
  <c r="AK44" i="6"/>
  <c r="AE45" i="6"/>
  <c r="AG45" i="6"/>
  <c r="AJ45" i="6"/>
  <c r="AK45" i="6"/>
  <c r="AE46" i="6"/>
  <c r="AG46" i="6"/>
  <c r="AJ46" i="6"/>
  <c r="AK46" i="6"/>
  <c r="AE47" i="6"/>
  <c r="AG47" i="6"/>
  <c r="AJ47" i="6"/>
  <c r="AK47" i="6"/>
  <c r="AE48" i="6"/>
  <c r="AG48" i="6"/>
  <c r="AJ48" i="6"/>
  <c r="AK48" i="6"/>
  <c r="AE49" i="6"/>
  <c r="AG49" i="6"/>
  <c r="AJ49" i="6"/>
  <c r="AK49" i="6"/>
  <c r="AE50" i="6"/>
  <c r="AG50" i="6"/>
  <c r="AJ50" i="6"/>
  <c r="AK50" i="6"/>
  <c r="AE51" i="6"/>
  <c r="AG51" i="6"/>
  <c r="AJ51" i="6"/>
  <c r="AK51" i="6"/>
  <c r="U1" i="6"/>
  <c r="V1" i="6"/>
  <c r="W1" i="6"/>
  <c r="X1" i="6"/>
  <c r="Y1" i="6"/>
  <c r="Z1" i="6"/>
  <c r="AA1" i="6"/>
  <c r="AB1" i="6"/>
  <c r="AC1" i="6"/>
  <c r="AD1" i="6"/>
  <c r="U2" i="6"/>
  <c r="X2" i="6"/>
  <c r="Y2" i="6"/>
  <c r="AA2" i="6"/>
  <c r="AD2" i="6"/>
  <c r="U3" i="6"/>
  <c r="X3" i="6"/>
  <c r="Y3" i="6"/>
  <c r="AA3" i="6"/>
  <c r="AD3" i="6"/>
  <c r="U4" i="6"/>
  <c r="X4" i="6"/>
  <c r="Y4" i="6"/>
  <c r="AA4" i="6"/>
  <c r="AD4" i="6"/>
  <c r="U5" i="6"/>
  <c r="X5" i="6"/>
  <c r="Y5" i="6"/>
  <c r="AA5" i="6"/>
  <c r="AD5" i="6"/>
  <c r="U6" i="6"/>
  <c r="X6" i="6"/>
  <c r="Y6" i="6"/>
  <c r="AA6" i="6"/>
  <c r="AD6" i="6"/>
  <c r="U7" i="6"/>
  <c r="X7" i="6"/>
  <c r="Y7" i="6"/>
  <c r="AA7" i="6"/>
  <c r="AD7" i="6"/>
  <c r="U8" i="6"/>
  <c r="X8" i="6"/>
  <c r="Y8" i="6"/>
  <c r="AA8" i="6"/>
  <c r="AD8" i="6"/>
  <c r="U9" i="6"/>
  <c r="X9" i="6"/>
  <c r="Y9" i="6"/>
  <c r="AA9" i="6"/>
  <c r="AD9" i="6"/>
  <c r="U10" i="6"/>
  <c r="X10" i="6"/>
  <c r="Y10" i="6"/>
  <c r="AA10" i="6"/>
  <c r="AD10" i="6"/>
  <c r="U11" i="6"/>
  <c r="X11" i="6"/>
  <c r="Y11" i="6"/>
  <c r="AA11" i="6"/>
  <c r="AD11" i="6"/>
  <c r="U12" i="6"/>
  <c r="X12" i="6"/>
  <c r="Y12" i="6"/>
  <c r="AA12" i="6"/>
  <c r="AD12" i="6"/>
  <c r="U13" i="6"/>
  <c r="X13" i="6"/>
  <c r="Y13" i="6"/>
  <c r="AA13" i="6"/>
  <c r="AD13" i="6"/>
  <c r="U14" i="6"/>
  <c r="X14" i="6"/>
  <c r="Y14" i="6"/>
  <c r="AA14" i="6"/>
  <c r="AD14" i="6"/>
  <c r="U15" i="6"/>
  <c r="X15" i="6"/>
  <c r="Y15" i="6"/>
  <c r="AA15" i="6"/>
  <c r="AD15" i="6"/>
  <c r="U16" i="6"/>
  <c r="X16" i="6"/>
  <c r="Y16" i="6"/>
  <c r="AA16" i="6"/>
  <c r="AD16" i="6"/>
  <c r="U17" i="6"/>
  <c r="X17" i="6"/>
  <c r="Y17" i="6"/>
  <c r="AA17" i="6"/>
  <c r="AD17" i="6"/>
  <c r="U18" i="6"/>
  <c r="X18" i="6"/>
  <c r="Y18" i="6"/>
  <c r="AA18" i="6"/>
  <c r="AD18" i="6"/>
  <c r="U19" i="6"/>
  <c r="X19" i="6"/>
  <c r="Y19" i="6"/>
  <c r="AA19" i="6"/>
  <c r="AD19" i="6"/>
  <c r="U20" i="6"/>
  <c r="X20" i="6"/>
  <c r="Y20" i="6"/>
  <c r="AA20" i="6"/>
  <c r="AD20" i="6"/>
  <c r="U21" i="6"/>
  <c r="X21" i="6"/>
  <c r="Y21" i="6"/>
  <c r="AA21" i="6"/>
  <c r="AD21" i="6"/>
  <c r="U22" i="6"/>
  <c r="X22" i="6"/>
  <c r="Y22" i="6"/>
  <c r="AA22" i="6"/>
  <c r="AD22" i="6"/>
  <c r="U23" i="6"/>
  <c r="X23" i="6"/>
  <c r="Y23" i="6"/>
  <c r="AA23" i="6"/>
  <c r="AD23" i="6"/>
  <c r="U24" i="6"/>
  <c r="X24" i="6"/>
  <c r="Y24" i="6"/>
  <c r="AA24" i="6"/>
  <c r="AD24" i="6"/>
  <c r="U25" i="6"/>
  <c r="X25" i="6"/>
  <c r="Y25" i="6"/>
  <c r="AA25" i="6"/>
  <c r="AD25" i="6"/>
  <c r="U26" i="6"/>
  <c r="X26" i="6"/>
  <c r="Y26" i="6"/>
  <c r="AA26" i="6"/>
  <c r="AD26" i="6"/>
  <c r="U27" i="6"/>
  <c r="X27" i="6"/>
  <c r="Y27" i="6"/>
  <c r="AA27" i="6"/>
  <c r="AD27" i="6"/>
  <c r="U28" i="6"/>
  <c r="X28" i="6"/>
  <c r="Y28" i="6"/>
  <c r="AA28" i="6"/>
  <c r="AD28" i="6"/>
  <c r="U29" i="6"/>
  <c r="X29" i="6"/>
  <c r="Y29" i="6"/>
  <c r="AA29" i="6"/>
  <c r="AD29" i="6"/>
  <c r="U30" i="6"/>
  <c r="X30" i="6"/>
  <c r="Y30" i="6"/>
  <c r="AA30" i="6"/>
  <c r="AD30" i="6"/>
  <c r="U31" i="6"/>
  <c r="X31" i="6"/>
  <c r="Y31" i="6"/>
  <c r="AA31" i="6"/>
  <c r="AD31" i="6"/>
  <c r="U32" i="6"/>
  <c r="X32" i="6"/>
  <c r="Y32" i="6"/>
  <c r="AA32" i="6"/>
  <c r="AD32" i="6"/>
  <c r="U33" i="6"/>
  <c r="X33" i="6"/>
  <c r="Y33" i="6"/>
  <c r="AA33" i="6"/>
  <c r="AD33" i="6"/>
  <c r="U34" i="6"/>
  <c r="X34" i="6"/>
  <c r="Y34" i="6"/>
  <c r="AA34" i="6"/>
  <c r="AD34" i="6"/>
  <c r="U35" i="6"/>
  <c r="X35" i="6"/>
  <c r="Y35" i="6"/>
  <c r="AA35" i="6"/>
  <c r="AD35" i="6"/>
  <c r="U36" i="6"/>
  <c r="X36" i="6"/>
  <c r="Y36" i="6"/>
  <c r="AA36" i="6"/>
  <c r="AD36" i="6"/>
  <c r="U37" i="6"/>
  <c r="X37" i="6"/>
  <c r="Y37" i="6"/>
  <c r="AA37" i="6"/>
  <c r="AD37" i="6"/>
  <c r="U38" i="6"/>
  <c r="X38" i="6"/>
  <c r="Y38" i="6"/>
  <c r="AA38" i="6"/>
  <c r="AD38" i="6"/>
  <c r="U39" i="6"/>
  <c r="X39" i="6"/>
  <c r="Y39" i="6"/>
  <c r="AA39" i="6"/>
  <c r="AD39" i="6"/>
  <c r="U40" i="6"/>
  <c r="X40" i="6"/>
  <c r="Y40" i="6"/>
  <c r="AA40" i="6"/>
  <c r="AD40" i="6"/>
  <c r="U41" i="6"/>
  <c r="X41" i="6"/>
  <c r="Y41" i="6"/>
  <c r="AA41" i="6"/>
  <c r="AD41" i="6"/>
  <c r="U42" i="6"/>
  <c r="X42" i="6"/>
  <c r="Y42" i="6"/>
  <c r="AA42" i="6"/>
  <c r="AD42" i="6"/>
  <c r="U43" i="6"/>
  <c r="X43" i="6"/>
  <c r="Y43" i="6"/>
  <c r="AA43" i="6"/>
  <c r="AD43" i="6"/>
  <c r="U44" i="6"/>
  <c r="X44" i="6"/>
  <c r="Y44" i="6"/>
  <c r="AA44" i="6"/>
  <c r="AD44" i="6"/>
  <c r="U45" i="6"/>
  <c r="X45" i="6"/>
  <c r="Y45" i="6"/>
  <c r="AA45" i="6"/>
  <c r="AD45" i="6"/>
  <c r="U46" i="6"/>
  <c r="X46" i="6"/>
  <c r="Y46" i="6"/>
  <c r="AA46" i="6"/>
  <c r="AD46" i="6"/>
  <c r="U47" i="6"/>
  <c r="X47" i="6"/>
  <c r="Y47" i="6"/>
  <c r="AA47" i="6"/>
  <c r="AD47" i="6"/>
  <c r="U48" i="6"/>
  <c r="X48" i="6"/>
  <c r="Y48" i="6"/>
  <c r="AA48" i="6"/>
  <c r="AD48" i="6"/>
  <c r="U49" i="6"/>
  <c r="X49" i="6"/>
  <c r="Y49" i="6"/>
  <c r="AA49" i="6"/>
  <c r="AD49" i="6"/>
  <c r="U50" i="6"/>
  <c r="X50" i="6"/>
  <c r="Y50" i="6"/>
  <c r="AA50" i="6"/>
  <c r="AD50" i="6"/>
  <c r="U51" i="6"/>
  <c r="X51" i="6"/>
  <c r="Y51" i="6"/>
  <c r="AA51" i="6"/>
  <c r="AD51" i="6"/>
  <c r="M1" i="6"/>
  <c r="N1" i="6"/>
  <c r="O1" i="6"/>
  <c r="P1" i="6"/>
  <c r="Q1" i="6"/>
  <c r="R1" i="6"/>
  <c r="S1" i="6"/>
  <c r="T1" i="6"/>
  <c r="M2" i="6"/>
  <c r="O2" i="6"/>
  <c r="R2" i="6"/>
  <c r="S2" i="6"/>
  <c r="M3" i="6"/>
  <c r="O3" i="6"/>
  <c r="R3" i="6"/>
  <c r="S3" i="6"/>
  <c r="M4" i="6"/>
  <c r="O4" i="6"/>
  <c r="R4" i="6"/>
  <c r="S4" i="6"/>
  <c r="M5" i="6"/>
  <c r="O5" i="6"/>
  <c r="R5" i="6"/>
  <c r="S5" i="6"/>
  <c r="M6" i="6"/>
  <c r="O6" i="6"/>
  <c r="R6" i="6"/>
  <c r="S6" i="6"/>
  <c r="M7" i="6"/>
  <c r="O7" i="6"/>
  <c r="R7" i="6"/>
  <c r="S7" i="6"/>
  <c r="M8" i="6"/>
  <c r="O8" i="6"/>
  <c r="R8" i="6"/>
  <c r="S8" i="6"/>
  <c r="M9" i="6"/>
  <c r="O9" i="6"/>
  <c r="R9" i="6"/>
  <c r="S9" i="6"/>
  <c r="M10" i="6"/>
  <c r="O10" i="6"/>
  <c r="R10" i="6"/>
  <c r="S10" i="6"/>
  <c r="M11" i="6"/>
  <c r="O11" i="6"/>
  <c r="R11" i="6"/>
  <c r="S11" i="6"/>
  <c r="M12" i="6"/>
  <c r="O12" i="6"/>
  <c r="R12" i="6"/>
  <c r="S12" i="6"/>
  <c r="M13" i="6"/>
  <c r="O13" i="6"/>
  <c r="R13" i="6"/>
  <c r="S13" i="6"/>
  <c r="M14" i="6"/>
  <c r="O14" i="6"/>
  <c r="R14" i="6"/>
  <c r="S14" i="6"/>
  <c r="M15" i="6"/>
  <c r="O15" i="6"/>
  <c r="R15" i="6"/>
  <c r="S15" i="6"/>
  <c r="M16" i="6"/>
  <c r="O16" i="6"/>
  <c r="R16" i="6"/>
  <c r="S16" i="6"/>
  <c r="M17" i="6"/>
  <c r="O17" i="6"/>
  <c r="R17" i="6"/>
  <c r="S17" i="6"/>
  <c r="M18" i="6"/>
  <c r="O18" i="6"/>
  <c r="R18" i="6"/>
  <c r="S18" i="6"/>
  <c r="M19" i="6"/>
  <c r="O19" i="6"/>
  <c r="R19" i="6"/>
  <c r="S19" i="6"/>
  <c r="M20" i="6"/>
  <c r="O20" i="6"/>
  <c r="R20" i="6"/>
  <c r="S20" i="6"/>
  <c r="M21" i="6"/>
  <c r="O21" i="6"/>
  <c r="R21" i="6"/>
  <c r="S21" i="6"/>
  <c r="M22" i="6"/>
  <c r="O22" i="6"/>
  <c r="R22" i="6"/>
  <c r="S22" i="6"/>
  <c r="M23" i="6"/>
  <c r="O23" i="6"/>
  <c r="R23" i="6"/>
  <c r="S23" i="6"/>
  <c r="M24" i="6"/>
  <c r="O24" i="6"/>
  <c r="R24" i="6"/>
  <c r="S24" i="6"/>
  <c r="M25" i="6"/>
  <c r="O25" i="6"/>
  <c r="R25" i="6"/>
  <c r="S25" i="6"/>
  <c r="M26" i="6"/>
  <c r="O26" i="6"/>
  <c r="R26" i="6"/>
  <c r="S26" i="6"/>
  <c r="M27" i="6"/>
  <c r="O27" i="6"/>
  <c r="R27" i="6"/>
  <c r="S27" i="6"/>
  <c r="M28" i="6"/>
  <c r="O28" i="6"/>
  <c r="R28" i="6"/>
  <c r="S28" i="6"/>
  <c r="M29" i="6"/>
  <c r="O29" i="6"/>
  <c r="R29" i="6"/>
  <c r="S29" i="6"/>
  <c r="M30" i="6"/>
  <c r="O30" i="6"/>
  <c r="R30" i="6"/>
  <c r="S30" i="6"/>
  <c r="M31" i="6"/>
  <c r="O31" i="6"/>
  <c r="R31" i="6"/>
  <c r="S31" i="6"/>
  <c r="M32" i="6"/>
  <c r="O32" i="6"/>
  <c r="R32" i="6"/>
  <c r="S32" i="6"/>
  <c r="M33" i="6"/>
  <c r="O33" i="6"/>
  <c r="R33" i="6"/>
  <c r="S33" i="6"/>
  <c r="M34" i="6"/>
  <c r="O34" i="6"/>
  <c r="R34" i="6"/>
  <c r="S34" i="6"/>
  <c r="M35" i="6"/>
  <c r="O35" i="6"/>
  <c r="R35" i="6"/>
  <c r="S35" i="6"/>
  <c r="M36" i="6"/>
  <c r="O36" i="6"/>
  <c r="R36" i="6"/>
  <c r="S36" i="6"/>
  <c r="M37" i="6"/>
  <c r="O37" i="6"/>
  <c r="R37" i="6"/>
  <c r="S37" i="6"/>
  <c r="M38" i="6"/>
  <c r="O38" i="6"/>
  <c r="R38" i="6"/>
  <c r="S38" i="6"/>
  <c r="M39" i="6"/>
  <c r="O39" i="6"/>
  <c r="R39" i="6"/>
  <c r="S39" i="6"/>
  <c r="M40" i="6"/>
  <c r="O40" i="6"/>
  <c r="R40" i="6"/>
  <c r="S40" i="6"/>
  <c r="M41" i="6"/>
  <c r="O41" i="6"/>
  <c r="R41" i="6"/>
  <c r="S41" i="6"/>
  <c r="M42" i="6"/>
  <c r="O42" i="6"/>
  <c r="R42" i="6"/>
  <c r="S42" i="6"/>
  <c r="M43" i="6"/>
  <c r="O43" i="6"/>
  <c r="R43" i="6"/>
  <c r="S43" i="6"/>
  <c r="M44" i="6"/>
  <c r="O44" i="6"/>
  <c r="R44" i="6"/>
  <c r="S44" i="6"/>
  <c r="M45" i="6"/>
  <c r="O45" i="6"/>
  <c r="R45" i="6"/>
  <c r="S45" i="6"/>
  <c r="M46" i="6"/>
  <c r="O46" i="6"/>
  <c r="R46" i="6"/>
  <c r="S46" i="6"/>
  <c r="M47" i="6"/>
  <c r="O47" i="6"/>
  <c r="R47" i="6"/>
  <c r="S47" i="6"/>
  <c r="M48" i="6"/>
  <c r="O48" i="6"/>
  <c r="R48" i="6"/>
  <c r="S48" i="6"/>
  <c r="M49" i="6"/>
  <c r="O49" i="6"/>
  <c r="R49" i="6"/>
  <c r="S49" i="6"/>
  <c r="M50" i="6"/>
  <c r="O50" i="6"/>
  <c r="R50" i="6"/>
  <c r="S50" i="6"/>
  <c r="M51" i="6"/>
  <c r="O51" i="6"/>
  <c r="R51" i="6"/>
  <c r="S51" i="6"/>
  <c r="B1" i="6"/>
  <c r="C1" i="6"/>
  <c r="D1" i="6"/>
  <c r="I1" i="6"/>
  <c r="J1" i="6"/>
  <c r="K1" i="6"/>
  <c r="L1" i="6"/>
  <c r="B2" i="6"/>
  <c r="C2" i="6"/>
  <c r="D2" i="6"/>
  <c r="I2" i="6"/>
  <c r="L2" i="6"/>
  <c r="B3" i="6"/>
  <c r="C3" i="6"/>
  <c r="D3" i="6"/>
  <c r="I3" i="6"/>
  <c r="L3" i="6"/>
  <c r="B4" i="6"/>
  <c r="C4" i="6"/>
  <c r="D4" i="6"/>
  <c r="I4" i="6"/>
  <c r="L4" i="6"/>
  <c r="B5" i="6"/>
  <c r="C5" i="6"/>
  <c r="D5" i="6"/>
  <c r="I5" i="6"/>
  <c r="L5" i="6"/>
  <c r="B6" i="6"/>
  <c r="C6" i="6"/>
  <c r="D6" i="6"/>
  <c r="I6" i="6"/>
  <c r="L6" i="6"/>
  <c r="B7" i="6"/>
  <c r="C7" i="6"/>
  <c r="D7" i="6"/>
  <c r="I7" i="6"/>
  <c r="L7" i="6"/>
  <c r="B8" i="6"/>
  <c r="C8" i="6"/>
  <c r="D8" i="6"/>
  <c r="I8" i="6"/>
  <c r="L8" i="6"/>
  <c r="B9" i="6"/>
  <c r="C9" i="6"/>
  <c r="D9" i="6"/>
  <c r="I9" i="6"/>
  <c r="L9" i="6"/>
  <c r="B10" i="6"/>
  <c r="C10" i="6"/>
  <c r="D10" i="6"/>
  <c r="I10" i="6"/>
  <c r="L10" i="6"/>
  <c r="B11" i="6"/>
  <c r="C11" i="6"/>
  <c r="D11" i="6"/>
  <c r="I11" i="6"/>
  <c r="L11" i="6"/>
  <c r="B12" i="6"/>
  <c r="C12" i="6"/>
  <c r="D12" i="6"/>
  <c r="I12" i="6"/>
  <c r="L12" i="6"/>
  <c r="B13" i="6"/>
  <c r="C13" i="6"/>
  <c r="D13" i="6"/>
  <c r="I13" i="6"/>
  <c r="L13" i="6"/>
  <c r="B14" i="6"/>
  <c r="C14" i="6"/>
  <c r="D14" i="6"/>
  <c r="I14" i="6"/>
  <c r="L14" i="6"/>
  <c r="B15" i="6"/>
  <c r="C15" i="6"/>
  <c r="D15" i="6"/>
  <c r="I15" i="6"/>
  <c r="L15" i="6"/>
  <c r="B16" i="6"/>
  <c r="C16" i="6"/>
  <c r="D16" i="6"/>
  <c r="I16" i="6"/>
  <c r="L16" i="6"/>
  <c r="B17" i="6"/>
  <c r="C17" i="6"/>
  <c r="D17" i="6"/>
  <c r="I17" i="6"/>
  <c r="L17" i="6"/>
  <c r="B18" i="6"/>
  <c r="C18" i="6"/>
  <c r="D18" i="6"/>
  <c r="I18" i="6"/>
  <c r="L18" i="6"/>
  <c r="B19" i="6"/>
  <c r="C19" i="6"/>
  <c r="D19" i="6"/>
  <c r="I19" i="6"/>
  <c r="L19" i="6"/>
  <c r="B20" i="6"/>
  <c r="C20" i="6"/>
  <c r="D20" i="6"/>
  <c r="I20" i="6"/>
  <c r="L20" i="6"/>
  <c r="B21" i="6"/>
  <c r="C21" i="6"/>
  <c r="D21" i="6"/>
  <c r="I21" i="6"/>
  <c r="L21" i="6"/>
  <c r="B22" i="6"/>
  <c r="C22" i="6"/>
  <c r="D22" i="6"/>
  <c r="I22" i="6"/>
  <c r="L22" i="6"/>
  <c r="B23" i="6"/>
  <c r="C23" i="6"/>
  <c r="D23" i="6"/>
  <c r="I23" i="6"/>
  <c r="L23" i="6"/>
  <c r="B24" i="6"/>
  <c r="C24" i="6"/>
  <c r="D24" i="6"/>
  <c r="I24" i="6"/>
  <c r="L24" i="6"/>
  <c r="B25" i="6"/>
  <c r="C25" i="6"/>
  <c r="D25" i="6"/>
  <c r="I25" i="6"/>
  <c r="L25" i="6"/>
  <c r="B26" i="6"/>
  <c r="C26" i="6"/>
  <c r="D26" i="6"/>
  <c r="I26" i="6"/>
  <c r="L26" i="6"/>
  <c r="B27" i="6"/>
  <c r="C27" i="6"/>
  <c r="D27" i="6"/>
  <c r="I27" i="6"/>
  <c r="L27" i="6"/>
  <c r="B28" i="6"/>
  <c r="C28" i="6"/>
  <c r="D28" i="6"/>
  <c r="I28" i="6"/>
  <c r="L28" i="6"/>
  <c r="B29" i="6"/>
  <c r="C29" i="6"/>
  <c r="D29" i="6"/>
  <c r="I29" i="6"/>
  <c r="L29" i="6"/>
  <c r="B30" i="6"/>
  <c r="C30" i="6"/>
  <c r="D30" i="6"/>
  <c r="I30" i="6"/>
  <c r="L30" i="6"/>
  <c r="B31" i="6"/>
  <c r="C31" i="6"/>
  <c r="D31" i="6"/>
  <c r="I31" i="6"/>
  <c r="L31" i="6"/>
  <c r="B32" i="6"/>
  <c r="C32" i="6"/>
  <c r="D32" i="6"/>
  <c r="I32" i="6"/>
  <c r="L32" i="6"/>
  <c r="B33" i="6"/>
  <c r="C33" i="6"/>
  <c r="D33" i="6"/>
  <c r="I33" i="6"/>
  <c r="L33" i="6"/>
  <c r="B34" i="6"/>
  <c r="C34" i="6"/>
  <c r="D34" i="6"/>
  <c r="I34" i="6"/>
  <c r="L34" i="6"/>
  <c r="B35" i="6"/>
  <c r="C35" i="6"/>
  <c r="D35" i="6"/>
  <c r="I35" i="6"/>
  <c r="L35" i="6"/>
  <c r="B36" i="6"/>
  <c r="C36" i="6"/>
  <c r="D36" i="6"/>
  <c r="I36" i="6"/>
  <c r="L36" i="6"/>
  <c r="B37" i="6"/>
  <c r="C37" i="6"/>
  <c r="D37" i="6"/>
  <c r="I37" i="6"/>
  <c r="L37" i="6"/>
  <c r="B38" i="6"/>
  <c r="C38" i="6"/>
  <c r="D38" i="6"/>
  <c r="I38" i="6"/>
  <c r="L38" i="6"/>
  <c r="B39" i="6"/>
  <c r="C39" i="6"/>
  <c r="D39" i="6"/>
  <c r="I39" i="6"/>
  <c r="L39" i="6"/>
  <c r="B40" i="6"/>
  <c r="C40" i="6"/>
  <c r="D40" i="6"/>
  <c r="I40" i="6"/>
  <c r="L40" i="6"/>
  <c r="B41" i="6"/>
  <c r="C41" i="6"/>
  <c r="D41" i="6"/>
  <c r="I41" i="6"/>
  <c r="L41" i="6"/>
  <c r="B42" i="6"/>
  <c r="C42" i="6"/>
  <c r="D42" i="6"/>
  <c r="I42" i="6"/>
  <c r="L42" i="6"/>
  <c r="B43" i="6"/>
  <c r="C43" i="6"/>
  <c r="D43" i="6"/>
  <c r="I43" i="6"/>
  <c r="L43" i="6"/>
  <c r="B44" i="6"/>
  <c r="C44" i="6"/>
  <c r="D44" i="6"/>
  <c r="I44" i="6"/>
  <c r="L44" i="6"/>
  <c r="B45" i="6"/>
  <c r="C45" i="6"/>
  <c r="D45" i="6"/>
  <c r="I45" i="6"/>
  <c r="L45" i="6"/>
  <c r="B46" i="6"/>
  <c r="C46" i="6"/>
  <c r="D46" i="6"/>
  <c r="I46" i="6"/>
  <c r="L46" i="6"/>
  <c r="B47" i="6"/>
  <c r="C47" i="6"/>
  <c r="D47" i="6"/>
  <c r="I47" i="6"/>
  <c r="L47" i="6"/>
  <c r="B48" i="6"/>
  <c r="C48" i="6"/>
  <c r="D48" i="6"/>
  <c r="I48" i="6"/>
  <c r="L48" i="6"/>
  <c r="B49" i="6"/>
  <c r="C49" i="6"/>
  <c r="D49" i="6"/>
  <c r="I49" i="6"/>
  <c r="L49" i="6"/>
  <c r="B50" i="6"/>
  <c r="C50" i="6"/>
  <c r="D50" i="6"/>
  <c r="I50" i="6"/>
  <c r="L50" i="6"/>
  <c r="B51" i="6"/>
  <c r="C51" i="6"/>
  <c r="D51" i="6"/>
  <c r="I51" i="6"/>
  <c r="L51" i="6"/>
  <c r="A1" i="6"/>
  <c r="K56" i="4"/>
  <c r="Y9" i="5"/>
  <c r="W8" i="5"/>
  <c r="W11" i="5"/>
  <c r="Q12" i="5"/>
  <c r="R12" i="5"/>
  <c r="M12" i="5"/>
  <c r="N12" i="5"/>
  <c r="U12" i="5"/>
  <c r="Q11" i="5"/>
  <c r="Y11" i="5" s="1"/>
  <c r="R11" i="5"/>
  <c r="M11" i="5"/>
  <c r="N11" i="5"/>
  <c r="K11" i="5"/>
  <c r="L11" i="5"/>
  <c r="U11" i="5"/>
  <c r="Q10" i="5"/>
  <c r="Y10" i="5" s="1"/>
  <c r="R10" i="5"/>
  <c r="O10" i="5"/>
  <c r="X10" i="5" s="1"/>
  <c r="P10" i="5"/>
  <c r="K10" i="5"/>
  <c r="L10" i="5"/>
  <c r="U10" i="5"/>
  <c r="Q9" i="5"/>
  <c r="R9" i="5"/>
  <c r="O9" i="5"/>
  <c r="P9" i="5"/>
  <c r="X9" i="5" s="1"/>
  <c r="M9" i="5"/>
  <c r="W9" i="5" s="1"/>
  <c r="N9" i="5"/>
  <c r="K9" i="5"/>
  <c r="V9" i="5" s="1"/>
  <c r="L9" i="5"/>
  <c r="U9" i="5"/>
  <c r="Q8" i="5"/>
  <c r="R8" i="5"/>
  <c r="Y8" i="5" s="1"/>
  <c r="O8" i="5"/>
  <c r="X8" i="5" s="1"/>
  <c r="P8" i="5"/>
  <c r="M8" i="5"/>
  <c r="N8" i="5"/>
  <c r="K8" i="5"/>
  <c r="V8" i="5" s="1"/>
  <c r="L8" i="5"/>
  <c r="U8" i="5"/>
  <c r="Q7" i="5"/>
  <c r="R7" i="5"/>
  <c r="M7" i="5"/>
  <c r="N7" i="5"/>
  <c r="K7" i="5"/>
  <c r="L7" i="5"/>
  <c r="U7" i="5"/>
  <c r="Y6" i="5"/>
  <c r="X6" i="5"/>
  <c r="W6" i="5"/>
  <c r="V6" i="5"/>
  <c r="U6" i="5"/>
  <c r="X10" i="2"/>
  <c r="V9" i="2"/>
  <c r="W7" i="2"/>
  <c r="G8" i="2"/>
  <c r="G7" i="2"/>
  <c r="H13" i="5"/>
  <c r="G13" i="5"/>
  <c r="O12" i="5"/>
  <c r="P12" i="5"/>
  <c r="K12" i="5"/>
  <c r="L12" i="5"/>
  <c r="H12" i="5"/>
  <c r="G12" i="5"/>
  <c r="O11" i="5"/>
  <c r="X11" i="5" s="1"/>
  <c r="P11" i="5"/>
  <c r="H11" i="5"/>
  <c r="G11" i="5"/>
  <c r="M10" i="5"/>
  <c r="W10" i="5" s="1"/>
  <c r="N10" i="5"/>
  <c r="H10" i="5"/>
  <c r="G10" i="5"/>
  <c r="H9" i="5"/>
  <c r="G9" i="5"/>
  <c r="H8" i="5"/>
  <c r="G8" i="5"/>
  <c r="P7" i="5"/>
  <c r="O7" i="5"/>
  <c r="H7" i="5"/>
  <c r="G7" i="5"/>
  <c r="L57" i="4"/>
  <c r="L57" i="1"/>
  <c r="AJ59" i="1"/>
  <c r="AJ58" i="1"/>
  <c r="AD59" i="1"/>
  <c r="AD58" i="1"/>
  <c r="AD60" i="1"/>
  <c r="AD61" i="1"/>
  <c r="X58" i="1"/>
  <c r="X59" i="1"/>
  <c r="R57" i="1"/>
  <c r="R60" i="1"/>
  <c r="R59" i="1"/>
  <c r="L61" i="1"/>
  <c r="L60" i="1"/>
  <c r="L59" i="1"/>
  <c r="L59" i="4"/>
  <c r="X57" i="4"/>
  <c r="X58" i="4"/>
  <c r="R60" i="4"/>
  <c r="L60" i="4"/>
  <c r="L58" i="4"/>
  <c r="AJ61" i="4"/>
  <c r="X61" i="4"/>
  <c r="L61" i="4"/>
  <c r="AJ60" i="4"/>
  <c r="AD60" i="4"/>
  <c r="X60" i="4"/>
  <c r="AJ59" i="4"/>
  <c r="AP53" i="4"/>
  <c r="X59" i="4" s="1"/>
  <c r="AJ53" i="4"/>
  <c r="AD53" i="4"/>
  <c r="AJ58" i="4"/>
  <c r="AJ57" i="4"/>
  <c r="AI56" i="4"/>
  <c r="AH56" i="4"/>
  <c r="AC56" i="4"/>
  <c r="AB56" i="4"/>
  <c r="W56" i="4"/>
  <c r="P56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R53" i="4"/>
  <c r="AQ53" i="4"/>
  <c r="AO53" i="4"/>
  <c r="AN53" i="4"/>
  <c r="AM53" i="4"/>
  <c r="AL53" i="4"/>
  <c r="AK53" i="4"/>
  <c r="AI53" i="4"/>
  <c r="AH53" i="4"/>
  <c r="AG53" i="4"/>
  <c r="AF53" i="4"/>
  <c r="AE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Y6" i="2"/>
  <c r="Y11" i="2"/>
  <c r="X6" i="2"/>
  <c r="W6" i="2"/>
  <c r="V6" i="2"/>
  <c r="M7" i="2"/>
  <c r="N7" i="2"/>
  <c r="O7" i="2"/>
  <c r="P7" i="2"/>
  <c r="Q7" i="2"/>
  <c r="Y7" i="2" s="1"/>
  <c r="R7" i="2"/>
  <c r="M8" i="2"/>
  <c r="N8" i="2"/>
  <c r="W8" i="2" s="1"/>
  <c r="O8" i="2"/>
  <c r="X8" i="2" s="1"/>
  <c r="P8" i="2"/>
  <c r="Q8" i="2"/>
  <c r="R8" i="2"/>
  <c r="Y8" i="2" s="1"/>
  <c r="M9" i="2"/>
  <c r="W9" i="2" s="1"/>
  <c r="N9" i="2"/>
  <c r="O9" i="2"/>
  <c r="X9" i="2" s="1"/>
  <c r="P9" i="2"/>
  <c r="Q9" i="2"/>
  <c r="Y9" i="2" s="1"/>
  <c r="R9" i="2"/>
  <c r="M10" i="2"/>
  <c r="N10" i="2"/>
  <c r="O10" i="2"/>
  <c r="P10" i="2"/>
  <c r="Q10" i="2"/>
  <c r="Y10" i="2" s="1"/>
  <c r="R10" i="2"/>
  <c r="M11" i="2"/>
  <c r="W11" i="2" s="1"/>
  <c r="N11" i="2"/>
  <c r="O11" i="2"/>
  <c r="P11" i="2"/>
  <c r="Q11" i="2"/>
  <c r="R11" i="2"/>
  <c r="M12" i="2"/>
  <c r="W12" i="2" s="1"/>
  <c r="N12" i="2"/>
  <c r="O12" i="2"/>
  <c r="P12" i="2"/>
  <c r="Q12" i="2"/>
  <c r="R12" i="2"/>
  <c r="Y12" i="2" s="1"/>
  <c r="M13" i="2"/>
  <c r="N13" i="2"/>
  <c r="O13" i="2"/>
  <c r="X13" i="2" s="1"/>
  <c r="P13" i="2"/>
  <c r="Q13" i="2"/>
  <c r="R13" i="2"/>
  <c r="K8" i="2"/>
  <c r="V8" i="2" s="1"/>
  <c r="L8" i="2"/>
  <c r="K9" i="2"/>
  <c r="L9" i="2"/>
  <c r="K10" i="2"/>
  <c r="V10" i="2" s="1"/>
  <c r="L10" i="2"/>
  <c r="K11" i="2"/>
  <c r="V11" i="2" s="1"/>
  <c r="L11" i="2"/>
  <c r="K12" i="2"/>
  <c r="L12" i="2"/>
  <c r="K13" i="2"/>
  <c r="L13" i="2"/>
  <c r="K7" i="2"/>
  <c r="V7" i="2" s="1"/>
  <c r="L7" i="2"/>
  <c r="U7" i="2"/>
  <c r="U8" i="2"/>
  <c r="U9" i="2"/>
  <c r="U10" i="2"/>
  <c r="U11" i="2"/>
  <c r="U12" i="2"/>
  <c r="U13" i="2"/>
  <c r="U6" i="2"/>
  <c r="AJ61" i="1"/>
  <c r="AJ60" i="1"/>
  <c r="AJ57" i="1"/>
  <c r="AI56" i="1"/>
  <c r="AH56" i="1"/>
  <c r="AD57" i="1"/>
  <c r="AC56" i="1"/>
  <c r="AB56" i="1"/>
  <c r="X61" i="1"/>
  <c r="X60" i="1"/>
  <c r="X57" i="1"/>
  <c r="W56" i="1"/>
  <c r="V56" i="1"/>
  <c r="R61" i="1"/>
  <c r="R58" i="1"/>
  <c r="L58" i="1"/>
  <c r="Q56" i="1"/>
  <c r="P56" i="1"/>
  <c r="K56" i="1"/>
  <c r="J56" i="1"/>
  <c r="H7" i="2"/>
  <c r="H8" i="2"/>
  <c r="H9" i="2"/>
  <c r="H10" i="2"/>
  <c r="H11" i="2"/>
  <c r="H12" i="2"/>
  <c r="H13" i="2"/>
  <c r="G9" i="2"/>
  <c r="G10" i="2"/>
  <c r="G11" i="2"/>
  <c r="G12" i="2"/>
  <c r="G13" i="2"/>
  <c r="D53" i="1"/>
  <c r="C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B54" i="1"/>
  <c r="B53" i="1"/>
  <c r="E58" i="7" l="1"/>
  <c r="H124" i="6"/>
  <c r="T126" i="6"/>
  <c r="E170" i="7"/>
  <c r="C168" i="7"/>
  <c r="B168" i="7" s="1"/>
  <c r="C116" i="7"/>
  <c r="B116" i="7" s="1"/>
  <c r="C179" i="7"/>
  <c r="B179" i="7" s="1"/>
  <c r="E102" i="7"/>
  <c r="AZ124" i="6"/>
  <c r="E44" i="7"/>
  <c r="AR123" i="6"/>
  <c r="D63" i="7"/>
  <c r="M112" i="6"/>
  <c r="AK112" i="6"/>
  <c r="D87" i="7"/>
  <c r="D184" i="7"/>
  <c r="AH114" i="6"/>
  <c r="D214" i="7"/>
  <c r="N115" i="6"/>
  <c r="AC117" i="6"/>
  <c r="C214" i="7"/>
  <c r="B214" i="7" s="1"/>
  <c r="E162" i="7"/>
  <c r="L126" i="6"/>
  <c r="E12" i="7"/>
  <c r="L123" i="6"/>
  <c r="C160" i="7"/>
  <c r="B160" i="7" s="1"/>
  <c r="E108" i="7"/>
  <c r="H125" i="6"/>
  <c r="G129" i="6"/>
  <c r="C106" i="7"/>
  <c r="B106" i="7" s="1"/>
  <c r="E274" i="7"/>
  <c r="X128" i="6"/>
  <c r="E74" i="7"/>
  <c r="X124" i="6"/>
  <c r="C272" i="7"/>
  <c r="B272" i="7" s="1"/>
  <c r="E220" i="7"/>
  <c r="T127" i="6"/>
  <c r="C218" i="7"/>
  <c r="B218" i="7" s="1"/>
  <c r="C166" i="7"/>
  <c r="B166" i="7" s="1"/>
  <c r="AL129" i="6"/>
  <c r="C137" i="7"/>
  <c r="B137" i="7" s="1"/>
  <c r="E285" i="7"/>
  <c r="AI128" i="6"/>
  <c r="E85" i="7"/>
  <c r="AI124" i="6"/>
  <c r="C283" i="7"/>
  <c r="B283" i="7" s="1"/>
  <c r="E231" i="7"/>
  <c r="AE127" i="6"/>
  <c r="C229" i="7"/>
  <c r="B229" i="7" s="1"/>
  <c r="E177" i="7"/>
  <c r="AA126" i="6"/>
  <c r="E27" i="7"/>
  <c r="AA123" i="6"/>
  <c r="C204" i="7"/>
  <c r="B204" i="7" s="1"/>
  <c r="E152" i="7"/>
  <c r="AZ125" i="6"/>
  <c r="AY129" i="6"/>
  <c r="C150" i="7"/>
  <c r="B150" i="7" s="1"/>
  <c r="E298" i="7"/>
  <c r="AV128" i="6"/>
  <c r="E98" i="7"/>
  <c r="AV124" i="6"/>
  <c r="C296" i="7"/>
  <c r="B296" i="7" s="1"/>
  <c r="E244" i="7"/>
  <c r="AR127" i="6"/>
  <c r="C242" i="7"/>
  <c r="B242" i="7" s="1"/>
  <c r="E190" i="7"/>
  <c r="AN126" i="6"/>
  <c r="E40" i="7"/>
  <c r="AN123" i="6"/>
  <c r="E239" i="7"/>
  <c r="AM127" i="6"/>
  <c r="E105" i="7"/>
  <c r="E125" i="6"/>
  <c r="D7" i="7"/>
  <c r="G111" i="6"/>
  <c r="O111" i="6"/>
  <c r="D15" i="7"/>
  <c r="D23" i="7"/>
  <c r="W111" i="6"/>
  <c r="D31" i="7"/>
  <c r="AE111" i="6"/>
  <c r="D39" i="7"/>
  <c r="AM111" i="6"/>
  <c r="D47" i="7"/>
  <c r="AU111" i="6"/>
  <c r="D61" i="7"/>
  <c r="K112" i="6"/>
  <c r="D69" i="7"/>
  <c r="S112" i="6"/>
  <c r="D77" i="7"/>
  <c r="AA112" i="6"/>
  <c r="D85" i="7"/>
  <c r="AI112" i="6"/>
  <c r="D93" i="7"/>
  <c r="AQ112" i="6"/>
  <c r="D101" i="7"/>
  <c r="AY112" i="6"/>
  <c r="D107" i="7"/>
  <c r="G113" i="6"/>
  <c r="D133" i="7"/>
  <c r="AG113" i="6"/>
  <c r="D143" i="7"/>
  <c r="AQ113" i="6"/>
  <c r="D158" i="7"/>
  <c r="H114" i="6"/>
  <c r="D166" i="7"/>
  <c r="P114" i="6"/>
  <c r="D174" i="7"/>
  <c r="X114" i="6"/>
  <c r="D182" i="7"/>
  <c r="AF114" i="6"/>
  <c r="D190" i="7"/>
  <c r="AN114" i="6"/>
  <c r="D198" i="7"/>
  <c r="AV114" i="6"/>
  <c r="D246" i="7"/>
  <c r="AT115" i="6"/>
  <c r="D257" i="7"/>
  <c r="G116" i="6"/>
  <c r="O116" i="6"/>
  <c r="D265" i="7"/>
  <c r="D273" i="7"/>
  <c r="W116" i="6"/>
  <c r="D281" i="7"/>
  <c r="AE116" i="6"/>
  <c r="D289" i="7"/>
  <c r="AM116" i="6"/>
  <c r="D297" i="7"/>
  <c r="AU116" i="6"/>
  <c r="K117" i="6"/>
  <c r="S117" i="6"/>
  <c r="AA117" i="6"/>
  <c r="AI117" i="6"/>
  <c r="AQ117" i="6"/>
  <c r="AY117" i="6"/>
  <c r="E112" i="7"/>
  <c r="L125" i="6"/>
  <c r="C110" i="7"/>
  <c r="B110" i="7" s="1"/>
  <c r="C222" i="7"/>
  <c r="B222" i="7" s="1"/>
  <c r="C287" i="7"/>
  <c r="B287" i="7" s="1"/>
  <c r="E181" i="7"/>
  <c r="AE126" i="6"/>
  <c r="Z129" i="6"/>
  <c r="E194" i="7"/>
  <c r="AR126" i="6"/>
  <c r="E140" i="7"/>
  <c r="AN125" i="6"/>
  <c r="AM129" i="6"/>
  <c r="E39" i="7"/>
  <c r="AM123" i="6"/>
  <c r="D9" i="7"/>
  <c r="I111" i="6"/>
  <c r="D25" i="7"/>
  <c r="Y111" i="6"/>
  <c r="D41" i="7"/>
  <c r="AO111" i="6"/>
  <c r="D55" i="7"/>
  <c r="E112" i="6"/>
  <c r="D71" i="7"/>
  <c r="U112" i="6"/>
  <c r="D103" i="7"/>
  <c r="BA112" i="6"/>
  <c r="D117" i="7"/>
  <c r="Q113" i="6"/>
  <c r="D168" i="7"/>
  <c r="R114" i="6"/>
  <c r="D192" i="7"/>
  <c r="AP114" i="6"/>
  <c r="D259" i="7"/>
  <c r="I116" i="6"/>
  <c r="Y116" i="6"/>
  <c r="D275" i="7"/>
  <c r="D299" i="7"/>
  <c r="AW116" i="6"/>
  <c r="M117" i="6"/>
  <c r="AK117" i="6"/>
  <c r="BA117" i="6"/>
  <c r="C264" i="7"/>
  <c r="B264" i="7" s="1"/>
  <c r="E212" i="7"/>
  <c r="L127" i="6"/>
  <c r="C210" i="7"/>
  <c r="B210" i="7" s="1"/>
  <c r="E158" i="7"/>
  <c r="H126" i="6"/>
  <c r="E8" i="7"/>
  <c r="H123" i="6"/>
  <c r="C156" i="7"/>
  <c r="B156" i="7" s="1"/>
  <c r="E124" i="7"/>
  <c r="X125" i="6"/>
  <c r="W129" i="6"/>
  <c r="C122" i="7"/>
  <c r="B122" i="7" s="1"/>
  <c r="E270" i="7"/>
  <c r="T128" i="6"/>
  <c r="E70" i="7"/>
  <c r="T124" i="6"/>
  <c r="C268" i="7"/>
  <c r="B268" i="7" s="1"/>
  <c r="C216" i="7"/>
  <c r="B216" i="7" s="1"/>
  <c r="C187" i="7"/>
  <c r="B187" i="7" s="1"/>
  <c r="E135" i="7"/>
  <c r="AI125" i="6"/>
  <c r="AH129" i="6"/>
  <c r="C133" i="7"/>
  <c r="B133" i="7" s="1"/>
  <c r="E281" i="7"/>
  <c r="AE128" i="6"/>
  <c r="E81" i="7"/>
  <c r="AE124" i="6"/>
  <c r="C279" i="7"/>
  <c r="B279" i="7" s="1"/>
  <c r="E227" i="7"/>
  <c r="AA127" i="6"/>
  <c r="C254" i="7"/>
  <c r="B254" i="7" s="1"/>
  <c r="E202" i="7"/>
  <c r="AZ126" i="6"/>
  <c r="E52" i="7"/>
  <c r="AZ123" i="6"/>
  <c r="C200" i="7"/>
  <c r="B200" i="7" s="1"/>
  <c r="E148" i="7"/>
  <c r="AV125" i="6"/>
  <c r="AU129" i="6"/>
  <c r="C146" i="7"/>
  <c r="B146" i="7" s="1"/>
  <c r="AR128" i="6"/>
  <c r="E294" i="7"/>
  <c r="E94" i="7"/>
  <c r="AR124" i="6"/>
  <c r="C292" i="7"/>
  <c r="B292" i="7" s="1"/>
  <c r="E240" i="7"/>
  <c r="AN127" i="6"/>
  <c r="E289" i="7"/>
  <c r="AM128" i="6"/>
  <c r="E89" i="7"/>
  <c r="AM124" i="6"/>
  <c r="D5" i="7"/>
  <c r="E111" i="6"/>
  <c r="M111" i="6"/>
  <c r="D13" i="7"/>
  <c r="U111" i="6"/>
  <c r="D21" i="7"/>
  <c r="D29" i="7"/>
  <c r="AC111" i="6"/>
  <c r="D37" i="7"/>
  <c r="AK111" i="6"/>
  <c r="D45" i="7"/>
  <c r="AS111" i="6"/>
  <c r="D53" i="7"/>
  <c r="BA111" i="6"/>
  <c r="D59" i="7"/>
  <c r="I112" i="6"/>
  <c r="Q112" i="6"/>
  <c r="D67" i="7"/>
  <c r="Y112" i="6"/>
  <c r="D75" i="7"/>
  <c r="AG112" i="6"/>
  <c r="D83" i="7"/>
  <c r="AO112" i="6"/>
  <c r="D91" i="7"/>
  <c r="AW112" i="6"/>
  <c r="D99" i="7"/>
  <c r="D105" i="7"/>
  <c r="E113" i="6"/>
  <c r="D127" i="7"/>
  <c r="AA113" i="6"/>
  <c r="D141" i="7"/>
  <c r="AO113" i="6"/>
  <c r="D156" i="7"/>
  <c r="F114" i="6"/>
  <c r="D164" i="7"/>
  <c r="N114" i="6"/>
  <c r="V114" i="6"/>
  <c r="D172" i="7"/>
  <c r="D180" i="7"/>
  <c r="AD114" i="6"/>
  <c r="D188" i="7"/>
  <c r="AL114" i="6"/>
  <c r="D196" i="7"/>
  <c r="AT114" i="6"/>
  <c r="D204" i="7"/>
  <c r="BB114" i="6"/>
  <c r="D244" i="7"/>
  <c r="AR115" i="6"/>
  <c r="D252" i="7"/>
  <c r="AZ115" i="6"/>
  <c r="D255" i="7"/>
  <c r="E116" i="6"/>
  <c r="D263" i="7"/>
  <c r="M116" i="6"/>
  <c r="D271" i="7"/>
  <c r="U116" i="6"/>
  <c r="D279" i="7"/>
  <c r="AC116" i="6"/>
  <c r="D287" i="7"/>
  <c r="AK116" i="6"/>
  <c r="D295" i="7"/>
  <c r="AS116" i="6"/>
  <c r="D303" i="7"/>
  <c r="BA116" i="6"/>
  <c r="I117" i="6"/>
  <c r="Q117" i="6"/>
  <c r="Y117" i="6"/>
  <c r="AG117" i="6"/>
  <c r="AO117" i="6"/>
  <c r="AW117" i="6"/>
  <c r="C164" i="7"/>
  <c r="B164" i="7" s="1"/>
  <c r="K129" i="6"/>
  <c r="E258" i="7"/>
  <c r="H128" i="6"/>
  <c r="C256" i="7"/>
  <c r="B256" i="7" s="1"/>
  <c r="E224" i="7"/>
  <c r="X127" i="6"/>
  <c r="T123" i="6"/>
  <c r="E20" i="7"/>
  <c r="E235" i="7"/>
  <c r="AI127" i="6"/>
  <c r="C233" i="7"/>
  <c r="B233" i="7" s="1"/>
  <c r="E31" i="7"/>
  <c r="AE123" i="6"/>
  <c r="E127" i="7"/>
  <c r="AA125" i="6"/>
  <c r="C154" i="7"/>
  <c r="B154" i="7" s="1"/>
  <c r="E302" i="7"/>
  <c r="AZ128" i="6"/>
  <c r="C300" i="7"/>
  <c r="B300" i="7" s="1"/>
  <c r="E248" i="7"/>
  <c r="AV127" i="6"/>
  <c r="C246" i="7"/>
  <c r="B246" i="7" s="1"/>
  <c r="C192" i="7"/>
  <c r="B192" i="7" s="1"/>
  <c r="E189" i="7"/>
  <c r="AM126" i="6"/>
  <c r="E255" i="7"/>
  <c r="E128" i="6"/>
  <c r="D17" i="7"/>
  <c r="Q111" i="6"/>
  <c r="D33" i="7"/>
  <c r="AG111" i="6"/>
  <c r="D49" i="7"/>
  <c r="AW111" i="6"/>
  <c r="D79" i="7"/>
  <c r="AC112" i="6"/>
  <c r="D95" i="7"/>
  <c r="AS112" i="6"/>
  <c r="D135" i="7"/>
  <c r="AI113" i="6"/>
  <c r="D151" i="7"/>
  <c r="AY113" i="6"/>
  <c r="D160" i="7"/>
  <c r="J114" i="6"/>
  <c r="Z114" i="6"/>
  <c r="D176" i="7"/>
  <c r="D200" i="7"/>
  <c r="AX114" i="6"/>
  <c r="D248" i="7"/>
  <c r="AV115" i="6"/>
  <c r="D267" i="7"/>
  <c r="Q116" i="6"/>
  <c r="D283" i="7"/>
  <c r="AG116" i="6"/>
  <c r="D291" i="7"/>
  <c r="AO116" i="6"/>
  <c r="E117" i="6"/>
  <c r="U117" i="6"/>
  <c r="AS117" i="6"/>
  <c r="O129" i="6"/>
  <c r="C114" i="7"/>
  <c r="B114" i="7" s="1"/>
  <c r="E262" i="7"/>
  <c r="L128" i="6"/>
  <c r="E62" i="7"/>
  <c r="L124" i="6"/>
  <c r="C260" i="7"/>
  <c r="B260" i="7" s="1"/>
  <c r="E208" i="7"/>
  <c r="H127" i="6"/>
  <c r="C206" i="7"/>
  <c r="B206" i="7" s="1"/>
  <c r="E174" i="7"/>
  <c r="X126" i="6"/>
  <c r="E24" i="7"/>
  <c r="X123" i="6"/>
  <c r="C172" i="7"/>
  <c r="B172" i="7" s="1"/>
  <c r="E120" i="7"/>
  <c r="T125" i="6"/>
  <c r="S129" i="6"/>
  <c r="C118" i="7"/>
  <c r="B118" i="7" s="1"/>
  <c r="C266" i="7"/>
  <c r="B266" i="7" s="1"/>
  <c r="C237" i="7"/>
  <c r="B237" i="7" s="1"/>
  <c r="E185" i="7"/>
  <c r="AI126" i="6"/>
  <c r="E35" i="7"/>
  <c r="AI123" i="6"/>
  <c r="C183" i="7"/>
  <c r="B183" i="7" s="1"/>
  <c r="E131" i="7"/>
  <c r="AE125" i="6"/>
  <c r="AD129" i="6"/>
  <c r="C129" i="7"/>
  <c r="B129" i="7" s="1"/>
  <c r="E277" i="7"/>
  <c r="AA128" i="6"/>
  <c r="E77" i="7"/>
  <c r="AA124" i="6"/>
  <c r="C304" i="7"/>
  <c r="B304" i="7" s="1"/>
  <c r="E252" i="7"/>
  <c r="AZ127" i="6"/>
  <c r="C250" i="7"/>
  <c r="B250" i="7" s="1"/>
  <c r="E198" i="7"/>
  <c r="AV126" i="6"/>
  <c r="E48" i="7"/>
  <c r="AV123" i="6"/>
  <c r="C196" i="7"/>
  <c r="B196" i="7" s="1"/>
  <c r="E144" i="7"/>
  <c r="AR125" i="6"/>
  <c r="AQ129" i="6"/>
  <c r="C142" i="7"/>
  <c r="B142" i="7" s="1"/>
  <c r="AN128" i="6"/>
  <c r="E290" i="7"/>
  <c r="E90" i="7"/>
  <c r="AN124" i="6"/>
  <c r="E139" i="7"/>
  <c r="AM125" i="6"/>
  <c r="D11" i="7"/>
  <c r="K111" i="6"/>
  <c r="D19" i="7"/>
  <c r="S111" i="6"/>
  <c r="D27" i="7"/>
  <c r="AA111" i="6"/>
  <c r="D35" i="7"/>
  <c r="AI111" i="6"/>
  <c r="D43" i="7"/>
  <c r="AQ111" i="6"/>
  <c r="D51" i="7"/>
  <c r="AY111" i="6"/>
  <c r="D57" i="7"/>
  <c r="G112" i="6"/>
  <c r="O112" i="6"/>
  <c r="D65" i="7"/>
  <c r="D73" i="7"/>
  <c r="W112" i="6"/>
  <c r="D81" i="7"/>
  <c r="AE112" i="6"/>
  <c r="D89" i="7"/>
  <c r="AM112" i="6"/>
  <c r="D97" i="7"/>
  <c r="AU112" i="6"/>
  <c r="D119" i="7"/>
  <c r="S113" i="6"/>
  <c r="D137" i="7"/>
  <c r="AK113" i="6"/>
  <c r="D153" i="7"/>
  <c r="BA113" i="6"/>
  <c r="E167" i="7"/>
  <c r="Q126" i="6"/>
  <c r="D162" i="7"/>
  <c r="L114" i="6"/>
  <c r="T114" i="6"/>
  <c r="D170" i="7"/>
  <c r="D178" i="7"/>
  <c r="AB114" i="6"/>
  <c r="D186" i="7"/>
  <c r="AJ114" i="6"/>
  <c r="D194" i="7"/>
  <c r="AR114" i="6"/>
  <c r="D202" i="7"/>
  <c r="AZ114" i="6"/>
  <c r="D216" i="7"/>
  <c r="P115" i="6"/>
  <c r="D250" i="7"/>
  <c r="AX115" i="6"/>
  <c r="D261" i="7"/>
  <c r="K116" i="6"/>
  <c r="D269" i="7"/>
  <c r="S116" i="6"/>
  <c r="D277" i="7"/>
  <c r="AA116" i="6"/>
  <c r="D285" i="7"/>
  <c r="AI116" i="6"/>
  <c r="D293" i="7"/>
  <c r="AQ116" i="6"/>
  <c r="D301" i="7"/>
  <c r="AY116" i="6"/>
  <c r="G117" i="6"/>
  <c r="O117" i="6"/>
  <c r="W117" i="6"/>
  <c r="AE117" i="6"/>
  <c r="AM117" i="6"/>
  <c r="AU117" i="6"/>
  <c r="E163" i="7"/>
  <c r="C207" i="7"/>
  <c r="B207" i="7" s="1"/>
  <c r="C107" i="7"/>
  <c r="B107" i="7" s="1"/>
  <c r="E275" i="7"/>
  <c r="E175" i="7"/>
  <c r="E25" i="7"/>
  <c r="C223" i="7"/>
  <c r="B223" i="7" s="1"/>
  <c r="C123" i="7"/>
  <c r="B123" i="7" s="1"/>
  <c r="E121" i="7"/>
  <c r="U125" i="6"/>
  <c r="T129" i="6"/>
  <c r="E236" i="7"/>
  <c r="AJ127" i="6"/>
  <c r="C284" i="7"/>
  <c r="B284" i="7" s="1"/>
  <c r="E32" i="7"/>
  <c r="AF123" i="6"/>
  <c r="C180" i="7"/>
  <c r="B180" i="7" s="1"/>
  <c r="C130" i="7"/>
  <c r="B130" i="7" s="1"/>
  <c r="E278" i="7"/>
  <c r="AB128" i="6"/>
  <c r="E128" i="7"/>
  <c r="AB125" i="6"/>
  <c r="E28" i="7"/>
  <c r="AB123" i="6"/>
  <c r="C276" i="7"/>
  <c r="B276" i="7" s="1"/>
  <c r="C226" i="7"/>
  <c r="B226" i="7" s="1"/>
  <c r="C126" i="7"/>
  <c r="B126" i="7" s="1"/>
  <c r="AZ129" i="6"/>
  <c r="E199" i="7"/>
  <c r="E195" i="7"/>
  <c r="C193" i="7"/>
  <c r="B193" i="7" s="1"/>
  <c r="C143" i="7"/>
  <c r="B143" i="7" s="1"/>
  <c r="AN129" i="6"/>
  <c r="C239" i="7"/>
  <c r="B239" i="7" s="1"/>
  <c r="C139" i="7"/>
  <c r="B139" i="7" s="1"/>
  <c r="E5" i="7"/>
  <c r="D110" i="7"/>
  <c r="D118" i="7"/>
  <c r="X113" i="6"/>
  <c r="D124" i="7"/>
  <c r="D128" i="7"/>
  <c r="D134" i="7"/>
  <c r="D144" i="7"/>
  <c r="D150" i="7"/>
  <c r="D211" i="7"/>
  <c r="D219" i="7"/>
  <c r="D227" i="7"/>
  <c r="D233" i="7"/>
  <c r="D243" i="7"/>
  <c r="D251" i="7"/>
  <c r="Q129" i="6"/>
  <c r="AZ117" i="6"/>
  <c r="AR117" i="6"/>
  <c r="AF117" i="6"/>
  <c r="M124" i="6"/>
  <c r="AE130" i="4"/>
  <c r="I157" i="7"/>
  <c r="G129" i="4"/>
  <c r="I237" i="7"/>
  <c r="AJ126" i="4"/>
  <c r="J109" i="7"/>
  <c r="I139" i="4"/>
  <c r="E125" i="7"/>
  <c r="E264" i="7"/>
  <c r="N128" i="6"/>
  <c r="E214" i="7"/>
  <c r="N127" i="6"/>
  <c r="E164" i="7"/>
  <c r="N126" i="6"/>
  <c r="E114" i="7"/>
  <c r="N125" i="6"/>
  <c r="N124" i="6"/>
  <c r="E64" i="7"/>
  <c r="E14" i="7"/>
  <c r="N123" i="6"/>
  <c r="C262" i="7"/>
  <c r="B262" i="7" s="1"/>
  <c r="C212" i="7"/>
  <c r="B212" i="7" s="1"/>
  <c r="C162" i="7"/>
  <c r="B162" i="7" s="1"/>
  <c r="C112" i="7"/>
  <c r="B112" i="7" s="1"/>
  <c r="J128" i="6"/>
  <c r="E260" i="7"/>
  <c r="E210" i="7"/>
  <c r="J127" i="6"/>
  <c r="E160" i="7"/>
  <c r="J126" i="6"/>
  <c r="E110" i="7"/>
  <c r="J125" i="6"/>
  <c r="J124" i="6"/>
  <c r="E60" i="7"/>
  <c r="E10" i="7"/>
  <c r="J123" i="6"/>
  <c r="C208" i="7"/>
  <c r="B208" i="7" s="1"/>
  <c r="C158" i="7"/>
  <c r="B158" i="7" s="1"/>
  <c r="C108" i="7"/>
  <c r="B108" i="7" s="1"/>
  <c r="F128" i="6"/>
  <c r="E256" i="7"/>
  <c r="E206" i="7"/>
  <c r="F127" i="6"/>
  <c r="E156" i="7"/>
  <c r="F126" i="6"/>
  <c r="E106" i="7"/>
  <c r="F125" i="6"/>
  <c r="E6" i="7"/>
  <c r="F123" i="6"/>
  <c r="C224" i="7"/>
  <c r="B224" i="7" s="1"/>
  <c r="C174" i="7"/>
  <c r="B174" i="7" s="1"/>
  <c r="C124" i="7"/>
  <c r="B124" i="7" s="1"/>
  <c r="V128" i="6"/>
  <c r="E272" i="7"/>
  <c r="E222" i="7"/>
  <c r="V127" i="6"/>
  <c r="V126" i="6"/>
  <c r="V125" i="6"/>
  <c r="E122" i="7"/>
  <c r="V123" i="6"/>
  <c r="E22" i="7"/>
  <c r="U129" i="6"/>
  <c r="C270" i="7"/>
  <c r="B270" i="7" s="1"/>
  <c r="C220" i="7"/>
  <c r="B220" i="7" s="1"/>
  <c r="C170" i="7"/>
  <c r="B170" i="7" s="1"/>
  <c r="C120" i="7"/>
  <c r="B120" i="7" s="1"/>
  <c r="E218" i="7"/>
  <c r="E168" i="7"/>
  <c r="E118" i="7"/>
  <c r="E18" i="7"/>
  <c r="E266" i="7"/>
  <c r="P128" i="6"/>
  <c r="E216" i="7"/>
  <c r="P127" i="6"/>
  <c r="E166" i="7"/>
  <c r="P126" i="6"/>
  <c r="E116" i="7"/>
  <c r="P125" i="6"/>
  <c r="E66" i="7"/>
  <c r="P124" i="6"/>
  <c r="E287" i="7"/>
  <c r="E237" i="7"/>
  <c r="E187" i="7"/>
  <c r="E137" i="7"/>
  <c r="AJ129" i="6"/>
  <c r="C285" i="7"/>
  <c r="B285" i="7" s="1"/>
  <c r="C185" i="7"/>
  <c r="B185" i="7" s="1"/>
  <c r="C135" i="7"/>
  <c r="B135" i="7" s="1"/>
  <c r="E283" i="7"/>
  <c r="E233" i="7"/>
  <c r="E183" i="7"/>
  <c r="E133" i="7"/>
  <c r="E33" i="7"/>
  <c r="AF129" i="6"/>
  <c r="C281" i="7"/>
  <c r="B281" i="7" s="1"/>
  <c r="C231" i="7"/>
  <c r="B231" i="7" s="1"/>
  <c r="C181" i="7"/>
  <c r="B181" i="7" s="1"/>
  <c r="E279" i="7"/>
  <c r="E179" i="7"/>
  <c r="E129" i="7"/>
  <c r="AB129" i="6"/>
  <c r="C277" i="7"/>
  <c r="B277" i="7" s="1"/>
  <c r="C227" i="7"/>
  <c r="B227" i="7" s="1"/>
  <c r="C177" i="7"/>
  <c r="B177" i="7" s="1"/>
  <c r="C127" i="7"/>
  <c r="B127" i="7" s="1"/>
  <c r="E304" i="7"/>
  <c r="BB128" i="6"/>
  <c r="E254" i="7"/>
  <c r="BB127" i="6"/>
  <c r="BB126" i="6"/>
  <c r="E204" i="7"/>
  <c r="E154" i="7"/>
  <c r="BB125" i="6"/>
  <c r="E104" i="7"/>
  <c r="BB124" i="6"/>
  <c r="BB123" i="6"/>
  <c r="C302" i="7"/>
  <c r="B302" i="7" s="1"/>
  <c r="C252" i="7"/>
  <c r="B252" i="7" s="1"/>
  <c r="C152" i="7"/>
  <c r="B152" i="7" s="1"/>
  <c r="E300" i="7"/>
  <c r="AX128" i="6"/>
  <c r="E250" i="7"/>
  <c r="AX127" i="6"/>
  <c r="AX126" i="6"/>
  <c r="E200" i="7"/>
  <c r="AX125" i="6"/>
  <c r="E150" i="7"/>
  <c r="E100" i="7"/>
  <c r="AX124" i="6"/>
  <c r="AX123" i="6"/>
  <c r="E50" i="7"/>
  <c r="C298" i="7"/>
  <c r="B298" i="7" s="1"/>
  <c r="C248" i="7"/>
  <c r="B248" i="7" s="1"/>
  <c r="C198" i="7"/>
  <c r="B198" i="7" s="1"/>
  <c r="E296" i="7"/>
  <c r="AT128" i="6"/>
  <c r="E246" i="7"/>
  <c r="AT127" i="6"/>
  <c r="AT126" i="6"/>
  <c r="AT125" i="6"/>
  <c r="E146" i="7"/>
  <c r="AT124" i="6"/>
  <c r="E96" i="7"/>
  <c r="E46" i="7"/>
  <c r="AT123" i="6"/>
  <c r="C294" i="7"/>
  <c r="B294" i="7" s="1"/>
  <c r="C244" i="7"/>
  <c r="B244" i="7" s="1"/>
  <c r="C194" i="7"/>
  <c r="B194" i="7" s="1"/>
  <c r="C144" i="7"/>
  <c r="B144" i="7" s="1"/>
  <c r="E292" i="7"/>
  <c r="AP128" i="6"/>
  <c r="E242" i="7"/>
  <c r="AP127" i="6"/>
  <c r="E192" i="7"/>
  <c r="AP126" i="6"/>
  <c r="AP125" i="6"/>
  <c r="AP124" i="6"/>
  <c r="E92" i="7"/>
  <c r="E42" i="7"/>
  <c r="AP123" i="6"/>
  <c r="C290" i="7"/>
  <c r="B290" i="7" s="1"/>
  <c r="C240" i="7"/>
  <c r="B240" i="7" s="1"/>
  <c r="C190" i="7"/>
  <c r="B190" i="7" s="1"/>
  <c r="C140" i="7"/>
  <c r="B140" i="7" s="1"/>
  <c r="E16" i="7"/>
  <c r="P123" i="6"/>
  <c r="E17" i="7"/>
  <c r="Q123" i="6"/>
  <c r="D6" i="7"/>
  <c r="D8" i="7"/>
  <c r="D10" i="7"/>
  <c r="D12" i="7"/>
  <c r="D14" i="7"/>
  <c r="D16" i="7"/>
  <c r="D18" i="7"/>
  <c r="D20" i="7"/>
  <c r="T111" i="6"/>
  <c r="V111" i="6"/>
  <c r="D22" i="7"/>
  <c r="X111" i="6"/>
  <c r="Z111" i="6"/>
  <c r="D26" i="7"/>
  <c r="D28" i="7"/>
  <c r="D30" i="7"/>
  <c r="D34" i="7"/>
  <c r="D36" i="7"/>
  <c r="D38" i="7"/>
  <c r="D42" i="7"/>
  <c r="D44" i="7"/>
  <c r="D46" i="7"/>
  <c r="D50" i="7"/>
  <c r="D52" i="7"/>
  <c r="D54" i="7"/>
  <c r="E67" i="7"/>
  <c r="Q124" i="6"/>
  <c r="D56" i="7"/>
  <c r="F112" i="6"/>
  <c r="D58" i="7"/>
  <c r="H112" i="6"/>
  <c r="D60" i="7"/>
  <c r="J112" i="6"/>
  <c r="D62" i="7"/>
  <c r="L112" i="6"/>
  <c r="D64" i="7"/>
  <c r="N112" i="6"/>
  <c r="D66" i="7"/>
  <c r="P112" i="6"/>
  <c r="D70" i="7"/>
  <c r="T112" i="6"/>
  <c r="V112" i="6"/>
  <c r="D72" i="7"/>
  <c r="D74" i="7"/>
  <c r="X112" i="6"/>
  <c r="D76" i="7"/>
  <c r="Z112" i="6"/>
  <c r="D80" i="7"/>
  <c r="AD112" i="6"/>
  <c r="D84" i="7"/>
  <c r="AH112" i="6"/>
  <c r="D88" i="7"/>
  <c r="AL112" i="6"/>
  <c r="D92" i="7"/>
  <c r="AP112" i="6"/>
  <c r="D96" i="7"/>
  <c r="AT112" i="6"/>
  <c r="D100" i="7"/>
  <c r="AX112" i="6"/>
  <c r="BB112" i="6"/>
  <c r="D104" i="7"/>
  <c r="D155" i="7"/>
  <c r="D157" i="7"/>
  <c r="D159" i="7"/>
  <c r="D161" i="7"/>
  <c r="D163" i="7"/>
  <c r="O114" i="6"/>
  <c r="D165" i="7"/>
  <c r="Q114" i="6"/>
  <c r="D169" i="7"/>
  <c r="U114" i="6"/>
  <c r="D171" i="7"/>
  <c r="D173" i="7"/>
  <c r="Y114" i="6"/>
  <c r="D175" i="7"/>
  <c r="D177" i="7"/>
  <c r="AA114" i="6"/>
  <c r="D179" i="7"/>
  <c r="D181" i="7"/>
  <c r="AE114" i="6"/>
  <c r="D185" i="7"/>
  <c r="AI114" i="6"/>
  <c r="D187" i="7"/>
  <c r="D189" i="7"/>
  <c r="AM114" i="6"/>
  <c r="D193" i="7"/>
  <c r="AQ114" i="6"/>
  <c r="D195" i="7"/>
  <c r="D197" i="7"/>
  <c r="AU114" i="6"/>
  <c r="D199" i="7"/>
  <c r="D201" i="7"/>
  <c r="D203" i="7"/>
  <c r="E267" i="7"/>
  <c r="Q128" i="6"/>
  <c r="D256" i="7"/>
  <c r="D258" i="7"/>
  <c r="D260" i="7"/>
  <c r="D262" i="7"/>
  <c r="D264" i="7"/>
  <c r="D266" i="7"/>
  <c r="D268" i="7"/>
  <c r="D270" i="7"/>
  <c r="T116" i="6"/>
  <c r="V116" i="6"/>
  <c r="D272" i="7"/>
  <c r="D274" i="7"/>
  <c r="X116" i="6"/>
  <c r="D276" i="7"/>
  <c r="D278" i="7"/>
  <c r="D280" i="7"/>
  <c r="D282" i="7"/>
  <c r="D284" i="7"/>
  <c r="D286" i="7"/>
  <c r="D288" i="7"/>
  <c r="D290" i="7"/>
  <c r="D292" i="7"/>
  <c r="D294" i="7"/>
  <c r="D296" i="7"/>
  <c r="D298" i="7"/>
  <c r="D300" i="7"/>
  <c r="D302" i="7"/>
  <c r="D304" i="7"/>
  <c r="L111" i="6"/>
  <c r="H111" i="6"/>
  <c r="L117" i="6"/>
  <c r="H117" i="6"/>
  <c r="L116" i="6"/>
  <c r="H116" i="6"/>
  <c r="AY115" i="6"/>
  <c r="AQ115" i="6"/>
  <c r="AA115" i="6"/>
  <c r="AY114" i="6"/>
  <c r="AO114" i="6"/>
  <c r="S114" i="6"/>
  <c r="M114" i="6"/>
  <c r="G114" i="6"/>
  <c r="AF112" i="6"/>
  <c r="AS123" i="6"/>
  <c r="AC123" i="6"/>
  <c r="AS124" i="6"/>
  <c r="AC124" i="6"/>
  <c r="I124" i="6"/>
  <c r="AC125" i="6"/>
  <c r="I125" i="6"/>
  <c r="AS126" i="6"/>
  <c r="AC126" i="6"/>
  <c r="AS127" i="6"/>
  <c r="AC127" i="6"/>
  <c r="AC128" i="6"/>
  <c r="AS129" i="6"/>
  <c r="AC129" i="6"/>
  <c r="I129" i="6"/>
  <c r="H155" i="7"/>
  <c r="G155" i="7" s="1"/>
  <c r="H210" i="7"/>
  <c r="G210" i="7" s="1"/>
  <c r="H108" i="7"/>
  <c r="G108" i="7" s="1"/>
  <c r="H208" i="7"/>
  <c r="G208" i="7" s="1"/>
  <c r="H106" i="7"/>
  <c r="G106" i="7" s="1"/>
  <c r="U141" i="4"/>
  <c r="U139" i="4"/>
  <c r="J121" i="7"/>
  <c r="J222" i="7"/>
  <c r="U137" i="4"/>
  <c r="J21" i="7"/>
  <c r="U136" i="4"/>
  <c r="T141" i="4"/>
  <c r="T139" i="4"/>
  <c r="J120" i="7"/>
  <c r="T137" i="4"/>
  <c r="J221" i="7"/>
  <c r="J20" i="7"/>
  <c r="T136" i="4"/>
  <c r="J119" i="7"/>
  <c r="S139" i="4"/>
  <c r="J220" i="7"/>
  <c r="H219" i="7"/>
  <c r="G219" i="7" s="1"/>
  <c r="H117" i="7"/>
  <c r="G117" i="7" s="1"/>
  <c r="H166" i="7"/>
  <c r="G166" i="7" s="1"/>
  <c r="J165" i="7"/>
  <c r="O140" i="4"/>
  <c r="J65" i="7"/>
  <c r="O138" i="4"/>
  <c r="J164" i="7"/>
  <c r="N140" i="4"/>
  <c r="J64" i="7"/>
  <c r="N138" i="4"/>
  <c r="M140" i="4"/>
  <c r="J163" i="7"/>
  <c r="M138" i="4"/>
  <c r="J63" i="7"/>
  <c r="L140" i="4"/>
  <c r="J162" i="7"/>
  <c r="L138" i="4"/>
  <c r="J62" i="7"/>
  <c r="J161" i="7"/>
  <c r="K140" i="4"/>
  <c r="J61" i="7"/>
  <c r="K138" i="4"/>
  <c r="H110" i="7"/>
  <c r="G110" i="7" s="1"/>
  <c r="BB141" i="4"/>
  <c r="J154" i="7"/>
  <c r="BB139" i="4"/>
  <c r="J255" i="7"/>
  <c r="BB137" i="4"/>
  <c r="J54" i="7"/>
  <c r="BB136" i="4"/>
  <c r="J153" i="7"/>
  <c r="BA139" i="4"/>
  <c r="J254" i="7"/>
  <c r="BA137" i="4"/>
  <c r="J53" i="7"/>
  <c r="BA136" i="4"/>
  <c r="AZ141" i="4"/>
  <c r="J152" i="7"/>
  <c r="J253" i="7"/>
  <c r="AZ137" i="4"/>
  <c r="J52" i="7"/>
  <c r="AZ136" i="4"/>
  <c r="AY141" i="4"/>
  <c r="J151" i="7"/>
  <c r="AY139" i="4"/>
  <c r="J252" i="7"/>
  <c r="AY137" i="4"/>
  <c r="J51" i="7"/>
  <c r="AY136" i="4"/>
  <c r="AX141" i="4"/>
  <c r="J150" i="7"/>
  <c r="AX139" i="4"/>
  <c r="J251" i="7"/>
  <c r="AX137" i="4"/>
  <c r="J50" i="7"/>
  <c r="AX136" i="4"/>
  <c r="J149" i="7"/>
  <c r="AW139" i="4"/>
  <c r="J250" i="7"/>
  <c r="AV141" i="4"/>
  <c r="J148" i="7"/>
  <c r="J249" i="7"/>
  <c r="AV137" i="4"/>
  <c r="AU141" i="4"/>
  <c r="J147" i="7"/>
  <c r="AU139" i="4"/>
  <c r="J248" i="7"/>
  <c r="AU137" i="4"/>
  <c r="J47" i="7"/>
  <c r="AU136" i="4"/>
  <c r="AT141" i="4"/>
  <c r="J146" i="7"/>
  <c r="AT139" i="4"/>
  <c r="J247" i="7"/>
  <c r="AT137" i="4"/>
  <c r="J46" i="7"/>
  <c r="AT136" i="4"/>
  <c r="J145" i="7"/>
  <c r="AS139" i="4"/>
  <c r="J246" i="7"/>
  <c r="AS137" i="4"/>
  <c r="J45" i="7"/>
  <c r="AS136" i="4"/>
  <c r="H93" i="7"/>
  <c r="G93" i="7" s="1"/>
  <c r="J43" i="7"/>
  <c r="AQ136" i="4"/>
  <c r="AP141" i="4"/>
  <c r="J142" i="7"/>
  <c r="AP139" i="4"/>
  <c r="J243" i="7"/>
  <c r="AP137" i="4"/>
  <c r="J42" i="7"/>
  <c r="AP136" i="4"/>
  <c r="H242" i="7"/>
  <c r="G242" i="7" s="1"/>
  <c r="H140" i="7"/>
  <c r="G140" i="7" s="1"/>
  <c r="H241" i="7"/>
  <c r="G241" i="7" s="1"/>
  <c r="H139" i="7"/>
  <c r="G139" i="7" s="1"/>
  <c r="H240" i="7"/>
  <c r="G240" i="7" s="1"/>
  <c r="H138" i="7"/>
  <c r="G138" i="7" s="1"/>
  <c r="H239" i="7"/>
  <c r="G239" i="7" s="1"/>
  <c r="H137" i="7"/>
  <c r="G137" i="7" s="1"/>
  <c r="H238" i="7"/>
  <c r="G238" i="7" s="1"/>
  <c r="H136" i="7"/>
  <c r="G136" i="7" s="1"/>
  <c r="H237" i="7"/>
  <c r="G237" i="7" s="1"/>
  <c r="H135" i="7"/>
  <c r="G135" i="7" s="1"/>
  <c r="H236" i="7"/>
  <c r="G236" i="7" s="1"/>
  <c r="H134" i="7"/>
  <c r="G134" i="7" s="1"/>
  <c r="H235" i="7"/>
  <c r="G235" i="7" s="1"/>
  <c r="H133" i="7"/>
  <c r="G133" i="7" s="1"/>
  <c r="H234" i="7"/>
  <c r="G234" i="7" s="1"/>
  <c r="H132" i="7"/>
  <c r="G132" i="7" s="1"/>
  <c r="H233" i="7"/>
  <c r="G233" i="7" s="1"/>
  <c r="H131" i="7"/>
  <c r="G131" i="7" s="1"/>
  <c r="H232" i="7"/>
  <c r="G232" i="7" s="1"/>
  <c r="H130" i="7"/>
  <c r="G130" i="7" s="1"/>
  <c r="H231" i="7"/>
  <c r="G231" i="7" s="1"/>
  <c r="H129" i="7"/>
  <c r="G129" i="7" s="1"/>
  <c r="H230" i="7"/>
  <c r="G230" i="7" s="1"/>
  <c r="H128" i="7"/>
  <c r="G128" i="7" s="1"/>
  <c r="H229" i="7"/>
  <c r="G229" i="7" s="1"/>
  <c r="H127" i="7"/>
  <c r="G127" i="7" s="1"/>
  <c r="H228" i="7"/>
  <c r="G228" i="7" s="1"/>
  <c r="H126" i="7"/>
  <c r="G126" i="7" s="1"/>
  <c r="H227" i="7"/>
  <c r="G227" i="7" s="1"/>
  <c r="H125" i="7"/>
  <c r="G125" i="7" s="1"/>
  <c r="H226" i="7"/>
  <c r="G226" i="7" s="1"/>
  <c r="H124" i="7"/>
  <c r="G124" i="7" s="1"/>
  <c r="H225" i="7"/>
  <c r="G225" i="7" s="1"/>
  <c r="H123" i="7"/>
  <c r="G123" i="7" s="1"/>
  <c r="H224" i="7"/>
  <c r="G224" i="7" s="1"/>
  <c r="H122" i="7"/>
  <c r="G122" i="7" s="1"/>
  <c r="H223" i="7"/>
  <c r="G223" i="7" s="1"/>
  <c r="F130" i="4"/>
  <c r="I201" i="7"/>
  <c r="AY129" i="4"/>
  <c r="I197" i="7"/>
  <c r="AU129" i="4"/>
  <c r="M129" i="4"/>
  <c r="I163" i="7"/>
  <c r="J129" i="4"/>
  <c r="I160" i="7"/>
  <c r="I124" i="7"/>
  <c r="X128" i="4"/>
  <c r="I106" i="7"/>
  <c r="F128" i="4"/>
  <c r="I101" i="7"/>
  <c r="AY127" i="4"/>
  <c r="I97" i="7"/>
  <c r="AU127" i="4"/>
  <c r="M127" i="4"/>
  <c r="I63" i="7"/>
  <c r="I60" i="7"/>
  <c r="J127" i="4"/>
  <c r="I210" i="7"/>
  <c r="I126" i="4"/>
  <c r="M125" i="4"/>
  <c r="I13" i="7"/>
  <c r="I10" i="7"/>
  <c r="J125" i="4"/>
  <c r="J105" i="7"/>
  <c r="E139" i="4"/>
  <c r="AS141" i="4"/>
  <c r="G141" i="4"/>
  <c r="S137" i="4"/>
  <c r="D40" i="7"/>
  <c r="E37" i="7"/>
  <c r="D24" i="7"/>
  <c r="E54" i="7"/>
  <c r="E56" i="7"/>
  <c r="C148" i="7"/>
  <c r="B148" i="7" s="1"/>
  <c r="D167" i="7"/>
  <c r="E245" i="7"/>
  <c r="C274" i="7"/>
  <c r="B274" i="7" s="1"/>
  <c r="H218" i="7"/>
  <c r="G218" i="7" s="1"/>
  <c r="C255" i="7"/>
  <c r="B255" i="7" s="1"/>
  <c r="C265" i="7"/>
  <c r="B265" i="7" s="1"/>
  <c r="E113" i="7"/>
  <c r="E13" i="7"/>
  <c r="L129" i="6"/>
  <c r="C261" i="7"/>
  <c r="B261" i="7" s="1"/>
  <c r="C211" i="7"/>
  <c r="B211" i="7" s="1"/>
  <c r="E259" i="7"/>
  <c r="E209" i="7"/>
  <c r="E159" i="7"/>
  <c r="H129" i="6"/>
  <c r="C257" i="7"/>
  <c r="B257" i="7" s="1"/>
  <c r="C157" i="7"/>
  <c r="B157" i="7" s="1"/>
  <c r="C273" i="7"/>
  <c r="B273" i="7" s="1"/>
  <c r="E271" i="7"/>
  <c r="U128" i="6"/>
  <c r="E171" i="7"/>
  <c r="U126" i="6"/>
  <c r="C269" i="7"/>
  <c r="B269" i="7" s="1"/>
  <c r="C169" i="7"/>
  <c r="B169" i="7" s="1"/>
  <c r="C217" i="7"/>
  <c r="B217" i="7" s="1"/>
  <c r="C117" i="7"/>
  <c r="B117" i="7" s="1"/>
  <c r="C288" i="7"/>
  <c r="B288" i="7" s="1"/>
  <c r="C188" i="7"/>
  <c r="B188" i="7" s="1"/>
  <c r="C138" i="7"/>
  <c r="B138" i="7" s="1"/>
  <c r="E186" i="7"/>
  <c r="AJ126" i="6"/>
  <c r="E86" i="7"/>
  <c r="AJ124" i="6"/>
  <c r="AI129" i="6"/>
  <c r="E232" i="7"/>
  <c r="AF127" i="6"/>
  <c r="E132" i="7"/>
  <c r="AF125" i="6"/>
  <c r="E228" i="7"/>
  <c r="AB127" i="6"/>
  <c r="E78" i="7"/>
  <c r="AB124" i="6"/>
  <c r="AA129" i="6"/>
  <c r="C176" i="7"/>
  <c r="B176" i="7" s="1"/>
  <c r="E303" i="7"/>
  <c r="E153" i="7"/>
  <c r="C201" i="7"/>
  <c r="B201" i="7" s="1"/>
  <c r="C151" i="7"/>
  <c r="B151" i="7" s="1"/>
  <c r="AV129" i="6"/>
  <c r="C297" i="7"/>
  <c r="B297" i="7" s="1"/>
  <c r="C197" i="7"/>
  <c r="B197" i="7" s="1"/>
  <c r="C147" i="7"/>
  <c r="B147" i="7" s="1"/>
  <c r="E145" i="7"/>
  <c r="C293" i="7"/>
  <c r="B293" i="7" s="1"/>
  <c r="E291" i="7"/>
  <c r="E141" i="7"/>
  <c r="E41" i="7"/>
  <c r="E117" i="7"/>
  <c r="Q125" i="6"/>
  <c r="D108" i="7"/>
  <c r="H113" i="6"/>
  <c r="D114" i="7"/>
  <c r="D122" i="7"/>
  <c r="V113" i="6"/>
  <c r="D142" i="7"/>
  <c r="D148" i="7"/>
  <c r="D152" i="7"/>
  <c r="D205" i="7"/>
  <c r="D209" i="7"/>
  <c r="O115" i="6"/>
  <c r="D215" i="7"/>
  <c r="U115" i="6"/>
  <c r="D221" i="7"/>
  <c r="D225" i="7"/>
  <c r="Y115" i="6"/>
  <c r="D231" i="7"/>
  <c r="D237" i="7"/>
  <c r="D241" i="7"/>
  <c r="D247" i="7"/>
  <c r="D253" i="7"/>
  <c r="T117" i="6"/>
  <c r="X117" i="6"/>
  <c r="AN117" i="6"/>
  <c r="AB117" i="6"/>
  <c r="I115" i="6"/>
  <c r="AR113" i="6"/>
  <c r="AB113" i="6"/>
  <c r="J113" i="6"/>
  <c r="AW124" i="6"/>
  <c r="M125" i="6"/>
  <c r="M126" i="6"/>
  <c r="M127" i="6"/>
  <c r="AQ130" i="4"/>
  <c r="AI130" i="4"/>
  <c r="AA130" i="4"/>
  <c r="T130" i="4"/>
  <c r="I148" i="7"/>
  <c r="AV128" i="4"/>
  <c r="I118" i="7"/>
  <c r="R128" i="4"/>
  <c r="I253" i="7"/>
  <c r="AZ126" i="4"/>
  <c r="I245" i="7"/>
  <c r="AR126" i="4"/>
  <c r="I229" i="7"/>
  <c r="AB126" i="4"/>
  <c r="J138" i="4"/>
  <c r="J60" i="7"/>
  <c r="C251" i="7"/>
  <c r="B251" i="7" s="1"/>
  <c r="C105" i="7"/>
  <c r="B105" i="7" s="1"/>
  <c r="C205" i="7"/>
  <c r="B205" i="7" s="1"/>
  <c r="C305" i="7"/>
  <c r="B305" i="7" s="1"/>
  <c r="D305" i="7"/>
  <c r="E305" i="7"/>
  <c r="O128" i="6"/>
  <c r="E265" i="7"/>
  <c r="O127" i="6"/>
  <c r="E215" i="7"/>
  <c r="O126" i="6"/>
  <c r="E165" i="7"/>
  <c r="O125" i="6"/>
  <c r="E115" i="7"/>
  <c r="O124" i="6"/>
  <c r="E65" i="7"/>
  <c r="O123" i="6"/>
  <c r="E15" i="7"/>
  <c r="N129" i="6"/>
  <c r="C263" i="7"/>
  <c r="B263" i="7" s="1"/>
  <c r="C213" i="7"/>
  <c r="B213" i="7" s="1"/>
  <c r="C163" i="7"/>
  <c r="B163" i="7" s="1"/>
  <c r="C113" i="7"/>
  <c r="B113" i="7" s="1"/>
  <c r="E261" i="7"/>
  <c r="K128" i="6"/>
  <c r="E211" i="7"/>
  <c r="K127" i="6"/>
  <c r="E161" i="7"/>
  <c r="K126" i="6"/>
  <c r="E111" i="7"/>
  <c r="K125" i="6"/>
  <c r="E61" i="7"/>
  <c r="K124" i="6"/>
  <c r="E11" i="7"/>
  <c r="K123" i="6"/>
  <c r="J129" i="6"/>
  <c r="C259" i="7"/>
  <c r="B259" i="7" s="1"/>
  <c r="C209" i="7"/>
  <c r="B209" i="7" s="1"/>
  <c r="C159" i="7"/>
  <c r="B159" i="7" s="1"/>
  <c r="C109" i="7"/>
  <c r="B109" i="7" s="1"/>
  <c r="E257" i="7"/>
  <c r="G128" i="6"/>
  <c r="E207" i="7"/>
  <c r="G127" i="6"/>
  <c r="E157" i="7"/>
  <c r="G126" i="6"/>
  <c r="E107" i="7"/>
  <c r="G125" i="6"/>
  <c r="E57" i="7"/>
  <c r="G124" i="6"/>
  <c r="E7" i="7"/>
  <c r="G123" i="6"/>
  <c r="F129" i="6"/>
  <c r="C275" i="7"/>
  <c r="B275" i="7" s="1"/>
  <c r="C225" i="7"/>
  <c r="B225" i="7" s="1"/>
  <c r="C175" i="7"/>
  <c r="B175" i="7" s="1"/>
  <c r="C125" i="7"/>
  <c r="B125" i="7" s="1"/>
  <c r="E273" i="7"/>
  <c r="W128" i="6"/>
  <c r="E223" i="7"/>
  <c r="W127" i="6"/>
  <c r="E173" i="7"/>
  <c r="W126" i="6"/>
  <c r="E123" i="7"/>
  <c r="W125" i="6"/>
  <c r="E73" i="7"/>
  <c r="W124" i="6"/>
  <c r="E23" i="7"/>
  <c r="W123" i="6"/>
  <c r="V129" i="6"/>
  <c r="C271" i="7"/>
  <c r="B271" i="7" s="1"/>
  <c r="C221" i="7"/>
  <c r="B221" i="7" s="1"/>
  <c r="C171" i="7"/>
  <c r="B171" i="7" s="1"/>
  <c r="C121" i="7"/>
  <c r="B121" i="7" s="1"/>
  <c r="E269" i="7"/>
  <c r="S128" i="6"/>
  <c r="E219" i="7"/>
  <c r="S127" i="6"/>
  <c r="E169" i="7"/>
  <c r="S126" i="6"/>
  <c r="E119" i="7"/>
  <c r="S125" i="6"/>
  <c r="E69" i="7"/>
  <c r="S124" i="6"/>
  <c r="S123" i="6"/>
  <c r="C267" i="7"/>
  <c r="B267" i="7" s="1"/>
  <c r="C167" i="7"/>
  <c r="B167" i="7" s="1"/>
  <c r="P129" i="6"/>
  <c r="E288" i="7"/>
  <c r="AL128" i="6"/>
  <c r="E238" i="7"/>
  <c r="AL127" i="6"/>
  <c r="AL126" i="6"/>
  <c r="E138" i="7"/>
  <c r="AL125" i="6"/>
  <c r="E38" i="7"/>
  <c r="AL123" i="6"/>
  <c r="C286" i="7"/>
  <c r="B286" i="7" s="1"/>
  <c r="C236" i="7"/>
  <c r="B236" i="7" s="1"/>
  <c r="C186" i="7"/>
  <c r="B186" i="7" s="1"/>
  <c r="C136" i="7"/>
  <c r="B136" i="7" s="1"/>
  <c r="E284" i="7"/>
  <c r="AH128" i="6"/>
  <c r="E234" i="7"/>
  <c r="AH127" i="6"/>
  <c r="E184" i="7"/>
  <c r="AH126" i="6"/>
  <c r="E134" i="7"/>
  <c r="AH125" i="6"/>
  <c r="E84" i="7"/>
  <c r="AH124" i="6"/>
  <c r="E34" i="7"/>
  <c r="AH123" i="6"/>
  <c r="C282" i="7"/>
  <c r="B282" i="7" s="1"/>
  <c r="C232" i="7"/>
  <c r="B232" i="7" s="1"/>
  <c r="C182" i="7"/>
  <c r="B182" i="7" s="1"/>
  <c r="C132" i="7"/>
  <c r="B132" i="7" s="1"/>
  <c r="E280" i="7"/>
  <c r="AD128" i="6"/>
  <c r="E230" i="7"/>
  <c r="AD127" i="6"/>
  <c r="AD126" i="6"/>
  <c r="E180" i="7"/>
  <c r="E130" i="7"/>
  <c r="AD125" i="6"/>
  <c r="AD124" i="6"/>
  <c r="E80" i="7"/>
  <c r="E30" i="7"/>
  <c r="AD123" i="6"/>
  <c r="C278" i="7"/>
  <c r="B278" i="7" s="1"/>
  <c r="C228" i="7"/>
  <c r="B228" i="7" s="1"/>
  <c r="C128" i="7"/>
  <c r="B128" i="7" s="1"/>
  <c r="E276" i="7"/>
  <c r="Z128" i="6"/>
  <c r="E226" i="7"/>
  <c r="Z127" i="6"/>
  <c r="Z126" i="6"/>
  <c r="E176" i="7"/>
  <c r="E126" i="7"/>
  <c r="Z125" i="6"/>
  <c r="Z124" i="6"/>
  <c r="E76" i="7"/>
  <c r="E26" i="7"/>
  <c r="Z123" i="6"/>
  <c r="BB129" i="6"/>
  <c r="C303" i="7"/>
  <c r="B303" i="7" s="1"/>
  <c r="C253" i="7"/>
  <c r="B253" i="7" s="1"/>
  <c r="C203" i="7"/>
  <c r="B203" i="7" s="1"/>
  <c r="C153" i="7"/>
  <c r="B153" i="7" s="1"/>
  <c r="E301" i="7"/>
  <c r="AY128" i="6"/>
  <c r="E251" i="7"/>
  <c r="AY127" i="6"/>
  <c r="E201" i="7"/>
  <c r="AY126" i="6"/>
  <c r="E151" i="7"/>
  <c r="AY125" i="6"/>
  <c r="E101" i="7"/>
  <c r="AY124" i="6"/>
  <c r="E51" i="7"/>
  <c r="AY123" i="6"/>
  <c r="AX129" i="6"/>
  <c r="C299" i="7"/>
  <c r="B299" i="7" s="1"/>
  <c r="C249" i="7"/>
  <c r="B249" i="7" s="1"/>
  <c r="C199" i="7"/>
  <c r="B199" i="7" s="1"/>
  <c r="C149" i="7"/>
  <c r="B149" i="7" s="1"/>
  <c r="E297" i="7"/>
  <c r="AU128" i="6"/>
  <c r="E247" i="7"/>
  <c r="AU127" i="6"/>
  <c r="E197" i="7"/>
  <c r="AU126" i="6"/>
  <c r="E147" i="7"/>
  <c r="AU125" i="6"/>
  <c r="E97" i="7"/>
  <c r="AU124" i="6"/>
  <c r="E47" i="7"/>
  <c r="AU123" i="6"/>
  <c r="AT129" i="6"/>
  <c r="C295" i="7"/>
  <c r="B295" i="7" s="1"/>
  <c r="C245" i="7"/>
  <c r="B245" i="7" s="1"/>
  <c r="C195" i="7"/>
  <c r="B195" i="7" s="1"/>
  <c r="C145" i="7"/>
  <c r="B145" i="7" s="1"/>
  <c r="E293" i="7"/>
  <c r="AQ128" i="6"/>
  <c r="E243" i="7"/>
  <c r="AQ127" i="6"/>
  <c r="E193" i="7"/>
  <c r="AQ126" i="6"/>
  <c r="E143" i="7"/>
  <c r="AQ125" i="6"/>
  <c r="E93" i="7"/>
  <c r="AQ124" i="6"/>
  <c r="E43" i="7"/>
  <c r="AQ123" i="6"/>
  <c r="AP129" i="6"/>
  <c r="C291" i="7"/>
  <c r="B291" i="7" s="1"/>
  <c r="C241" i="7"/>
  <c r="B241" i="7" s="1"/>
  <c r="C191" i="7"/>
  <c r="B191" i="7" s="1"/>
  <c r="C141" i="7"/>
  <c r="B141" i="7" s="1"/>
  <c r="E155" i="7"/>
  <c r="D109" i="7"/>
  <c r="D111" i="7"/>
  <c r="D113" i="7"/>
  <c r="O113" i="6"/>
  <c r="D115" i="7"/>
  <c r="U113" i="6"/>
  <c r="D121" i="7"/>
  <c r="D123" i="7"/>
  <c r="Y113" i="6"/>
  <c r="D125" i="7"/>
  <c r="D129" i="7"/>
  <c r="D131" i="7"/>
  <c r="AE113" i="6"/>
  <c r="D139" i="7"/>
  <c r="AM113" i="6"/>
  <c r="D145" i="7"/>
  <c r="D147" i="7"/>
  <c r="AU113" i="6"/>
  <c r="D149" i="7"/>
  <c r="E217" i="7"/>
  <c r="Q127" i="6"/>
  <c r="D206" i="7"/>
  <c r="D210" i="7"/>
  <c r="D212" i="7"/>
  <c r="D218" i="7"/>
  <c r="D220" i="7"/>
  <c r="T115" i="6"/>
  <c r="D222" i="7"/>
  <c r="V115" i="6"/>
  <c r="X115" i="6"/>
  <c r="Z115" i="6"/>
  <c r="D226" i="7"/>
  <c r="D228" i="7"/>
  <c r="D230" i="7"/>
  <c r="D232" i="7"/>
  <c r="D234" i="7"/>
  <c r="D236" i="7"/>
  <c r="D238" i="7"/>
  <c r="D242" i="7"/>
  <c r="D254" i="7"/>
  <c r="BB111" i="6"/>
  <c r="AX111" i="6"/>
  <c r="AT111" i="6"/>
  <c r="AP111" i="6"/>
  <c r="AL111" i="6"/>
  <c r="AH111" i="6"/>
  <c r="AD111" i="6"/>
  <c r="P111" i="6"/>
  <c r="BB117" i="6"/>
  <c r="AX117" i="6"/>
  <c r="AT117" i="6"/>
  <c r="AP117" i="6"/>
  <c r="AL117" i="6"/>
  <c r="AH117" i="6"/>
  <c r="AD117" i="6"/>
  <c r="P117" i="6"/>
  <c r="BB116" i="6"/>
  <c r="AX116" i="6"/>
  <c r="AT116" i="6"/>
  <c r="AP116" i="6"/>
  <c r="AL116" i="6"/>
  <c r="AH116" i="6"/>
  <c r="AD116" i="6"/>
  <c r="P116" i="6"/>
  <c r="BB115" i="6"/>
  <c r="AP115" i="6"/>
  <c r="AL115" i="6"/>
  <c r="AH115" i="6"/>
  <c r="AD115" i="6"/>
  <c r="K115" i="6"/>
  <c r="AS114" i="6"/>
  <c r="AC114" i="6"/>
  <c r="K114" i="6"/>
  <c r="AZ113" i="6"/>
  <c r="AJ113" i="6"/>
  <c r="M113" i="6"/>
  <c r="AZ112" i="6"/>
  <c r="AR112" i="6"/>
  <c r="AB112" i="6"/>
  <c r="AO123" i="6"/>
  <c r="Y123" i="6"/>
  <c r="E123" i="6"/>
  <c r="AO124" i="6"/>
  <c r="Y124" i="6"/>
  <c r="E124" i="6"/>
  <c r="AO125" i="6"/>
  <c r="Y125" i="6"/>
  <c r="Y126" i="6"/>
  <c r="E126" i="6"/>
  <c r="AO128" i="6"/>
  <c r="Y128" i="6"/>
  <c r="AO129" i="6"/>
  <c r="Y129" i="6"/>
  <c r="E129" i="6"/>
  <c r="AO130" i="4"/>
  <c r="AK130" i="4"/>
  <c r="AG130" i="4"/>
  <c r="AC130" i="4"/>
  <c r="I173" i="7"/>
  <c r="W129" i="4"/>
  <c r="I166" i="7"/>
  <c r="P129" i="4"/>
  <c r="I154" i="7"/>
  <c r="BB128" i="4"/>
  <c r="I150" i="7"/>
  <c r="AX128" i="4"/>
  <c r="I146" i="7"/>
  <c r="AT128" i="4"/>
  <c r="I73" i="7"/>
  <c r="W127" i="4"/>
  <c r="I66" i="7"/>
  <c r="P127" i="4"/>
  <c r="I255" i="7"/>
  <c r="BB126" i="4"/>
  <c r="I251" i="7"/>
  <c r="AX126" i="4"/>
  <c r="I247" i="7"/>
  <c r="AT126" i="4"/>
  <c r="I243" i="7"/>
  <c r="AP126" i="4"/>
  <c r="I239" i="7"/>
  <c r="AL126" i="4"/>
  <c r="I235" i="7"/>
  <c r="AH126" i="4"/>
  <c r="I231" i="7"/>
  <c r="AD126" i="4"/>
  <c r="I220" i="7"/>
  <c r="S126" i="4"/>
  <c r="L126" i="4"/>
  <c r="I213" i="7"/>
  <c r="I23" i="7"/>
  <c r="W125" i="4"/>
  <c r="I16" i="7"/>
  <c r="P125" i="4"/>
  <c r="I5" i="7"/>
  <c r="E125" i="4"/>
  <c r="J205" i="7"/>
  <c r="E141" i="4"/>
  <c r="AO141" i="4"/>
  <c r="S141" i="4"/>
  <c r="AW137" i="4"/>
  <c r="S136" i="4"/>
  <c r="E19" i="7"/>
  <c r="E72" i="7"/>
  <c r="D136" i="7"/>
  <c r="C115" i="7"/>
  <c r="B115" i="7" s="1"/>
  <c r="E142" i="7"/>
  <c r="D183" i="7"/>
  <c r="C202" i="7"/>
  <c r="B202" i="7" s="1"/>
  <c r="V117" i="6"/>
  <c r="D240" i="7"/>
  <c r="C219" i="7"/>
  <c r="B219" i="7" s="1"/>
  <c r="E268" i="7"/>
  <c r="C155" i="7"/>
  <c r="B155" i="7" s="1"/>
  <c r="C215" i="7"/>
  <c r="B215" i="7" s="1"/>
  <c r="C165" i="7"/>
  <c r="B165" i="7" s="1"/>
  <c r="E263" i="7"/>
  <c r="C111" i="7"/>
  <c r="B111" i="7" s="1"/>
  <c r="E9" i="7"/>
  <c r="E225" i="7"/>
  <c r="X129" i="6"/>
  <c r="C173" i="7"/>
  <c r="B173" i="7" s="1"/>
  <c r="U127" i="6"/>
  <c r="E221" i="7"/>
  <c r="U124" i="6"/>
  <c r="E71" i="7"/>
  <c r="U123" i="6"/>
  <c r="E21" i="7"/>
  <c r="C119" i="7"/>
  <c r="B119" i="7" s="1"/>
  <c r="C238" i="7"/>
  <c r="B238" i="7" s="1"/>
  <c r="E286" i="7"/>
  <c r="AJ128" i="6"/>
  <c r="E136" i="7"/>
  <c r="AJ125" i="6"/>
  <c r="E36" i="7"/>
  <c r="AJ123" i="6"/>
  <c r="C234" i="7"/>
  <c r="B234" i="7" s="1"/>
  <c r="C184" i="7"/>
  <c r="B184" i="7" s="1"/>
  <c r="C134" i="7"/>
  <c r="B134" i="7" s="1"/>
  <c r="E282" i="7"/>
  <c r="AF128" i="6"/>
  <c r="E182" i="7"/>
  <c r="AF126" i="6"/>
  <c r="E82" i="7"/>
  <c r="AF124" i="6"/>
  <c r="AE129" i="6"/>
  <c r="C230" i="7"/>
  <c r="B230" i="7" s="1"/>
  <c r="E178" i="7"/>
  <c r="AB126" i="6"/>
  <c r="E253" i="7"/>
  <c r="E203" i="7"/>
  <c r="E53" i="7"/>
  <c r="C301" i="7"/>
  <c r="B301" i="7" s="1"/>
  <c r="E299" i="7"/>
  <c r="E249" i="7"/>
  <c r="E149" i="7"/>
  <c r="E49" i="7"/>
  <c r="C247" i="7"/>
  <c r="B247" i="7" s="1"/>
  <c r="E295" i="7"/>
  <c r="AR129" i="6"/>
  <c r="C243" i="7"/>
  <c r="B243" i="7" s="1"/>
  <c r="E241" i="7"/>
  <c r="E191" i="7"/>
  <c r="C289" i="7"/>
  <c r="B289" i="7" s="1"/>
  <c r="C189" i="7"/>
  <c r="B189" i="7" s="1"/>
  <c r="E205" i="7"/>
  <c r="D106" i="7"/>
  <c r="D112" i="7"/>
  <c r="L113" i="6"/>
  <c r="D116" i="7"/>
  <c r="T113" i="6"/>
  <c r="D126" i="7"/>
  <c r="Z113" i="6"/>
  <c r="D130" i="7"/>
  <c r="D132" i="7"/>
  <c r="D138" i="7"/>
  <c r="D140" i="7"/>
  <c r="D146" i="7"/>
  <c r="D154" i="7"/>
  <c r="D207" i="7"/>
  <c r="D213" i="7"/>
  <c r="D217" i="7"/>
  <c r="D223" i="7"/>
  <c r="D229" i="7"/>
  <c r="D235" i="7"/>
  <c r="D239" i="7"/>
  <c r="D245" i="7"/>
  <c r="D249" i="7"/>
  <c r="Z117" i="6"/>
  <c r="AV117" i="6"/>
  <c r="AJ117" i="6"/>
  <c r="R117" i="6"/>
  <c r="M115" i="6"/>
  <c r="AW126" i="6"/>
  <c r="AW127" i="6"/>
  <c r="AM130" i="4"/>
  <c r="I152" i="7"/>
  <c r="AZ128" i="4"/>
  <c r="I121" i="7"/>
  <c r="U128" i="4"/>
  <c r="I57" i="7"/>
  <c r="G127" i="4"/>
  <c r="I249" i="7"/>
  <c r="AV126" i="4"/>
  <c r="I241" i="7"/>
  <c r="AN126" i="4"/>
  <c r="I233" i="7"/>
  <c r="AF126" i="4"/>
  <c r="I7" i="7"/>
  <c r="G125" i="4"/>
  <c r="J168" i="7"/>
  <c r="J141" i="7"/>
  <c r="AO139" i="4"/>
  <c r="J206" i="7"/>
  <c r="E137" i="4"/>
  <c r="H140" i="4"/>
  <c r="J158" i="7"/>
  <c r="J56" i="7"/>
  <c r="J208" i="7"/>
  <c r="G137" i="4"/>
  <c r="H136" i="4"/>
  <c r="J8" i="7"/>
  <c r="C161" i="7"/>
  <c r="B161" i="7" s="1"/>
  <c r="N111" i="6"/>
  <c r="J111" i="6"/>
  <c r="F111" i="6"/>
  <c r="N117" i="6"/>
  <c r="J117" i="6"/>
  <c r="F117" i="6"/>
  <c r="N116" i="6"/>
  <c r="J116" i="6"/>
  <c r="F116" i="6"/>
  <c r="BA115" i="6"/>
  <c r="AW115" i="6"/>
  <c r="AS115" i="6"/>
  <c r="AO115" i="6"/>
  <c r="AK115" i="6"/>
  <c r="AG115" i="6"/>
  <c r="AC115" i="6"/>
  <c r="S115" i="6"/>
  <c r="J115" i="6"/>
  <c r="F115" i="6"/>
  <c r="BA114" i="6"/>
  <c r="AW114" i="6"/>
  <c r="AG114" i="6"/>
  <c r="E114" i="6"/>
  <c r="AX113" i="6"/>
  <c r="AS113" i="6"/>
  <c r="AN113" i="6"/>
  <c r="AH113" i="6"/>
  <c r="AC113" i="6"/>
  <c r="R113" i="6"/>
  <c r="K113" i="6"/>
  <c r="F113" i="6"/>
  <c r="AN112" i="6"/>
  <c r="R112" i="6"/>
  <c r="BA123" i="6"/>
  <c r="AK123" i="6"/>
  <c r="R123" i="6"/>
  <c r="BA124" i="6"/>
  <c r="AK124" i="6"/>
  <c r="R124" i="6"/>
  <c r="BA125" i="6"/>
  <c r="AK125" i="6"/>
  <c r="R125" i="6"/>
  <c r="BA126" i="6"/>
  <c r="AK126" i="6"/>
  <c r="R126" i="6"/>
  <c r="BA127" i="6"/>
  <c r="AK127" i="6"/>
  <c r="R127" i="6"/>
  <c r="BA128" i="6"/>
  <c r="AK128" i="6"/>
  <c r="R128" i="6"/>
  <c r="BA129" i="6"/>
  <c r="AK129" i="6"/>
  <c r="R129" i="6"/>
  <c r="Q130" i="4"/>
  <c r="H130" i="4"/>
  <c r="I203" i="7"/>
  <c r="BA129" i="4"/>
  <c r="I199" i="7"/>
  <c r="AW129" i="4"/>
  <c r="I195" i="7"/>
  <c r="AS129" i="4"/>
  <c r="Z129" i="4"/>
  <c r="I176" i="7"/>
  <c r="I115" i="7"/>
  <c r="O128" i="4"/>
  <c r="H128" i="4"/>
  <c r="I108" i="7"/>
  <c r="BA127" i="4"/>
  <c r="I103" i="7"/>
  <c r="I99" i="7"/>
  <c r="AW127" i="4"/>
  <c r="I95" i="7"/>
  <c r="AS127" i="4"/>
  <c r="Z127" i="4"/>
  <c r="I76" i="7"/>
  <c r="I226" i="7"/>
  <c r="Y126" i="4"/>
  <c r="I223" i="7"/>
  <c r="V126" i="4"/>
  <c r="Z125" i="4"/>
  <c r="I26" i="7"/>
  <c r="P138" i="4"/>
  <c r="J66" i="7"/>
  <c r="AR141" i="4"/>
  <c r="J194" i="7"/>
  <c r="J242" i="7"/>
  <c r="H144" i="7"/>
  <c r="G144" i="7" s="1"/>
  <c r="H94" i="7"/>
  <c r="G94" i="7" s="1"/>
  <c r="BA141" i="4"/>
  <c r="AZ139" i="4"/>
  <c r="AO137" i="4"/>
  <c r="AW136" i="4"/>
  <c r="D48" i="7"/>
  <c r="E45" i="7"/>
  <c r="D32" i="7"/>
  <c r="E29" i="7"/>
  <c r="E88" i="7"/>
  <c r="C131" i="7"/>
  <c r="B131" i="7" s="1"/>
  <c r="E109" i="7"/>
  <c r="C178" i="7"/>
  <c r="B178" i="7" s="1"/>
  <c r="E196" i="7"/>
  <c r="C235" i="7"/>
  <c r="B235" i="7" s="1"/>
  <c r="E213" i="7"/>
  <c r="C280" i="7"/>
  <c r="B280" i="7" s="1"/>
  <c r="H206" i="7"/>
  <c r="G206" i="7" s="1"/>
  <c r="H205" i="7"/>
  <c r="G205" i="7" s="1"/>
  <c r="H159" i="7"/>
  <c r="G159" i="7" s="1"/>
  <c r="H58" i="7"/>
  <c r="G58" i="7" s="1"/>
  <c r="H157" i="7"/>
  <c r="G157" i="7" s="1"/>
  <c r="H56" i="7"/>
  <c r="G56" i="7" s="1"/>
  <c r="H121" i="7"/>
  <c r="G121" i="7" s="1"/>
  <c r="H222" i="7"/>
  <c r="G222" i="7" s="1"/>
  <c r="H120" i="7"/>
  <c r="G120" i="7" s="1"/>
  <c r="H221" i="7"/>
  <c r="G221" i="7" s="1"/>
  <c r="H119" i="7"/>
  <c r="G119" i="7" s="1"/>
  <c r="H220" i="7"/>
  <c r="G220" i="7" s="1"/>
  <c r="H168" i="7"/>
  <c r="G168" i="7" s="1"/>
  <c r="Q140" i="4"/>
  <c r="J167" i="7"/>
  <c r="Q138" i="4"/>
  <c r="J67" i="7"/>
  <c r="H116" i="7"/>
  <c r="G116" i="7" s="1"/>
  <c r="H165" i="7"/>
  <c r="G165" i="7" s="1"/>
  <c r="H65" i="7"/>
  <c r="G65" i="7" s="1"/>
  <c r="H164" i="7"/>
  <c r="G164" i="7" s="1"/>
  <c r="H64" i="7"/>
  <c r="G64" i="7" s="1"/>
  <c r="H163" i="7"/>
  <c r="G163" i="7" s="1"/>
  <c r="H63" i="7"/>
  <c r="G63" i="7" s="1"/>
  <c r="H162" i="7"/>
  <c r="G162" i="7" s="1"/>
  <c r="H62" i="7"/>
  <c r="G62" i="7" s="1"/>
  <c r="H161" i="7"/>
  <c r="G161" i="7" s="1"/>
  <c r="H61" i="7"/>
  <c r="G61" i="7" s="1"/>
  <c r="H60" i="7"/>
  <c r="G60" i="7" s="1"/>
  <c r="H255" i="7"/>
  <c r="G255" i="7" s="1"/>
  <c r="H153" i="7"/>
  <c r="G153" i="7" s="1"/>
  <c r="H254" i="7"/>
  <c r="G254" i="7" s="1"/>
  <c r="H152" i="7"/>
  <c r="G152" i="7" s="1"/>
  <c r="H253" i="7"/>
  <c r="G253" i="7" s="1"/>
  <c r="H151" i="7"/>
  <c r="G151" i="7" s="1"/>
  <c r="H252" i="7"/>
  <c r="G252" i="7" s="1"/>
  <c r="H150" i="7"/>
  <c r="G150" i="7" s="1"/>
  <c r="H251" i="7"/>
  <c r="G251" i="7" s="1"/>
  <c r="H149" i="7"/>
  <c r="G149" i="7" s="1"/>
  <c r="H250" i="7"/>
  <c r="G250" i="7" s="1"/>
  <c r="H148" i="7"/>
  <c r="G148" i="7" s="1"/>
  <c r="H249" i="7"/>
  <c r="G249" i="7" s="1"/>
  <c r="H147" i="7"/>
  <c r="G147" i="7" s="1"/>
  <c r="H248" i="7"/>
  <c r="G248" i="7" s="1"/>
  <c r="H146" i="7"/>
  <c r="G146" i="7" s="1"/>
  <c r="H247" i="7"/>
  <c r="G247" i="7" s="1"/>
  <c r="H145" i="7"/>
  <c r="G145" i="7" s="1"/>
  <c r="H246" i="7"/>
  <c r="G246" i="7" s="1"/>
  <c r="J245" i="7"/>
  <c r="AR137" i="4"/>
  <c r="J44" i="7"/>
  <c r="AR136" i="4"/>
  <c r="H244" i="7"/>
  <c r="G244" i="7" s="1"/>
  <c r="H142" i="7"/>
  <c r="G142" i="7" s="1"/>
  <c r="H191" i="7"/>
  <c r="G191" i="7" s="1"/>
  <c r="J190" i="7"/>
  <c r="J90" i="7"/>
  <c r="J189" i="7"/>
  <c r="J89" i="7"/>
  <c r="J188" i="7"/>
  <c r="J88" i="7"/>
  <c r="J187" i="7"/>
  <c r="J87" i="7"/>
  <c r="J186" i="7"/>
  <c r="J86" i="7"/>
  <c r="J185" i="7"/>
  <c r="J85" i="7"/>
  <c r="J184" i="7"/>
  <c r="J84" i="7"/>
  <c r="J183" i="7"/>
  <c r="J83" i="7"/>
  <c r="J182" i="7"/>
  <c r="J82" i="7"/>
  <c r="J181" i="7"/>
  <c r="J81" i="7"/>
  <c r="J80" i="7"/>
  <c r="J179" i="7"/>
  <c r="J79" i="7"/>
  <c r="J178" i="7"/>
  <c r="J78" i="7"/>
  <c r="J177" i="7"/>
  <c r="J77" i="7"/>
  <c r="Z140" i="4"/>
  <c r="J176" i="7"/>
  <c r="Z138" i="4"/>
  <c r="J175" i="7"/>
  <c r="Y140" i="4"/>
  <c r="J75" i="7"/>
  <c r="Y138" i="4"/>
  <c r="X140" i="4"/>
  <c r="J174" i="7"/>
  <c r="J74" i="7"/>
  <c r="X138" i="4"/>
  <c r="J173" i="7"/>
  <c r="J73" i="7"/>
  <c r="V140" i="4"/>
  <c r="J172" i="7"/>
  <c r="V138" i="4"/>
  <c r="J72" i="7"/>
  <c r="I205" i="7"/>
  <c r="I105" i="7"/>
  <c r="I206" i="7"/>
  <c r="AP130" i="4"/>
  <c r="AN130" i="4"/>
  <c r="AL130" i="4"/>
  <c r="AJ130" i="4"/>
  <c r="AH130" i="4"/>
  <c r="AF130" i="4"/>
  <c r="AD130" i="4"/>
  <c r="AB130" i="4"/>
  <c r="S130" i="4"/>
  <c r="P130" i="4"/>
  <c r="G130" i="4"/>
  <c r="I192" i="7"/>
  <c r="I190" i="7"/>
  <c r="I188" i="7"/>
  <c r="I186" i="7"/>
  <c r="I184" i="7"/>
  <c r="I182" i="7"/>
  <c r="I180" i="7"/>
  <c r="I178" i="7"/>
  <c r="Y129" i="4"/>
  <c r="I172" i="7"/>
  <c r="V129" i="4"/>
  <c r="I169" i="7"/>
  <c r="I162" i="7"/>
  <c r="L129" i="4"/>
  <c r="I129" i="4"/>
  <c r="I141" i="7"/>
  <c r="I139" i="7"/>
  <c r="I137" i="7"/>
  <c r="I135" i="7"/>
  <c r="I133" i="7"/>
  <c r="I131" i="7"/>
  <c r="I129" i="7"/>
  <c r="T128" i="4"/>
  <c r="I120" i="7"/>
  <c r="Q128" i="4"/>
  <c r="I117" i="7"/>
  <c r="I114" i="7"/>
  <c r="N128" i="4"/>
  <c r="I92" i="7"/>
  <c r="I90" i="7"/>
  <c r="I88" i="7"/>
  <c r="I86" i="7"/>
  <c r="I84" i="7"/>
  <c r="I82" i="7"/>
  <c r="I80" i="7"/>
  <c r="I78" i="7"/>
  <c r="Y127" i="4"/>
  <c r="I75" i="7"/>
  <c r="V127" i="4"/>
  <c r="I72" i="7"/>
  <c r="I69" i="7"/>
  <c r="I62" i="7"/>
  <c r="L127" i="4"/>
  <c r="I127" i="4"/>
  <c r="I59" i="7"/>
  <c r="AE126" i="4"/>
  <c r="X126" i="4"/>
  <c r="I225" i="7"/>
  <c r="U126" i="4"/>
  <c r="I222" i="7"/>
  <c r="R126" i="4"/>
  <c r="I219" i="7"/>
  <c r="I216" i="7"/>
  <c r="I209" i="7"/>
  <c r="H126" i="4"/>
  <c r="I22" i="7"/>
  <c r="V125" i="4"/>
  <c r="O125" i="4"/>
  <c r="L125" i="4"/>
  <c r="I12" i="7"/>
  <c r="I125" i="4"/>
  <c r="I9" i="7"/>
  <c r="F125" i="4"/>
  <c r="J191" i="7"/>
  <c r="J143" i="7"/>
  <c r="J68" i="7"/>
  <c r="I194" i="7"/>
  <c r="J144" i="7"/>
  <c r="J94" i="7"/>
  <c r="J157" i="7"/>
  <c r="H139" i="4"/>
  <c r="J108" i="7"/>
  <c r="I138" i="4"/>
  <c r="J59" i="7"/>
  <c r="J211" i="7"/>
  <c r="J137" i="4"/>
  <c r="J207" i="7"/>
  <c r="F137" i="4"/>
  <c r="J7" i="7"/>
  <c r="G136" i="4"/>
  <c r="AN141" i="4"/>
  <c r="AJ141" i="4"/>
  <c r="AF141" i="4"/>
  <c r="AB141" i="4"/>
  <c r="R141" i="4"/>
  <c r="N141" i="4"/>
  <c r="J141" i="4"/>
  <c r="F141" i="4"/>
  <c r="AM140" i="4"/>
  <c r="AI140" i="4"/>
  <c r="AE140" i="4"/>
  <c r="AA140" i="4"/>
  <c r="AQ139" i="4"/>
  <c r="AM138" i="4"/>
  <c r="AI138" i="4"/>
  <c r="AE138" i="4"/>
  <c r="AA138" i="4"/>
  <c r="AL136" i="4"/>
  <c r="AD136" i="4"/>
  <c r="N136" i="4"/>
  <c r="I55" i="7"/>
  <c r="I87" i="7"/>
  <c r="H66" i="7"/>
  <c r="G66" i="7" s="1"/>
  <c r="I127" i="7"/>
  <c r="J196" i="7"/>
  <c r="I175" i="7"/>
  <c r="X141" i="4"/>
  <c r="J212" i="7"/>
  <c r="I232" i="7"/>
  <c r="H55" i="7"/>
  <c r="G55" i="7" s="1"/>
  <c r="H109" i="7"/>
  <c r="G109" i="7" s="1"/>
  <c r="H209" i="7"/>
  <c r="G209" i="7" s="1"/>
  <c r="H107" i="7"/>
  <c r="G107" i="7" s="1"/>
  <c r="H207" i="7"/>
  <c r="G207" i="7" s="1"/>
  <c r="J171" i="7"/>
  <c r="U140" i="4"/>
  <c r="J71" i="7"/>
  <c r="U138" i="4"/>
  <c r="J170" i="7"/>
  <c r="T140" i="4"/>
  <c r="T138" i="4"/>
  <c r="J70" i="7"/>
  <c r="J169" i="7"/>
  <c r="J69" i="7"/>
  <c r="H118" i="7"/>
  <c r="G118" i="7" s="1"/>
  <c r="H167" i="7"/>
  <c r="G167" i="7" s="1"/>
  <c r="H67" i="7"/>
  <c r="G67" i="7" s="1"/>
  <c r="P136" i="4"/>
  <c r="J16" i="7"/>
  <c r="J115" i="7"/>
  <c r="J216" i="7"/>
  <c r="O136" i="4"/>
  <c r="J15" i="7"/>
  <c r="J114" i="7"/>
  <c r="J215" i="7"/>
  <c r="N137" i="4"/>
  <c r="J113" i="7"/>
  <c r="J214" i="7"/>
  <c r="M137" i="4"/>
  <c r="M136" i="4"/>
  <c r="J13" i="7"/>
  <c r="J112" i="7"/>
  <c r="J213" i="7"/>
  <c r="L136" i="4"/>
  <c r="J12" i="7"/>
  <c r="J111" i="7"/>
  <c r="H211" i="7"/>
  <c r="G211" i="7" s="1"/>
  <c r="J204" i="7"/>
  <c r="J104" i="7"/>
  <c r="J203" i="7"/>
  <c r="J103" i="7"/>
  <c r="J202" i="7"/>
  <c r="J102" i="7"/>
  <c r="J201" i="7"/>
  <c r="J101" i="7"/>
  <c r="J200" i="7"/>
  <c r="J100" i="7"/>
  <c r="J199" i="7"/>
  <c r="J99" i="7"/>
  <c r="J198" i="7"/>
  <c r="J98" i="7"/>
  <c r="J197" i="7"/>
  <c r="J97" i="7"/>
  <c r="J96" i="7"/>
  <c r="J195" i="7"/>
  <c r="J95" i="7"/>
  <c r="H245" i="7"/>
  <c r="G245" i="7" s="1"/>
  <c r="H193" i="7"/>
  <c r="G193" i="7" s="1"/>
  <c r="J192" i="7"/>
  <c r="H141" i="7"/>
  <c r="G141" i="7" s="1"/>
  <c r="H190" i="7"/>
  <c r="G190" i="7" s="1"/>
  <c r="H90" i="7"/>
  <c r="G90" i="7" s="1"/>
  <c r="H189" i="7"/>
  <c r="G189" i="7" s="1"/>
  <c r="H89" i="7"/>
  <c r="G89" i="7" s="1"/>
  <c r="H188" i="7"/>
  <c r="G188" i="7" s="1"/>
  <c r="H88" i="7"/>
  <c r="G88" i="7" s="1"/>
  <c r="H187" i="7"/>
  <c r="G187" i="7" s="1"/>
  <c r="H87" i="7"/>
  <c r="G87" i="7" s="1"/>
  <c r="H86" i="7"/>
  <c r="G86" i="7" s="1"/>
  <c r="H185" i="7"/>
  <c r="G185" i="7" s="1"/>
  <c r="H85" i="7"/>
  <c r="G85" i="7" s="1"/>
  <c r="H184" i="7"/>
  <c r="G184" i="7" s="1"/>
  <c r="H84" i="7"/>
  <c r="G84" i="7" s="1"/>
  <c r="H183" i="7"/>
  <c r="G183" i="7" s="1"/>
  <c r="H83" i="7"/>
  <c r="G83" i="7" s="1"/>
  <c r="H182" i="7"/>
  <c r="G182" i="7" s="1"/>
  <c r="H181" i="7"/>
  <c r="G181" i="7" s="1"/>
  <c r="H81" i="7"/>
  <c r="G81" i="7" s="1"/>
  <c r="H180" i="7"/>
  <c r="G180" i="7" s="1"/>
  <c r="H80" i="7"/>
  <c r="G80" i="7" s="1"/>
  <c r="H179" i="7"/>
  <c r="G179" i="7" s="1"/>
  <c r="H79" i="7"/>
  <c r="G79" i="7" s="1"/>
  <c r="H178" i="7"/>
  <c r="G178" i="7" s="1"/>
  <c r="H78" i="7"/>
  <c r="G78" i="7" s="1"/>
  <c r="H177" i="7"/>
  <c r="G177" i="7" s="1"/>
  <c r="H77" i="7"/>
  <c r="G77" i="7" s="1"/>
  <c r="H176" i="7"/>
  <c r="G176" i="7" s="1"/>
  <c r="H76" i="7"/>
  <c r="G76" i="7" s="1"/>
  <c r="H175" i="7"/>
  <c r="G175" i="7" s="1"/>
  <c r="H75" i="7"/>
  <c r="G75" i="7" s="1"/>
  <c r="H174" i="7"/>
  <c r="G174" i="7" s="1"/>
  <c r="H74" i="7"/>
  <c r="G74" i="7" s="1"/>
  <c r="H173" i="7"/>
  <c r="G173" i="7" s="1"/>
  <c r="H73" i="7"/>
  <c r="G73" i="7" s="1"/>
  <c r="H172" i="7"/>
  <c r="G172" i="7" s="1"/>
  <c r="H72" i="7"/>
  <c r="G72" i="7" s="1"/>
  <c r="Y130" i="4"/>
  <c r="V130" i="4"/>
  <c r="M130" i="4"/>
  <c r="J130" i="4"/>
  <c r="I204" i="7"/>
  <c r="I202" i="7"/>
  <c r="I200" i="7"/>
  <c r="I198" i="7"/>
  <c r="I196" i="7"/>
  <c r="I174" i="7"/>
  <c r="X129" i="4"/>
  <c r="U129" i="4"/>
  <c r="I171" i="7"/>
  <c r="R129" i="4"/>
  <c r="I168" i="7"/>
  <c r="I165" i="7"/>
  <c r="I158" i="7"/>
  <c r="H129" i="4"/>
  <c r="I156" i="7"/>
  <c r="I153" i="7"/>
  <c r="I151" i="7"/>
  <c r="I149" i="7"/>
  <c r="I147" i="7"/>
  <c r="I145" i="7"/>
  <c r="I126" i="7"/>
  <c r="Z128" i="4"/>
  <c r="I123" i="7"/>
  <c r="P128" i="4"/>
  <c r="I116" i="7"/>
  <c r="M128" i="4"/>
  <c r="I113" i="7"/>
  <c r="I110" i="7"/>
  <c r="J128" i="4"/>
  <c r="I107" i="7"/>
  <c r="I104" i="7"/>
  <c r="I102" i="7"/>
  <c r="I100" i="7"/>
  <c r="I98" i="7"/>
  <c r="I96" i="7"/>
  <c r="X127" i="4"/>
  <c r="I74" i="7"/>
  <c r="R127" i="4"/>
  <c r="I68" i="7"/>
  <c r="I65" i="7"/>
  <c r="I58" i="7"/>
  <c r="H127" i="4"/>
  <c r="I56" i="7"/>
  <c r="I254" i="7"/>
  <c r="I252" i="7"/>
  <c r="I250" i="7"/>
  <c r="I248" i="7"/>
  <c r="I246" i="7"/>
  <c r="I244" i="7"/>
  <c r="I242" i="7"/>
  <c r="I240" i="7"/>
  <c r="I238" i="7"/>
  <c r="I236" i="7"/>
  <c r="I234" i="7"/>
  <c r="I230" i="7"/>
  <c r="I228" i="7"/>
  <c r="I221" i="7"/>
  <c r="T126" i="4"/>
  <c r="Q126" i="4"/>
  <c r="I218" i="7"/>
  <c r="I215" i="7"/>
  <c r="N126" i="4"/>
  <c r="I212" i="7"/>
  <c r="X125" i="4"/>
  <c r="I24" i="7"/>
  <c r="U125" i="4"/>
  <c r="I21" i="7"/>
  <c r="R125" i="4"/>
  <c r="I18" i="7"/>
  <c r="H125" i="4"/>
  <c r="I8" i="7"/>
  <c r="J193" i="7"/>
  <c r="J91" i="7"/>
  <c r="J219" i="7"/>
  <c r="R137" i="4"/>
  <c r="I144" i="7"/>
  <c r="J155" i="7"/>
  <c r="J55" i="7"/>
  <c r="J160" i="7"/>
  <c r="J156" i="7"/>
  <c r="J107" i="7"/>
  <c r="J58" i="7"/>
  <c r="H138" i="4"/>
  <c r="I137" i="4"/>
  <c r="J210" i="7"/>
  <c r="J10" i="7"/>
  <c r="J136" i="4"/>
  <c r="J6" i="7"/>
  <c r="F136" i="4"/>
  <c r="AQ141" i="4"/>
  <c r="AM141" i="4"/>
  <c r="AI141" i="4"/>
  <c r="AE141" i="4"/>
  <c r="AA141" i="4"/>
  <c r="Q141" i="4"/>
  <c r="M141" i="4"/>
  <c r="I141" i="4"/>
  <c r="BB140" i="4"/>
  <c r="AX140" i="4"/>
  <c r="AT140" i="4"/>
  <c r="AP140" i="4"/>
  <c r="AL140" i="4"/>
  <c r="AH140" i="4"/>
  <c r="AD140" i="4"/>
  <c r="W140" i="4"/>
  <c r="P139" i="4"/>
  <c r="L139" i="4"/>
  <c r="BB138" i="4"/>
  <c r="AX138" i="4"/>
  <c r="AT138" i="4"/>
  <c r="AP138" i="4"/>
  <c r="AL138" i="4"/>
  <c r="AH138" i="4"/>
  <c r="AD138" i="4"/>
  <c r="W138" i="4"/>
  <c r="O137" i="4"/>
  <c r="AK136" i="4"/>
  <c r="AC136" i="4"/>
  <c r="J40" i="7"/>
  <c r="J24" i="7"/>
  <c r="H82" i="7"/>
  <c r="G82" i="7" s="1"/>
  <c r="I143" i="7"/>
  <c r="I191" i="7"/>
  <c r="H170" i="7"/>
  <c r="G170" i="7" s="1"/>
  <c r="Z130" i="4"/>
  <c r="I207" i="7"/>
  <c r="H105" i="7"/>
  <c r="G105" i="7" s="1"/>
  <c r="H59" i="7"/>
  <c r="G59" i="7" s="1"/>
  <c r="H158" i="7"/>
  <c r="G158" i="7" s="1"/>
  <c r="H57" i="7"/>
  <c r="G57" i="7" s="1"/>
  <c r="H156" i="7"/>
  <c r="G156" i="7" s="1"/>
  <c r="H171" i="7"/>
  <c r="G171" i="7" s="1"/>
  <c r="H71" i="7"/>
  <c r="G71" i="7" s="1"/>
  <c r="H70" i="7"/>
  <c r="G70" i="7" s="1"/>
  <c r="H169" i="7"/>
  <c r="G169" i="7" s="1"/>
  <c r="H69" i="7"/>
  <c r="G69" i="7" s="1"/>
  <c r="H68" i="7"/>
  <c r="G68" i="7" s="1"/>
  <c r="J18" i="7"/>
  <c r="R136" i="4"/>
  <c r="J117" i="7"/>
  <c r="J218" i="7"/>
  <c r="Q137" i="4"/>
  <c r="Q136" i="4"/>
  <c r="J17" i="7"/>
  <c r="H217" i="7"/>
  <c r="G217" i="7" s="1"/>
  <c r="H115" i="7"/>
  <c r="G115" i="7" s="1"/>
  <c r="H216" i="7"/>
  <c r="G216" i="7" s="1"/>
  <c r="H114" i="7"/>
  <c r="G114" i="7" s="1"/>
  <c r="H215" i="7"/>
  <c r="G215" i="7" s="1"/>
  <c r="H113" i="7"/>
  <c r="G113" i="7" s="1"/>
  <c r="H214" i="7"/>
  <c r="G214" i="7" s="1"/>
  <c r="H112" i="7"/>
  <c r="G112" i="7" s="1"/>
  <c r="H213" i="7"/>
  <c r="G213" i="7" s="1"/>
  <c r="H111" i="7"/>
  <c r="G111" i="7" s="1"/>
  <c r="H212" i="7"/>
  <c r="G212" i="7" s="1"/>
  <c r="H160" i="7"/>
  <c r="G160" i="7" s="1"/>
  <c r="H204" i="7"/>
  <c r="G204" i="7" s="1"/>
  <c r="H104" i="7"/>
  <c r="G104" i="7" s="1"/>
  <c r="H203" i="7"/>
  <c r="G203" i="7" s="1"/>
  <c r="H103" i="7"/>
  <c r="G103" i="7" s="1"/>
  <c r="H102" i="7"/>
  <c r="G102" i="7" s="1"/>
  <c r="H201" i="7"/>
  <c r="G201" i="7" s="1"/>
  <c r="H101" i="7"/>
  <c r="G101" i="7" s="1"/>
  <c r="H200" i="7"/>
  <c r="G200" i="7" s="1"/>
  <c r="H100" i="7"/>
  <c r="G100" i="7" s="1"/>
  <c r="H199" i="7"/>
  <c r="G199" i="7" s="1"/>
  <c r="H99" i="7"/>
  <c r="G99" i="7" s="1"/>
  <c r="H198" i="7"/>
  <c r="G198" i="7" s="1"/>
  <c r="H197" i="7"/>
  <c r="G197" i="7" s="1"/>
  <c r="H97" i="7"/>
  <c r="G97" i="7" s="1"/>
  <c r="H196" i="7"/>
  <c r="G196" i="7" s="1"/>
  <c r="H96" i="7"/>
  <c r="G96" i="7" s="1"/>
  <c r="H195" i="7"/>
  <c r="G195" i="7" s="1"/>
  <c r="H95" i="7"/>
  <c r="G95" i="7" s="1"/>
  <c r="H143" i="7"/>
  <c r="G143" i="7" s="1"/>
  <c r="H192" i="7"/>
  <c r="G192" i="7" s="1"/>
  <c r="H92" i="7"/>
  <c r="G92" i="7" s="1"/>
  <c r="H91" i="7"/>
  <c r="G91" i="7" s="1"/>
  <c r="J140" i="7"/>
  <c r="AN137" i="4"/>
  <c r="J241" i="7"/>
  <c r="J139" i="7"/>
  <c r="J240" i="7"/>
  <c r="AM137" i="4"/>
  <c r="J39" i="7"/>
  <c r="AM136" i="4"/>
  <c r="J138" i="7"/>
  <c r="J239" i="7"/>
  <c r="J137" i="7"/>
  <c r="J238" i="7"/>
  <c r="J136" i="7"/>
  <c r="AJ137" i="4"/>
  <c r="J36" i="7"/>
  <c r="AJ136" i="4"/>
  <c r="J135" i="7"/>
  <c r="J236" i="7"/>
  <c r="AI137" i="4"/>
  <c r="J35" i="7"/>
  <c r="AI136" i="4"/>
  <c r="J134" i="7"/>
  <c r="J235" i="7"/>
  <c r="J133" i="7"/>
  <c r="J234" i="7"/>
  <c r="J233" i="7"/>
  <c r="AF137" i="4"/>
  <c r="J131" i="7"/>
  <c r="J232" i="7"/>
  <c r="AE137" i="4"/>
  <c r="J31" i="7"/>
  <c r="AE136" i="4"/>
  <c r="J130" i="7"/>
  <c r="J231" i="7"/>
  <c r="J129" i="7"/>
  <c r="J230" i="7"/>
  <c r="J128" i="7"/>
  <c r="J229" i="7"/>
  <c r="AB137" i="4"/>
  <c r="J28" i="7"/>
  <c r="AB136" i="4"/>
  <c r="J127" i="7"/>
  <c r="J228" i="7"/>
  <c r="AA137" i="4"/>
  <c r="J27" i="7"/>
  <c r="AA136" i="4"/>
  <c r="Z141" i="4"/>
  <c r="J126" i="7"/>
  <c r="Z139" i="4"/>
  <c r="J227" i="7"/>
  <c r="Z137" i="4"/>
  <c r="J26" i="7"/>
  <c r="Z136" i="4"/>
  <c r="Y141" i="4"/>
  <c r="Y139" i="4"/>
  <c r="J125" i="7"/>
  <c r="Y137" i="4"/>
  <c r="J226" i="7"/>
  <c r="Y136" i="4"/>
  <c r="J25" i="7"/>
  <c r="X139" i="4"/>
  <c r="J124" i="7"/>
  <c r="X137" i="4"/>
  <c r="J225" i="7"/>
  <c r="J123" i="7"/>
  <c r="J224" i="7"/>
  <c r="V141" i="4"/>
  <c r="V139" i="4"/>
  <c r="J122" i="7"/>
  <c r="J223" i="7"/>
  <c r="V136" i="4"/>
  <c r="J22" i="7"/>
  <c r="I155" i="7"/>
  <c r="X130" i="4"/>
  <c r="U130" i="4"/>
  <c r="R130" i="4"/>
  <c r="L130" i="4"/>
  <c r="I193" i="7"/>
  <c r="I189" i="7"/>
  <c r="I187" i="7"/>
  <c r="I185" i="7"/>
  <c r="I183" i="7"/>
  <c r="I181" i="7"/>
  <c r="I179" i="7"/>
  <c r="I177" i="7"/>
  <c r="I170" i="7"/>
  <c r="T129" i="4"/>
  <c r="I167" i="7"/>
  <c r="Q129" i="4"/>
  <c r="I164" i="7"/>
  <c r="N129" i="4"/>
  <c r="I161" i="7"/>
  <c r="I142" i="7"/>
  <c r="I140" i="7"/>
  <c r="I138" i="7"/>
  <c r="I136" i="7"/>
  <c r="I134" i="7"/>
  <c r="I132" i="7"/>
  <c r="I130" i="7"/>
  <c r="I128" i="7"/>
  <c r="Y128" i="4"/>
  <c r="I125" i="7"/>
  <c r="I122" i="7"/>
  <c r="V128" i="4"/>
  <c r="I119" i="7"/>
  <c r="L128" i="4"/>
  <c r="I112" i="7"/>
  <c r="I128" i="4"/>
  <c r="I109" i="7"/>
  <c r="I93" i="7"/>
  <c r="I91" i="7"/>
  <c r="I89" i="7"/>
  <c r="I85" i="7"/>
  <c r="I83" i="7"/>
  <c r="I81" i="7"/>
  <c r="I79" i="7"/>
  <c r="I77" i="7"/>
  <c r="I70" i="7"/>
  <c r="T127" i="4"/>
  <c r="I67" i="7"/>
  <c r="Q127" i="4"/>
  <c r="I64" i="7"/>
  <c r="N127" i="4"/>
  <c r="I61" i="7"/>
  <c r="I227" i="7"/>
  <c r="Z126" i="4"/>
  <c r="I224" i="7"/>
  <c r="P126" i="4"/>
  <c r="I217" i="7"/>
  <c r="M126" i="4"/>
  <c r="I214" i="7"/>
  <c r="J126" i="4"/>
  <c r="I211" i="7"/>
  <c r="I208" i="7"/>
  <c r="T125" i="4"/>
  <c r="I20" i="7"/>
  <c r="I17" i="7"/>
  <c r="Q125" i="4"/>
  <c r="I14" i="7"/>
  <c r="N125" i="4"/>
  <c r="P140" i="4"/>
  <c r="J166" i="7"/>
  <c r="J118" i="7"/>
  <c r="J93" i="7"/>
  <c r="J217" i="7"/>
  <c r="H194" i="7"/>
  <c r="G194" i="7" s="1"/>
  <c r="J244" i="7"/>
  <c r="AQ137" i="4"/>
  <c r="I94" i="7"/>
  <c r="J159" i="7"/>
  <c r="I140" i="4"/>
  <c r="J139" i="4"/>
  <c r="J110" i="7"/>
  <c r="J106" i="7"/>
  <c r="J57" i="7"/>
  <c r="G138" i="4"/>
  <c r="H137" i="4"/>
  <c r="J209" i="7"/>
  <c r="I136" i="4"/>
  <c r="J9" i="7"/>
  <c r="AL141" i="4"/>
  <c r="AH141" i="4"/>
  <c r="AD141" i="4"/>
  <c r="W141" i="4"/>
  <c r="P141" i="4"/>
  <c r="L141" i="4"/>
  <c r="H141" i="4"/>
  <c r="BA140" i="4"/>
  <c r="AW140" i="4"/>
  <c r="AS140" i="4"/>
  <c r="AO140" i="4"/>
  <c r="AK140" i="4"/>
  <c r="AG140" i="4"/>
  <c r="AC140" i="4"/>
  <c r="S140" i="4"/>
  <c r="AK139" i="4"/>
  <c r="AG139" i="4"/>
  <c r="AC139" i="4"/>
  <c r="O139" i="4"/>
  <c r="K139" i="4"/>
  <c r="BA138" i="4"/>
  <c r="AW138" i="4"/>
  <c r="AS138" i="4"/>
  <c r="AO138" i="4"/>
  <c r="AK138" i="4"/>
  <c r="AG138" i="4"/>
  <c r="AC138" i="4"/>
  <c r="S138" i="4"/>
  <c r="AH137" i="4"/>
  <c r="W137" i="4"/>
  <c r="L137" i="4"/>
  <c r="AH136" i="4"/>
  <c r="W136" i="4"/>
  <c r="H98" i="7"/>
  <c r="G98" i="7" s="1"/>
  <c r="J76" i="7"/>
  <c r="J116" i="7"/>
  <c r="U127" i="4"/>
  <c r="H186" i="7"/>
  <c r="G186" i="7" s="1"/>
  <c r="Y125" i="4"/>
  <c r="H243" i="7"/>
  <c r="G243" i="7" s="1"/>
  <c r="J140" i="4"/>
  <c r="BG129" i="4" l="1"/>
  <c r="BG127" i="6"/>
  <c r="BF128" i="4"/>
  <c r="BG130" i="4"/>
  <c r="BG140" i="4"/>
  <c r="BF127" i="6"/>
  <c r="BG128" i="4"/>
  <c r="BF115" i="6"/>
  <c r="BF127" i="4"/>
  <c r="BF138" i="4"/>
  <c r="BG138" i="4"/>
  <c r="BG127" i="4"/>
  <c r="BG114" i="6"/>
  <c r="BF114" i="6"/>
  <c r="BG126" i="6"/>
  <c r="BF126" i="6"/>
  <c r="BG115" i="6"/>
  <c r="BF140" i="4"/>
  <c r="BG129" i="6"/>
  <c r="BF129" i="6"/>
  <c r="BG123" i="6"/>
  <c r="BF123" i="6"/>
  <c r="BF116" i="6"/>
  <c r="BG116" i="6"/>
  <c r="BG112" i="6"/>
  <c r="BF112" i="6"/>
  <c r="BG125" i="4"/>
  <c r="BF125" i="4"/>
  <c r="BG124" i="6"/>
  <c r="BF124" i="6"/>
  <c r="BF117" i="6"/>
  <c r="BG117" i="6"/>
  <c r="BF141" i="4"/>
  <c r="BG141" i="4"/>
  <c r="BG139" i="4"/>
  <c r="BF139" i="4"/>
  <c r="BF130" i="4"/>
  <c r="BG128" i="6"/>
  <c r="BF128" i="6"/>
  <c r="BG113" i="6"/>
  <c r="BF113" i="6"/>
  <c r="BG125" i="6"/>
  <c r="BF125" i="6"/>
  <c r="BG136" i="4"/>
  <c r="BF136" i="4"/>
  <c r="BF129" i="4"/>
  <c r="BG111" i="6"/>
  <c r="BF111" i="6"/>
  <c r="BG126" i="4"/>
  <c r="BG137" i="4"/>
  <c r="BF137" i="4"/>
  <c r="BF126" i="4"/>
</calcChain>
</file>

<file path=xl/sharedStrings.xml><?xml version="1.0" encoding="utf-8"?>
<sst xmlns="http://schemas.openxmlformats.org/spreadsheetml/2006/main" count="7168" uniqueCount="157">
  <si>
    <t>Model Name</t>
  </si>
  <si>
    <t>Number of Nodes</t>
  </si>
  <si>
    <t>Number of Edges</t>
  </si>
  <si>
    <t>Specified Probability</t>
  </si>
  <si>
    <t>Model Density</t>
  </si>
  <si>
    <t>Model Average Degree</t>
  </si>
  <si>
    <t>Undirected Model Clustering</t>
  </si>
  <si>
    <t>Undirected Model Diameter</t>
  </si>
  <si>
    <t>Iteration Name</t>
  </si>
  <si>
    <t>Number of removed Model Edges</t>
  </si>
  <si>
    <t>Number of Model Edges Left</t>
  </si>
  <si>
    <t>Percent of Model Removed</t>
  </si>
  <si>
    <t>Average</t>
  </si>
  <si>
    <t>stdev</t>
  </si>
  <si>
    <t>Standard Deviation</t>
  </si>
  <si>
    <t xml:space="preserve">Percent Removed </t>
  </si>
  <si>
    <t>T test</t>
  </si>
  <si>
    <t>Difference from 10</t>
  </si>
  <si>
    <t>Difference from 25</t>
  </si>
  <si>
    <t>Difference from 50</t>
  </si>
  <si>
    <t>Difference from 75</t>
  </si>
  <si>
    <t>Difference from 100</t>
  </si>
  <si>
    <t>Number of Removed Model Edges</t>
  </si>
  <si>
    <t>0.000 ± 0.000</t>
  </si>
  <si>
    <t>0.00 ± 0.00</t>
  </si>
  <si>
    <t>0.0 ± 0.0</t>
  </si>
  <si>
    <t>Number of Model Edges</t>
  </si>
  <si>
    <t>0.037 ± 0.002</t>
  </si>
  <si>
    <t>3.52 ± 0.30</t>
  </si>
  <si>
    <t>85.5 ± 8.8</t>
  </si>
  <si>
    <t>0.032 ± 0.003</t>
  </si>
  <si>
    <t>3.10 ± 0.33</t>
  </si>
  <si>
    <t>10.1 ± 5.1</t>
  </si>
  <si>
    <t>75.3 ± 9.0</t>
  </si>
  <si>
    <t>0.027 ± 0.003</t>
  </si>
  <si>
    <t>2.59 ± 0.29</t>
  </si>
  <si>
    <t>22.7 ± 6.9</t>
  </si>
  <si>
    <t>62.8 ± 7.7</t>
  </si>
  <si>
    <t>0.018 ± 0.003</t>
  </si>
  <si>
    <t>1.70 ± 0.36</t>
  </si>
  <si>
    <t>44.0 ± 7.6</t>
  </si>
  <si>
    <t>41.4 ± 9.2</t>
  </si>
  <si>
    <t>0.009 ± 0.002</t>
  </si>
  <si>
    <t>0.90 ± 0.23</t>
  </si>
  <si>
    <t>63.4 ± 6.9</t>
  </si>
  <si>
    <t>22.0 ± 5.9</t>
  </si>
  <si>
    <t>0.037 ± 0.003</t>
  </si>
  <si>
    <t>48.4 ± 1.4</t>
  </si>
  <si>
    <t>85.5 ± 8.9</t>
  </si>
  <si>
    <t>3.53 ± 0.31</t>
  </si>
  <si>
    <t>0.06 ± 0.03</t>
  </si>
  <si>
    <t>6.9 ± 0.7</t>
  </si>
  <si>
    <t>Model      Density</t>
  </si>
  <si>
    <t>0.01 ± 0.002</t>
  </si>
  <si>
    <t>0.010 ± 0.002</t>
  </si>
  <si>
    <t>63.4 ± 7.0</t>
  </si>
  <si>
    <t>2.59 ± 0.30</t>
  </si>
  <si>
    <t>0.02 ± 0.003</t>
  </si>
  <si>
    <t>0.020 ± 0.003</t>
  </si>
  <si>
    <t>96.0 ± 0.0</t>
  </si>
  <si>
    <t>3.84 ± 0.00</t>
  </si>
  <si>
    <t>0.039 ± 0.000</t>
  </si>
  <si>
    <t>Random Graph</t>
  </si>
  <si>
    <t>Information</t>
  </si>
  <si>
    <t>Scale Free Graph</t>
  </si>
  <si>
    <t>50.0 ± 0.0</t>
  </si>
  <si>
    <t>0.20 ± 0.06</t>
  </si>
  <si>
    <t>5.0 ± 0.4</t>
  </si>
  <si>
    <t>0.035 ± 0.002</t>
  </si>
  <si>
    <t>3.46 ± 0.18</t>
  </si>
  <si>
    <t>9.4 ± 4.5</t>
  </si>
  <si>
    <t>86.6 ± 4.5</t>
  </si>
  <si>
    <t>0.029 ± 0.003</t>
  </si>
  <si>
    <t>2.87 ± 0.28</t>
  </si>
  <si>
    <t>24.2 ± 6.9</t>
  </si>
  <si>
    <t>71.8 ± 6.9</t>
  </si>
  <si>
    <t>1.97 ± 0.28</t>
  </si>
  <si>
    <t>46.6 ± 6.9</t>
  </si>
  <si>
    <t>49.4 ± 6.9</t>
  </si>
  <si>
    <t>0.97 ± 0.21</t>
  </si>
  <si>
    <t>71.6 ± 5.2</t>
  </si>
  <si>
    <t>24.4 ± 5.2</t>
  </si>
  <si>
    <t>Random Edge Removal of Random Graphs</t>
  </si>
  <si>
    <t>Random Edge Removal of Scale Free Graphs</t>
  </si>
  <si>
    <t>Graph</t>
  </si>
  <si>
    <t>Percentage</t>
  </si>
  <si>
    <t>Hopeful Percentage</t>
  </si>
  <si>
    <t>Actual Percentage</t>
  </si>
  <si>
    <t>Percent</t>
  </si>
  <si>
    <t>% removal</t>
  </si>
  <si>
    <t>Graph 1</t>
  </si>
  <si>
    <t>Offset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</si>
  <si>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</si>
  <si>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</si>
  <si>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</si>
  <si>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</si>
  <si>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</si>
  <si>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</si>
  <si>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</si>
  <si>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</si>
  <si>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Graph 10</t>
  </si>
  <si>
    <t>Graph 11</t>
  </si>
  <si>
    <t>Graph 12</t>
  </si>
  <si>
    <t>Graph 13</t>
  </si>
  <si>
    <t>Graph 14</t>
  </si>
  <si>
    <t>Graph 15</t>
  </si>
  <si>
    <t>Graph 16</t>
  </si>
  <si>
    <t>Graph 17</t>
  </si>
  <si>
    <t>Graph 18</t>
  </si>
  <si>
    <t>Graph 19</t>
  </si>
  <si>
    <t>Graph 20</t>
  </si>
  <si>
    <t>Graph 21</t>
  </si>
  <si>
    <t>Graph 22</t>
  </si>
  <si>
    <t>Graph 23</t>
  </si>
  <si>
    <t>Graph 24</t>
  </si>
  <si>
    <t>Graph 25</t>
  </si>
  <si>
    <t>Graph 26</t>
  </si>
  <si>
    <t>Graph 27</t>
  </si>
  <si>
    <t>Graph 28</t>
  </si>
  <si>
    <t>Graph 29</t>
  </si>
  <si>
    <t>Graph 30</t>
  </si>
  <si>
    <t>Graph 31</t>
  </si>
  <si>
    <t>Graph 32</t>
  </si>
  <si>
    <t>Graph 33</t>
  </si>
  <si>
    <t>Graph 34</t>
  </si>
  <si>
    <t>Graph 35</t>
  </si>
  <si>
    <t>Graph 36</t>
  </si>
  <si>
    <t>Graph 37</t>
  </si>
  <si>
    <t>Graph 38</t>
  </si>
  <si>
    <t>Graph 39</t>
  </si>
  <si>
    <t>Graph 40</t>
  </si>
  <si>
    <t>Graph 41</t>
  </si>
  <si>
    <t>Graph 42</t>
  </si>
  <si>
    <t>Graph 43</t>
  </si>
  <si>
    <t>Graph 44</t>
  </si>
  <si>
    <t>Graph 45</t>
  </si>
  <si>
    <t>Graph 46</t>
  </si>
  <si>
    <t>Graph 47</t>
  </si>
  <si>
    <t>Graph 48</t>
  </si>
  <si>
    <t>Graph 49</t>
  </si>
  <si>
    <t>Graph 50</t>
  </si>
  <si>
    <t>Stdev</t>
  </si>
  <si>
    <t>% removed</t>
  </si>
  <si>
    <t>Actual Percent</t>
  </si>
  <si>
    <t>Density</t>
  </si>
  <si>
    <t>Degree</t>
  </si>
  <si>
    <t>% Removed</t>
  </si>
  <si>
    <t>RA</t>
  </si>
  <si>
    <t>SCF</t>
  </si>
  <si>
    <t>GraphNum</t>
  </si>
  <si>
    <t>GraphType</t>
  </si>
  <si>
    <t>PercentSpecified</t>
  </si>
  <si>
    <t>ModelDensity</t>
  </si>
  <si>
    <t>ModelAveDegree</t>
  </si>
  <si>
    <t>PercentRemoved</t>
  </si>
  <si>
    <t>MaxScore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</si>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</sst>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3" fillId="0" borderId="0" xfId="0" applyFont="1"/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RA_Plots!$E$110</c:f>
              <c:strCache>
                <c:ptCount val="1"/>
                <c:pt idx="0">
                  <c:v>Graph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RA_Plots!$E$111:$E$117</c:f>
              <c:numCache>
                <c:formatCode>General</c:formatCode>
                <c:ptCount val="7"/>
                <c:pt idx="0">
                  <c:v>4.1632653061224489E-2</c:v>
                </c:pt>
                <c:pt idx="1">
                  <c:v>4.1224489795918369E-2</c:v>
                </c:pt>
                <c:pt idx="2">
                  <c:v>3.5510204081632663E-2</c:v>
                </c:pt>
                <c:pt idx="3">
                  <c:v>2.9387755102040811E-2</c:v>
                </c:pt>
                <c:pt idx="4">
                  <c:v>2.4489795918367349E-2</c:v>
                </c:pt>
                <c:pt idx="5">
                  <c:v>1.428571428571429E-2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4-BE43-9FF3-4E6876225F9C}"/>
            </c:ext>
          </c:extLst>
        </c:ser>
        <c:ser>
          <c:idx val="2"/>
          <c:order val="1"/>
          <c:tx>
            <c:strRef>
              <c:f>RA_Plots!$F$110</c:f>
              <c:strCache>
                <c:ptCount val="1"/>
                <c:pt idx="0">
                  <c:v>Graph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RA_Plots!$F$111:$F$117</c:f>
              <c:numCache>
                <c:formatCode>General</c:formatCode>
                <c:ptCount val="7"/>
                <c:pt idx="0">
                  <c:v>3.486394557823129E-2</c:v>
                </c:pt>
                <c:pt idx="1">
                  <c:v>3.1887755102040817E-2</c:v>
                </c:pt>
                <c:pt idx="2">
                  <c:v>2.8061224489795918E-2</c:v>
                </c:pt>
                <c:pt idx="3">
                  <c:v>2.5085034013605439E-2</c:v>
                </c:pt>
                <c:pt idx="4">
                  <c:v>1.9557823129251702E-2</c:v>
                </c:pt>
                <c:pt idx="5">
                  <c:v>1.062925170068027E-2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4-BE43-9FF3-4E6876225F9C}"/>
            </c:ext>
          </c:extLst>
        </c:ser>
        <c:ser>
          <c:idx val="3"/>
          <c:order val="2"/>
          <c:tx>
            <c:strRef>
              <c:f>RA_Plots!$G$110</c:f>
              <c:strCache>
                <c:ptCount val="1"/>
                <c:pt idx="0">
                  <c:v>Graph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RA_Plots!$G$111:$G$117</c:f>
              <c:numCache>
                <c:formatCode>General</c:formatCode>
                <c:ptCount val="7"/>
                <c:pt idx="0">
                  <c:v>4.3673469387755112E-2</c:v>
                </c:pt>
                <c:pt idx="1">
                  <c:v>4.2448979591836737E-2</c:v>
                </c:pt>
                <c:pt idx="2">
                  <c:v>4.0408163265306121E-2</c:v>
                </c:pt>
                <c:pt idx="3">
                  <c:v>3.102040816326531E-2</c:v>
                </c:pt>
                <c:pt idx="4">
                  <c:v>2.6122448979591841E-2</c:v>
                </c:pt>
                <c:pt idx="5">
                  <c:v>1.2244897959183669E-2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4-BE43-9FF3-4E6876225F9C}"/>
            </c:ext>
          </c:extLst>
        </c:ser>
        <c:ser>
          <c:idx val="4"/>
          <c:order val="3"/>
          <c:tx>
            <c:strRef>
              <c:f>RA_Plots!$H$110</c:f>
              <c:strCache>
                <c:ptCount val="1"/>
                <c:pt idx="0">
                  <c:v>Graph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RA_Plots!$H$111:$H$117</c:f>
              <c:numCache>
                <c:formatCode>General</c:formatCode>
                <c:ptCount val="7"/>
                <c:pt idx="0">
                  <c:v>3.5904255319148939E-2</c:v>
                </c:pt>
                <c:pt idx="1">
                  <c:v>3.4574468085106377E-2</c:v>
                </c:pt>
                <c:pt idx="2">
                  <c:v>3.1914893617021267E-2</c:v>
                </c:pt>
                <c:pt idx="3">
                  <c:v>2.4822695035460991E-2</c:v>
                </c:pt>
                <c:pt idx="4">
                  <c:v>1.6400709219858159E-2</c:v>
                </c:pt>
                <c:pt idx="5">
                  <c:v>1.063829787234043E-2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64-BE43-9FF3-4E6876225F9C}"/>
            </c:ext>
          </c:extLst>
        </c:ser>
        <c:ser>
          <c:idx val="5"/>
          <c:order val="4"/>
          <c:tx>
            <c:strRef>
              <c:f>RA_Plots!$I$110</c:f>
              <c:strCache>
                <c:ptCount val="1"/>
                <c:pt idx="0">
                  <c:v>Graph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RA_Plots!$I$111:$I$117</c:f>
              <c:numCache>
                <c:formatCode>General</c:formatCode>
                <c:ptCount val="7"/>
                <c:pt idx="0">
                  <c:v>3.4013605442176867E-2</c:v>
                </c:pt>
                <c:pt idx="1">
                  <c:v>3.4013605442176867E-2</c:v>
                </c:pt>
                <c:pt idx="2">
                  <c:v>3.3588435374149662E-2</c:v>
                </c:pt>
                <c:pt idx="3">
                  <c:v>2.636054421768708E-2</c:v>
                </c:pt>
                <c:pt idx="4">
                  <c:v>1.530612244897959E-2</c:v>
                </c:pt>
                <c:pt idx="5">
                  <c:v>5.1020408163265302E-3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64-BE43-9FF3-4E6876225F9C}"/>
            </c:ext>
          </c:extLst>
        </c:ser>
        <c:ser>
          <c:idx val="6"/>
          <c:order val="5"/>
          <c:tx>
            <c:strRef>
              <c:f>RA_Plots!$J$110</c:f>
              <c:strCache>
                <c:ptCount val="1"/>
                <c:pt idx="0">
                  <c:v>Graph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RA_Plots!$J$111:$J$117</c:f>
              <c:numCache>
                <c:formatCode>General</c:formatCode>
                <c:ptCount val="7"/>
                <c:pt idx="0">
                  <c:v>3.2358156028368792E-2</c:v>
                </c:pt>
                <c:pt idx="1">
                  <c:v>3.1028368794326241E-2</c:v>
                </c:pt>
                <c:pt idx="2">
                  <c:v>2.7925531914893619E-2</c:v>
                </c:pt>
                <c:pt idx="3">
                  <c:v>2.3492907801418439E-2</c:v>
                </c:pt>
                <c:pt idx="4">
                  <c:v>1.6400709219858159E-2</c:v>
                </c:pt>
                <c:pt idx="5">
                  <c:v>9.3085106382978719E-3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64-BE43-9FF3-4E6876225F9C}"/>
            </c:ext>
          </c:extLst>
        </c:ser>
        <c:ser>
          <c:idx val="7"/>
          <c:order val="6"/>
          <c:tx>
            <c:strRef>
              <c:f>RA_Plots!$K$110</c:f>
              <c:strCache>
                <c:ptCount val="1"/>
                <c:pt idx="0">
                  <c:v>Graph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RA_Plots!$K$111:$K$117</c:f>
              <c:numCache>
                <c:formatCode>General</c:formatCode>
                <c:ptCount val="7"/>
                <c:pt idx="0">
                  <c:v>3.9115646258503403E-2</c:v>
                </c:pt>
                <c:pt idx="1">
                  <c:v>3.826530612244898E-2</c:v>
                </c:pt>
                <c:pt idx="2">
                  <c:v>3.3588435374149662E-2</c:v>
                </c:pt>
                <c:pt idx="3">
                  <c:v>2.8061224489795918E-2</c:v>
                </c:pt>
                <c:pt idx="4">
                  <c:v>2.210884353741497E-2</c:v>
                </c:pt>
                <c:pt idx="5">
                  <c:v>8.9285714285714281E-3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64-BE43-9FF3-4E6876225F9C}"/>
            </c:ext>
          </c:extLst>
        </c:ser>
        <c:ser>
          <c:idx val="8"/>
          <c:order val="7"/>
          <c:tx>
            <c:strRef>
              <c:f>RA_Plots!$L$110</c:f>
              <c:strCache>
                <c:ptCount val="1"/>
                <c:pt idx="0">
                  <c:v>Graph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RA_Plots!$L$111:$L$117</c:f>
              <c:numCache>
                <c:formatCode>General</c:formatCode>
                <c:ptCount val="7"/>
                <c:pt idx="0">
                  <c:v>3.7465309898242372E-2</c:v>
                </c:pt>
                <c:pt idx="1">
                  <c:v>3.654024051803885E-2</c:v>
                </c:pt>
                <c:pt idx="2">
                  <c:v>3.515263644773358E-2</c:v>
                </c:pt>
                <c:pt idx="3">
                  <c:v>2.775208140610546E-2</c:v>
                </c:pt>
                <c:pt idx="4">
                  <c:v>2.2201665124884369E-2</c:v>
                </c:pt>
                <c:pt idx="5">
                  <c:v>1.063829787234043E-2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64-BE43-9FF3-4E6876225F9C}"/>
            </c:ext>
          </c:extLst>
        </c:ser>
        <c:ser>
          <c:idx val="0"/>
          <c:order val="8"/>
          <c:tx>
            <c:strRef>
              <c:f>RA_Plots!$M$110</c:f>
              <c:strCache>
                <c:ptCount val="1"/>
                <c:pt idx="0">
                  <c:v>Graph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RA_Plots!$M$111:$M$117</c:f>
              <c:numCache>
                <c:formatCode>General</c:formatCode>
                <c:ptCount val="7"/>
                <c:pt idx="0">
                  <c:v>3.5460992907801421E-2</c:v>
                </c:pt>
                <c:pt idx="1">
                  <c:v>3.3244680851063829E-2</c:v>
                </c:pt>
                <c:pt idx="2">
                  <c:v>3.1914893617021267E-2</c:v>
                </c:pt>
                <c:pt idx="3">
                  <c:v>2.8368794326241131E-2</c:v>
                </c:pt>
                <c:pt idx="4">
                  <c:v>1.50709219858156E-2</c:v>
                </c:pt>
                <c:pt idx="5">
                  <c:v>1.063829787234043E-2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64-BE43-9FF3-4E6876225F9C}"/>
            </c:ext>
          </c:extLst>
        </c:ser>
        <c:ser>
          <c:idx val="9"/>
          <c:order val="9"/>
          <c:tx>
            <c:strRef>
              <c:f>RA_Plots!$N$110</c:f>
              <c:strCache>
                <c:ptCount val="1"/>
                <c:pt idx="0">
                  <c:v>Graph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RA_Plots!$N$111:$N$117</c:f>
              <c:numCache>
                <c:formatCode>General</c:formatCode>
                <c:ptCount val="7"/>
                <c:pt idx="0">
                  <c:v>4.0703052728954671E-2</c:v>
                </c:pt>
                <c:pt idx="1">
                  <c:v>4.0703052728954671E-2</c:v>
                </c:pt>
                <c:pt idx="2">
                  <c:v>4.0240518038852917E-2</c:v>
                </c:pt>
                <c:pt idx="3">
                  <c:v>3.654024051803885E-2</c:v>
                </c:pt>
                <c:pt idx="4">
                  <c:v>2.5901942645698429E-2</c:v>
                </c:pt>
                <c:pt idx="5">
                  <c:v>1.1100832562442179E-2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64-BE43-9FF3-4E6876225F9C}"/>
            </c:ext>
          </c:extLst>
        </c:ser>
        <c:ser>
          <c:idx val="10"/>
          <c:order val="10"/>
          <c:tx>
            <c:strRef>
              <c:f>RA_Plots!$O$110</c:f>
              <c:strCache>
                <c:ptCount val="1"/>
                <c:pt idx="0">
                  <c:v>Graph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RA_Plots!$O$111:$O$117</c:f>
              <c:numCache>
                <c:formatCode>General</c:formatCode>
                <c:ptCount val="7"/>
                <c:pt idx="0">
                  <c:v>3.6734693877551017E-2</c:v>
                </c:pt>
                <c:pt idx="1">
                  <c:v>3.4285714285714287E-2</c:v>
                </c:pt>
                <c:pt idx="2">
                  <c:v>3.346938775510204E-2</c:v>
                </c:pt>
                <c:pt idx="3">
                  <c:v>2.9795918367346939E-2</c:v>
                </c:pt>
                <c:pt idx="4">
                  <c:v>0.02</c:v>
                </c:pt>
                <c:pt idx="5">
                  <c:v>9.7959183673469383E-3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64-BE43-9FF3-4E6876225F9C}"/>
            </c:ext>
          </c:extLst>
        </c:ser>
        <c:ser>
          <c:idx val="11"/>
          <c:order val="11"/>
          <c:tx>
            <c:strRef>
              <c:f>RA_Plots!$P$110</c:f>
              <c:strCache>
                <c:ptCount val="1"/>
                <c:pt idx="0">
                  <c:v>Graph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RA_Plots!$P$111:$P$117</c:f>
              <c:numCache>
                <c:formatCode>General</c:formatCode>
                <c:ptCount val="7"/>
                <c:pt idx="0">
                  <c:v>4.1666666666666657E-2</c:v>
                </c:pt>
                <c:pt idx="1">
                  <c:v>3.7234042553191488E-2</c:v>
                </c:pt>
                <c:pt idx="2">
                  <c:v>3.4131205673758873E-2</c:v>
                </c:pt>
                <c:pt idx="3">
                  <c:v>3.1914893617021267E-2</c:v>
                </c:pt>
                <c:pt idx="4">
                  <c:v>2.4379432624113479E-2</c:v>
                </c:pt>
                <c:pt idx="5">
                  <c:v>8.8652482269503553E-3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64-BE43-9FF3-4E6876225F9C}"/>
            </c:ext>
          </c:extLst>
        </c:ser>
        <c:ser>
          <c:idx val="12"/>
          <c:order val="12"/>
          <c:tx>
            <c:strRef>
              <c:f>RA_Plots!$Q$110</c:f>
              <c:strCache>
                <c:ptCount val="1"/>
                <c:pt idx="0">
                  <c:v>Graph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RA_Plots!$Q$111:$Q$117</c:f>
              <c:numCache>
                <c:formatCode>General</c:formatCode>
                <c:ptCount val="7"/>
                <c:pt idx="0">
                  <c:v>3.959183673469388E-2</c:v>
                </c:pt>
                <c:pt idx="1">
                  <c:v>3.8367346938775512E-2</c:v>
                </c:pt>
                <c:pt idx="2">
                  <c:v>3.4285714285714287E-2</c:v>
                </c:pt>
                <c:pt idx="3">
                  <c:v>2.8571428571428571E-2</c:v>
                </c:pt>
                <c:pt idx="4">
                  <c:v>1.551020408163265E-2</c:v>
                </c:pt>
                <c:pt idx="5">
                  <c:v>1.0612244897959181E-2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64-BE43-9FF3-4E6876225F9C}"/>
            </c:ext>
          </c:extLst>
        </c:ser>
        <c:ser>
          <c:idx val="13"/>
          <c:order val="13"/>
          <c:tx>
            <c:strRef>
              <c:f>RA_Plots!$R$110</c:f>
              <c:strCache>
                <c:ptCount val="1"/>
                <c:pt idx="0">
                  <c:v>Graph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RA_Plots!$R$111:$R$117</c:f>
              <c:numCache>
                <c:formatCode>General</c:formatCode>
                <c:ptCount val="7"/>
                <c:pt idx="0">
                  <c:v>3.7551020408163258E-2</c:v>
                </c:pt>
                <c:pt idx="1">
                  <c:v>3.5918367346938783E-2</c:v>
                </c:pt>
                <c:pt idx="2">
                  <c:v>3.2244897959183672E-2</c:v>
                </c:pt>
                <c:pt idx="3">
                  <c:v>3.0612244897959179E-2</c:v>
                </c:pt>
                <c:pt idx="4">
                  <c:v>1.7959183673469391E-2</c:v>
                </c:pt>
                <c:pt idx="5">
                  <c:v>1.102040816326531E-2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64-BE43-9FF3-4E6876225F9C}"/>
            </c:ext>
          </c:extLst>
        </c:ser>
        <c:ser>
          <c:idx val="14"/>
          <c:order val="14"/>
          <c:tx>
            <c:strRef>
              <c:f>RA_Plots!$S$110</c:f>
              <c:strCache>
                <c:ptCount val="1"/>
                <c:pt idx="0">
                  <c:v>Graph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RA_Plots!$S$111:$S$117</c:f>
              <c:numCache>
                <c:formatCode>General</c:formatCode>
                <c:ptCount val="7"/>
                <c:pt idx="0">
                  <c:v>3.8563829787234043E-2</c:v>
                </c:pt>
                <c:pt idx="1">
                  <c:v>3.6347517730496451E-2</c:v>
                </c:pt>
                <c:pt idx="2">
                  <c:v>3.5017730496453903E-2</c:v>
                </c:pt>
                <c:pt idx="3">
                  <c:v>2.6595744680851061E-2</c:v>
                </c:pt>
                <c:pt idx="4">
                  <c:v>1.9060283687943259E-2</c:v>
                </c:pt>
                <c:pt idx="5">
                  <c:v>9.7517730496453903E-3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64-BE43-9FF3-4E6876225F9C}"/>
            </c:ext>
          </c:extLst>
        </c:ser>
        <c:ser>
          <c:idx val="15"/>
          <c:order val="15"/>
          <c:tx>
            <c:strRef>
              <c:f>RA_Plots!$T$110</c:f>
              <c:strCache>
                <c:ptCount val="1"/>
                <c:pt idx="0">
                  <c:v>Graph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RA_Plots!$T$111:$T$117</c:f>
              <c:numCache>
                <c:formatCode>General</c:formatCode>
                <c:ptCount val="7"/>
                <c:pt idx="0">
                  <c:v>3.2244897959183672E-2</c:v>
                </c:pt>
                <c:pt idx="1">
                  <c:v>3.102040816326531E-2</c:v>
                </c:pt>
                <c:pt idx="2">
                  <c:v>2.9795918367346939E-2</c:v>
                </c:pt>
                <c:pt idx="3">
                  <c:v>2.489795918367347E-2</c:v>
                </c:pt>
                <c:pt idx="4">
                  <c:v>1.428571428571429E-2</c:v>
                </c:pt>
                <c:pt idx="5">
                  <c:v>8.5714285714285719E-3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64-BE43-9FF3-4E6876225F9C}"/>
            </c:ext>
          </c:extLst>
        </c:ser>
        <c:ser>
          <c:idx val="16"/>
          <c:order val="16"/>
          <c:tx>
            <c:strRef>
              <c:f>RA_Plots!$U$110</c:f>
              <c:strCache>
                <c:ptCount val="1"/>
                <c:pt idx="0">
                  <c:v>Graph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RA_Plots!$U$111:$U$117</c:f>
              <c:numCache>
                <c:formatCode>General</c:formatCode>
                <c:ptCount val="7"/>
                <c:pt idx="0">
                  <c:v>3.8367346938775512E-2</c:v>
                </c:pt>
                <c:pt idx="1">
                  <c:v>3.346938775510204E-2</c:v>
                </c:pt>
                <c:pt idx="2">
                  <c:v>3.102040816326531E-2</c:v>
                </c:pt>
                <c:pt idx="3">
                  <c:v>2.489795918367347E-2</c:v>
                </c:pt>
                <c:pt idx="4">
                  <c:v>1.428571428571429E-2</c:v>
                </c:pt>
                <c:pt idx="5">
                  <c:v>8.1632653061224497E-3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64-BE43-9FF3-4E6876225F9C}"/>
            </c:ext>
          </c:extLst>
        </c:ser>
        <c:ser>
          <c:idx val="17"/>
          <c:order val="17"/>
          <c:tx>
            <c:strRef>
              <c:f>RA_Plots!$V$110</c:f>
              <c:strCache>
                <c:ptCount val="1"/>
                <c:pt idx="0">
                  <c:v>Graph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RA_Plots!$V$111:$V$117</c:f>
              <c:numCache>
                <c:formatCode>General</c:formatCode>
                <c:ptCount val="7"/>
                <c:pt idx="0">
                  <c:v>3.4782608695652167E-2</c:v>
                </c:pt>
                <c:pt idx="1">
                  <c:v>3.2367149758454103E-2</c:v>
                </c:pt>
                <c:pt idx="2">
                  <c:v>3.2367149758454103E-2</c:v>
                </c:pt>
                <c:pt idx="3">
                  <c:v>2.7053140096618359E-2</c:v>
                </c:pt>
                <c:pt idx="4">
                  <c:v>1.4492753623188409E-2</c:v>
                </c:pt>
                <c:pt idx="5">
                  <c:v>4.3478260869565218E-3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64-BE43-9FF3-4E6876225F9C}"/>
            </c:ext>
          </c:extLst>
        </c:ser>
        <c:ser>
          <c:idx val="18"/>
          <c:order val="18"/>
          <c:tx>
            <c:strRef>
              <c:f>RA_Plots!$W$110</c:f>
              <c:strCache>
                <c:ptCount val="1"/>
                <c:pt idx="0">
                  <c:v>Graph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RA_Plots!$W$111:$W$117</c:f>
              <c:numCache>
                <c:formatCode>General</c:formatCode>
                <c:ptCount val="7"/>
                <c:pt idx="0">
                  <c:v>3.5265700483091793E-2</c:v>
                </c:pt>
                <c:pt idx="1">
                  <c:v>3.2367149758454103E-2</c:v>
                </c:pt>
                <c:pt idx="2">
                  <c:v>3.0917874396135261E-2</c:v>
                </c:pt>
                <c:pt idx="3">
                  <c:v>2.753623188405797E-2</c:v>
                </c:pt>
                <c:pt idx="4">
                  <c:v>1.932367149758454E-2</c:v>
                </c:pt>
                <c:pt idx="5">
                  <c:v>8.2125603864734303E-3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64-BE43-9FF3-4E6876225F9C}"/>
            </c:ext>
          </c:extLst>
        </c:ser>
        <c:ser>
          <c:idx val="19"/>
          <c:order val="19"/>
          <c:tx>
            <c:strRef>
              <c:f>RA_Plots!$X$110</c:f>
              <c:strCache>
                <c:ptCount val="1"/>
                <c:pt idx="0">
                  <c:v>Graph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RA_Plots!$X$111:$X$117</c:f>
              <c:numCache>
                <c:formatCode>General</c:formatCode>
                <c:ptCount val="7"/>
                <c:pt idx="0">
                  <c:v>3.6564625850340142E-2</c:v>
                </c:pt>
                <c:pt idx="1">
                  <c:v>3.4438775510204078E-2</c:v>
                </c:pt>
                <c:pt idx="2">
                  <c:v>3.3163265306122451E-2</c:v>
                </c:pt>
                <c:pt idx="3">
                  <c:v>2.763605442176871E-2</c:v>
                </c:pt>
                <c:pt idx="4">
                  <c:v>1.785714285714286E-2</c:v>
                </c:pt>
                <c:pt idx="5">
                  <c:v>1.020408163265306E-2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64-BE43-9FF3-4E6876225F9C}"/>
            </c:ext>
          </c:extLst>
        </c:ser>
        <c:ser>
          <c:idx val="20"/>
          <c:order val="20"/>
          <c:tx>
            <c:strRef>
              <c:f>RA_Plots!$Y$110</c:f>
              <c:strCache>
                <c:ptCount val="1"/>
                <c:pt idx="0">
                  <c:v>Graph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RA_Plots!$Y$111:$Y$117</c:f>
              <c:numCache>
                <c:formatCode>General</c:formatCode>
                <c:ptCount val="7"/>
                <c:pt idx="0">
                  <c:v>4.2942176870748298E-2</c:v>
                </c:pt>
                <c:pt idx="1">
                  <c:v>4.2517006802721087E-2</c:v>
                </c:pt>
                <c:pt idx="2">
                  <c:v>4.0816326530612242E-2</c:v>
                </c:pt>
                <c:pt idx="3">
                  <c:v>3.273809523809524E-2</c:v>
                </c:pt>
                <c:pt idx="4">
                  <c:v>2.636054421768708E-2</c:v>
                </c:pt>
                <c:pt idx="5">
                  <c:v>1.488095238095238E-2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64-BE43-9FF3-4E6876225F9C}"/>
            </c:ext>
          </c:extLst>
        </c:ser>
        <c:ser>
          <c:idx val="21"/>
          <c:order val="21"/>
          <c:tx>
            <c:strRef>
              <c:f>RA_Plots!$Z$110</c:f>
              <c:strCache>
                <c:ptCount val="1"/>
                <c:pt idx="0">
                  <c:v>Graph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RA_Plots!$Z$111:$Z$117</c:f>
              <c:numCache>
                <c:formatCode>General</c:formatCode>
                <c:ptCount val="7"/>
                <c:pt idx="0">
                  <c:v>3.5615171137835328E-2</c:v>
                </c:pt>
                <c:pt idx="1">
                  <c:v>3.330249768732655E-2</c:v>
                </c:pt>
                <c:pt idx="2">
                  <c:v>3.0064754856614251E-2</c:v>
                </c:pt>
                <c:pt idx="3">
                  <c:v>2.775208140610546E-2</c:v>
                </c:pt>
                <c:pt idx="4">
                  <c:v>1.3413506012950971E-2</c:v>
                </c:pt>
                <c:pt idx="5">
                  <c:v>6.938020351526364E-3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64-BE43-9FF3-4E6876225F9C}"/>
            </c:ext>
          </c:extLst>
        </c:ser>
        <c:ser>
          <c:idx val="22"/>
          <c:order val="22"/>
          <c:tx>
            <c:strRef>
              <c:f>RA_Plots!$AA$110</c:f>
              <c:strCache>
                <c:ptCount val="1"/>
                <c:pt idx="0">
                  <c:v>Graph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RA_Plots!$AA$111:$AA$117</c:f>
              <c:numCache>
                <c:formatCode>General</c:formatCode>
                <c:ptCount val="7"/>
                <c:pt idx="0">
                  <c:v>3.5289115646258501E-2</c:v>
                </c:pt>
                <c:pt idx="1">
                  <c:v>3.3163265306122451E-2</c:v>
                </c:pt>
                <c:pt idx="2">
                  <c:v>3.2312925170068028E-2</c:v>
                </c:pt>
                <c:pt idx="3">
                  <c:v>2.636054421768708E-2</c:v>
                </c:pt>
                <c:pt idx="4">
                  <c:v>1.4030612244897959E-2</c:v>
                </c:pt>
                <c:pt idx="5">
                  <c:v>5.1020408163265302E-3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64-BE43-9FF3-4E6876225F9C}"/>
            </c:ext>
          </c:extLst>
        </c:ser>
        <c:ser>
          <c:idx val="23"/>
          <c:order val="23"/>
          <c:tx>
            <c:strRef>
              <c:f>RA_Plots!$AB$110</c:f>
              <c:strCache>
                <c:ptCount val="1"/>
                <c:pt idx="0">
                  <c:v>Graph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RA_Plots!$AB$111:$AB$117</c:f>
              <c:numCache>
                <c:formatCode>General</c:formatCode>
                <c:ptCount val="7"/>
                <c:pt idx="0">
                  <c:v>4.0391156462585037E-2</c:v>
                </c:pt>
                <c:pt idx="1">
                  <c:v>3.2312925170068028E-2</c:v>
                </c:pt>
                <c:pt idx="2">
                  <c:v>2.8061224489795918E-2</c:v>
                </c:pt>
                <c:pt idx="3">
                  <c:v>2.2959183673469389E-2</c:v>
                </c:pt>
                <c:pt idx="4">
                  <c:v>1.530612244897959E-2</c:v>
                </c:pt>
                <c:pt idx="5">
                  <c:v>7.6530612244897957E-3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64-BE43-9FF3-4E6876225F9C}"/>
            </c:ext>
          </c:extLst>
        </c:ser>
        <c:ser>
          <c:idx val="24"/>
          <c:order val="24"/>
          <c:tx>
            <c:strRef>
              <c:f>RA_Plots!$AC$110</c:f>
              <c:strCache>
                <c:ptCount val="1"/>
                <c:pt idx="0">
                  <c:v>Graph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RA_Plots!$AC$111:$AC$117</c:f>
              <c:numCache>
                <c:formatCode>General</c:formatCode>
                <c:ptCount val="7"/>
                <c:pt idx="0">
                  <c:v>3.7142857142857137E-2</c:v>
                </c:pt>
                <c:pt idx="1">
                  <c:v>3.4285714285714287E-2</c:v>
                </c:pt>
                <c:pt idx="2">
                  <c:v>3.2244897959183672E-2</c:v>
                </c:pt>
                <c:pt idx="3">
                  <c:v>2.6530612244897962E-2</c:v>
                </c:pt>
                <c:pt idx="4">
                  <c:v>1.673469387755102E-2</c:v>
                </c:pt>
                <c:pt idx="5">
                  <c:v>9.3877551020408161E-3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64-BE43-9FF3-4E6876225F9C}"/>
            </c:ext>
          </c:extLst>
        </c:ser>
        <c:ser>
          <c:idx val="25"/>
          <c:order val="25"/>
          <c:tx>
            <c:strRef>
              <c:f>RA_Plots!$AD$110</c:f>
              <c:strCache>
                <c:ptCount val="1"/>
                <c:pt idx="0">
                  <c:v>Graph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RA_Plots!$AD$111:$AD$117</c:f>
              <c:numCache>
                <c:formatCode>General</c:formatCode>
                <c:ptCount val="7"/>
                <c:pt idx="0">
                  <c:v>3.9183673469387753E-2</c:v>
                </c:pt>
                <c:pt idx="1">
                  <c:v>3.7959183673469378E-2</c:v>
                </c:pt>
                <c:pt idx="2">
                  <c:v>3.4693877551020408E-2</c:v>
                </c:pt>
                <c:pt idx="3">
                  <c:v>2.816326530612245E-2</c:v>
                </c:pt>
                <c:pt idx="4">
                  <c:v>2.1632653061224489E-2</c:v>
                </c:pt>
                <c:pt idx="5">
                  <c:v>1.1836734693877551E-2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64-BE43-9FF3-4E6876225F9C}"/>
            </c:ext>
          </c:extLst>
        </c:ser>
        <c:ser>
          <c:idx val="26"/>
          <c:order val="26"/>
          <c:tx>
            <c:strRef>
              <c:f>RA_Plots!$AE$110</c:f>
              <c:strCache>
                <c:ptCount val="1"/>
                <c:pt idx="0">
                  <c:v>Graph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RA_Plots!$AE$111:$AE$117</c:f>
              <c:numCache>
                <c:formatCode>General</c:formatCode>
                <c:ptCount val="7"/>
                <c:pt idx="0">
                  <c:v>3.3765032377428297E-2</c:v>
                </c:pt>
                <c:pt idx="1">
                  <c:v>3.3765032377428297E-2</c:v>
                </c:pt>
                <c:pt idx="2">
                  <c:v>3.0989824236817759E-2</c:v>
                </c:pt>
                <c:pt idx="3">
                  <c:v>2.451433857539315E-2</c:v>
                </c:pt>
                <c:pt idx="4">
                  <c:v>2.081406105457909E-2</c:v>
                </c:pt>
                <c:pt idx="5">
                  <c:v>9.7132284921369102E-3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64-BE43-9FF3-4E6876225F9C}"/>
            </c:ext>
          </c:extLst>
        </c:ser>
        <c:ser>
          <c:idx val="27"/>
          <c:order val="27"/>
          <c:tx>
            <c:strRef>
              <c:f>RA_Plots!$AF$110</c:f>
              <c:strCache>
                <c:ptCount val="1"/>
                <c:pt idx="0">
                  <c:v>Graph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RA_Plots!$AF$111:$AF$117</c:f>
              <c:numCache>
                <c:formatCode>General</c:formatCode>
                <c:ptCount val="7"/>
                <c:pt idx="0">
                  <c:v>3.1471631205673763E-2</c:v>
                </c:pt>
                <c:pt idx="1">
                  <c:v>3.1028368794326241E-2</c:v>
                </c:pt>
                <c:pt idx="2">
                  <c:v>3.0585106382978719E-2</c:v>
                </c:pt>
                <c:pt idx="3">
                  <c:v>2.7039007092198579E-2</c:v>
                </c:pt>
                <c:pt idx="4">
                  <c:v>1.374113475177305E-2</c:v>
                </c:pt>
                <c:pt idx="5">
                  <c:v>7.535460992907801E-3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64-BE43-9FF3-4E6876225F9C}"/>
            </c:ext>
          </c:extLst>
        </c:ser>
        <c:ser>
          <c:idx val="28"/>
          <c:order val="28"/>
          <c:tx>
            <c:strRef>
              <c:f>RA_Plots!$AG$110</c:f>
              <c:strCache>
                <c:ptCount val="1"/>
                <c:pt idx="0">
                  <c:v>Graph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RA_Plots!$AG$111:$AG$117</c:f>
              <c:numCache>
                <c:formatCode>General</c:formatCode>
                <c:ptCount val="7"/>
                <c:pt idx="0">
                  <c:v>3.9183673469387753E-2</c:v>
                </c:pt>
                <c:pt idx="1">
                  <c:v>3.9183673469387753E-2</c:v>
                </c:pt>
                <c:pt idx="2">
                  <c:v>3.4693877551020408E-2</c:v>
                </c:pt>
                <c:pt idx="3">
                  <c:v>2.8571428571428571E-2</c:v>
                </c:pt>
                <c:pt idx="4">
                  <c:v>2.3265306122448981E-2</c:v>
                </c:pt>
                <c:pt idx="5">
                  <c:v>1.428571428571429E-2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64-BE43-9FF3-4E6876225F9C}"/>
            </c:ext>
          </c:extLst>
        </c:ser>
        <c:ser>
          <c:idx val="29"/>
          <c:order val="29"/>
          <c:tx>
            <c:strRef>
              <c:f>RA_Plots!$AH$110</c:f>
              <c:strCache>
                <c:ptCount val="1"/>
                <c:pt idx="0">
                  <c:v>Graph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RA_Plots!$AH$111:$AH$117</c:f>
              <c:numCache>
                <c:formatCode>General</c:formatCode>
                <c:ptCount val="7"/>
                <c:pt idx="0">
                  <c:v>3.4131205673758873E-2</c:v>
                </c:pt>
                <c:pt idx="1">
                  <c:v>3.3687943262411348E-2</c:v>
                </c:pt>
                <c:pt idx="2">
                  <c:v>3.1914893617021267E-2</c:v>
                </c:pt>
                <c:pt idx="3">
                  <c:v>2.9255319148936171E-2</c:v>
                </c:pt>
                <c:pt idx="4">
                  <c:v>1.329787234042553E-2</c:v>
                </c:pt>
                <c:pt idx="5">
                  <c:v>7.9787234042553185E-3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64-BE43-9FF3-4E6876225F9C}"/>
            </c:ext>
          </c:extLst>
        </c:ser>
        <c:ser>
          <c:idx val="30"/>
          <c:order val="30"/>
          <c:tx>
            <c:strRef>
              <c:f>RA_Plots!$AI$110</c:f>
              <c:strCache>
                <c:ptCount val="1"/>
                <c:pt idx="0">
                  <c:v>Graph 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RA_Plots!$AI$111:$AI$117</c:f>
              <c:numCache>
                <c:formatCode>General</c:formatCode>
                <c:ptCount val="7"/>
                <c:pt idx="0">
                  <c:v>3.273809523809524E-2</c:v>
                </c:pt>
                <c:pt idx="1">
                  <c:v>3.1462585034013613E-2</c:v>
                </c:pt>
                <c:pt idx="2">
                  <c:v>2.8911564625850341E-2</c:v>
                </c:pt>
                <c:pt idx="3">
                  <c:v>2.8061224489795918E-2</c:v>
                </c:pt>
                <c:pt idx="4">
                  <c:v>2.125850340136054E-2</c:v>
                </c:pt>
                <c:pt idx="5">
                  <c:v>1.1904761904761901E-2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64-BE43-9FF3-4E6876225F9C}"/>
            </c:ext>
          </c:extLst>
        </c:ser>
        <c:ser>
          <c:idx val="31"/>
          <c:order val="31"/>
          <c:tx>
            <c:strRef>
              <c:f>RA_Plots!$AJ$110</c:f>
              <c:strCache>
                <c:ptCount val="1"/>
                <c:pt idx="0">
                  <c:v>Graph 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RA_Plots!$AJ$111:$AJ$117</c:f>
              <c:numCache>
                <c:formatCode>General</c:formatCode>
                <c:ptCount val="7"/>
                <c:pt idx="0">
                  <c:v>3.6564625850340142E-2</c:v>
                </c:pt>
                <c:pt idx="1">
                  <c:v>3.3163265306122451E-2</c:v>
                </c:pt>
                <c:pt idx="2">
                  <c:v>3.1037414965986391E-2</c:v>
                </c:pt>
                <c:pt idx="3">
                  <c:v>2.4659863945578231E-2</c:v>
                </c:pt>
                <c:pt idx="4">
                  <c:v>1.318027210884354E-2</c:v>
                </c:pt>
                <c:pt idx="5">
                  <c:v>1.020408163265306E-2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B64-BE43-9FF3-4E6876225F9C}"/>
            </c:ext>
          </c:extLst>
        </c:ser>
        <c:ser>
          <c:idx val="32"/>
          <c:order val="32"/>
          <c:tx>
            <c:strRef>
              <c:f>RA_Plots!$AK$110</c:f>
              <c:strCache>
                <c:ptCount val="1"/>
                <c:pt idx="0">
                  <c:v>Graph 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RA_Plots!$AK$111:$AK$117</c:f>
              <c:numCache>
                <c:formatCode>General</c:formatCode>
                <c:ptCount val="7"/>
                <c:pt idx="0">
                  <c:v>3.9183673469387753E-2</c:v>
                </c:pt>
                <c:pt idx="1">
                  <c:v>3.7142857142857137E-2</c:v>
                </c:pt>
                <c:pt idx="2">
                  <c:v>3.346938775510204E-2</c:v>
                </c:pt>
                <c:pt idx="3">
                  <c:v>2.6122448979591841E-2</c:v>
                </c:pt>
                <c:pt idx="4">
                  <c:v>1.918367346938776E-2</c:v>
                </c:pt>
                <c:pt idx="5">
                  <c:v>9.7959183673469383E-3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B64-BE43-9FF3-4E6876225F9C}"/>
            </c:ext>
          </c:extLst>
        </c:ser>
        <c:ser>
          <c:idx val="33"/>
          <c:order val="33"/>
          <c:tx>
            <c:strRef>
              <c:f>RA_Plots!$AL$110</c:f>
              <c:strCache>
                <c:ptCount val="1"/>
                <c:pt idx="0">
                  <c:v>Graph 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RA_Plots!$AL$111:$AL$117</c:f>
              <c:numCache>
                <c:formatCode>General</c:formatCode>
                <c:ptCount val="7"/>
                <c:pt idx="0">
                  <c:v>3.8390379278445887E-2</c:v>
                </c:pt>
                <c:pt idx="1">
                  <c:v>3.330249768732655E-2</c:v>
                </c:pt>
                <c:pt idx="2">
                  <c:v>3.2377428307123042E-2</c:v>
                </c:pt>
                <c:pt idx="3">
                  <c:v>2.3589269195189638E-2</c:v>
                </c:pt>
                <c:pt idx="4">
                  <c:v>1.757631822386679E-2</c:v>
                </c:pt>
                <c:pt idx="5">
                  <c:v>1.0175763182238669E-2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B64-BE43-9FF3-4E6876225F9C}"/>
            </c:ext>
          </c:extLst>
        </c:ser>
        <c:ser>
          <c:idx val="34"/>
          <c:order val="34"/>
          <c:tx>
            <c:strRef>
              <c:f>RA_Plots!$AM$110</c:f>
              <c:strCache>
                <c:ptCount val="1"/>
                <c:pt idx="0">
                  <c:v>Graph 35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RA_Plots!$AM$111:$AM$117</c:f>
              <c:numCache>
                <c:formatCode>General</c:formatCode>
                <c:ptCount val="7"/>
                <c:pt idx="0">
                  <c:v>3.7840136054421769E-2</c:v>
                </c:pt>
                <c:pt idx="1">
                  <c:v>3.7414965986394558E-2</c:v>
                </c:pt>
                <c:pt idx="2">
                  <c:v>3.486394557823129E-2</c:v>
                </c:pt>
                <c:pt idx="3">
                  <c:v>3.1462585034013613E-2</c:v>
                </c:pt>
                <c:pt idx="4">
                  <c:v>1.8707482993197279E-2</c:v>
                </c:pt>
                <c:pt idx="5">
                  <c:v>1.062925170068027E-2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B64-BE43-9FF3-4E6876225F9C}"/>
            </c:ext>
          </c:extLst>
        </c:ser>
        <c:ser>
          <c:idx val="35"/>
          <c:order val="35"/>
          <c:tx>
            <c:strRef>
              <c:f>RA_Plots!$AN$110</c:f>
              <c:strCache>
                <c:ptCount val="1"/>
                <c:pt idx="0">
                  <c:v>Graph 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RA_Plots!$AN$111:$AN$117</c:f>
              <c:numCache>
                <c:formatCode>General</c:formatCode>
                <c:ptCount val="7"/>
                <c:pt idx="0">
                  <c:v>3.6734693877551017E-2</c:v>
                </c:pt>
                <c:pt idx="1">
                  <c:v>3.4693877551020408E-2</c:v>
                </c:pt>
                <c:pt idx="2">
                  <c:v>2.9387755102040811E-2</c:v>
                </c:pt>
                <c:pt idx="3">
                  <c:v>2.244897959183673E-2</c:v>
                </c:pt>
                <c:pt idx="4">
                  <c:v>1.714285714285714E-2</c:v>
                </c:pt>
                <c:pt idx="5">
                  <c:v>1.102040816326531E-2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B64-BE43-9FF3-4E6876225F9C}"/>
            </c:ext>
          </c:extLst>
        </c:ser>
        <c:ser>
          <c:idx val="36"/>
          <c:order val="36"/>
          <c:tx>
            <c:strRef>
              <c:f>RA_Plots!$AO$110</c:f>
              <c:strCache>
                <c:ptCount val="1"/>
                <c:pt idx="0">
                  <c:v>Graph 37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RA_Plots!$AO$111:$AO$117</c:f>
              <c:numCache>
                <c:formatCode>General</c:formatCode>
                <c:ptCount val="7"/>
                <c:pt idx="0">
                  <c:v>3.8164251207729469E-2</c:v>
                </c:pt>
                <c:pt idx="1">
                  <c:v>3.7198067632850239E-2</c:v>
                </c:pt>
                <c:pt idx="2">
                  <c:v>3.4299516908212563E-2</c:v>
                </c:pt>
                <c:pt idx="3">
                  <c:v>2.9951690821256038E-2</c:v>
                </c:pt>
                <c:pt idx="4">
                  <c:v>1.9806763285024159E-2</c:v>
                </c:pt>
                <c:pt idx="5">
                  <c:v>8.2125603864734303E-3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B64-BE43-9FF3-4E6876225F9C}"/>
            </c:ext>
          </c:extLst>
        </c:ser>
        <c:ser>
          <c:idx val="37"/>
          <c:order val="37"/>
          <c:tx>
            <c:strRef>
              <c:f>RA_Plots!$AP$110</c:f>
              <c:strCache>
                <c:ptCount val="1"/>
                <c:pt idx="0">
                  <c:v>Graph 38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RA_Plots!$AP$111:$AP$117</c:f>
              <c:numCache>
                <c:formatCode>General</c:formatCode>
                <c:ptCount val="7"/>
                <c:pt idx="0">
                  <c:v>3.4013605442176867E-2</c:v>
                </c:pt>
                <c:pt idx="1">
                  <c:v>3.2312925170068028E-2</c:v>
                </c:pt>
                <c:pt idx="2">
                  <c:v>2.8061224489795918E-2</c:v>
                </c:pt>
                <c:pt idx="3">
                  <c:v>2.2534013605442181E-2</c:v>
                </c:pt>
                <c:pt idx="4">
                  <c:v>1.4455782312925171E-2</c:v>
                </c:pt>
                <c:pt idx="5">
                  <c:v>7.2278911564625853E-3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B64-BE43-9FF3-4E6876225F9C}"/>
            </c:ext>
          </c:extLst>
        </c:ser>
        <c:ser>
          <c:idx val="38"/>
          <c:order val="38"/>
          <c:tx>
            <c:strRef>
              <c:f>RA_Plots!$AQ$110</c:f>
              <c:strCache>
                <c:ptCount val="1"/>
                <c:pt idx="0">
                  <c:v>Graph 39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RA_Plots!$AQ$111:$AQ$117</c:f>
              <c:numCache>
                <c:formatCode>General</c:formatCode>
                <c:ptCount val="7"/>
                <c:pt idx="0">
                  <c:v>3.961352657004831E-2</c:v>
                </c:pt>
                <c:pt idx="1">
                  <c:v>3.7198067632850239E-2</c:v>
                </c:pt>
                <c:pt idx="2">
                  <c:v>3.2850241545893721E-2</c:v>
                </c:pt>
                <c:pt idx="3">
                  <c:v>3.0917874396135261E-2</c:v>
                </c:pt>
                <c:pt idx="4">
                  <c:v>1.4975845410628019E-2</c:v>
                </c:pt>
                <c:pt idx="5">
                  <c:v>5.7971014492753624E-3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B64-BE43-9FF3-4E6876225F9C}"/>
            </c:ext>
          </c:extLst>
        </c:ser>
        <c:ser>
          <c:idx val="39"/>
          <c:order val="39"/>
          <c:tx>
            <c:strRef>
              <c:f>RA_Plots!$AR$110</c:f>
              <c:strCache>
                <c:ptCount val="1"/>
                <c:pt idx="0">
                  <c:v>Graph 40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RA_Plots!$AR$111:$AR$117</c:f>
              <c:numCache>
                <c:formatCode>General</c:formatCode>
                <c:ptCount val="7"/>
                <c:pt idx="0">
                  <c:v>3.5615171137835328E-2</c:v>
                </c:pt>
                <c:pt idx="1">
                  <c:v>3.2839962997224789E-2</c:v>
                </c:pt>
                <c:pt idx="2">
                  <c:v>2.8214616096207221E-2</c:v>
                </c:pt>
                <c:pt idx="3">
                  <c:v>2.3126734505087881E-2</c:v>
                </c:pt>
                <c:pt idx="4">
                  <c:v>1.2488436632747461E-2</c:v>
                </c:pt>
                <c:pt idx="5">
                  <c:v>6.012950971322849E-3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B64-BE43-9FF3-4E6876225F9C}"/>
            </c:ext>
          </c:extLst>
        </c:ser>
        <c:ser>
          <c:idx val="40"/>
          <c:order val="40"/>
          <c:tx>
            <c:strRef>
              <c:f>RA_Plots!$AS$110</c:f>
              <c:strCache>
                <c:ptCount val="1"/>
                <c:pt idx="0">
                  <c:v>Graph 41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RA_Plots!$AS$111:$AS$117</c:f>
              <c:numCache>
                <c:formatCode>General</c:formatCode>
                <c:ptCount val="7"/>
                <c:pt idx="0">
                  <c:v>3.3765032377428297E-2</c:v>
                </c:pt>
                <c:pt idx="1">
                  <c:v>3.0064754856614251E-2</c:v>
                </c:pt>
                <c:pt idx="2">
                  <c:v>2.775208140610546E-2</c:v>
                </c:pt>
                <c:pt idx="3">
                  <c:v>1.9888991674375581E-2</c:v>
                </c:pt>
                <c:pt idx="4">
                  <c:v>1.572617946345976E-2</c:v>
                </c:pt>
                <c:pt idx="5">
                  <c:v>6.012950971322849E-3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B64-BE43-9FF3-4E6876225F9C}"/>
            </c:ext>
          </c:extLst>
        </c:ser>
        <c:ser>
          <c:idx val="41"/>
          <c:order val="41"/>
          <c:tx>
            <c:strRef>
              <c:f>RA_Plots!$AT$110</c:f>
              <c:strCache>
                <c:ptCount val="1"/>
                <c:pt idx="0">
                  <c:v>Graph 42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RA_Plots!$AT$111:$AT$117</c:f>
              <c:numCache>
                <c:formatCode>General</c:formatCode>
                <c:ptCount val="7"/>
                <c:pt idx="0">
                  <c:v>4.1666666666666657E-2</c:v>
                </c:pt>
                <c:pt idx="1">
                  <c:v>4.1666666666666657E-2</c:v>
                </c:pt>
                <c:pt idx="2">
                  <c:v>4.1223404255319153E-2</c:v>
                </c:pt>
                <c:pt idx="3">
                  <c:v>2.9698581560283689E-2</c:v>
                </c:pt>
                <c:pt idx="4">
                  <c:v>1.4627659574468091E-2</c:v>
                </c:pt>
                <c:pt idx="5">
                  <c:v>9.3085106382978719E-3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B64-BE43-9FF3-4E6876225F9C}"/>
            </c:ext>
          </c:extLst>
        </c:ser>
        <c:ser>
          <c:idx val="42"/>
          <c:order val="42"/>
          <c:tx>
            <c:strRef>
              <c:f>RA_Plots!$AU$110</c:f>
              <c:strCache>
                <c:ptCount val="1"/>
                <c:pt idx="0">
                  <c:v>Graph 43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RA_Plots!$AU$111:$AU$117</c:f>
              <c:numCache>
                <c:formatCode>General</c:formatCode>
                <c:ptCount val="7"/>
                <c:pt idx="0">
                  <c:v>3.6734693877551017E-2</c:v>
                </c:pt>
                <c:pt idx="1">
                  <c:v>3.5918367346938783E-2</c:v>
                </c:pt>
                <c:pt idx="2">
                  <c:v>3.4285714285714287E-2</c:v>
                </c:pt>
                <c:pt idx="3">
                  <c:v>2.775510204081633E-2</c:v>
                </c:pt>
                <c:pt idx="4">
                  <c:v>1.8775510204081629E-2</c:v>
                </c:pt>
                <c:pt idx="5">
                  <c:v>1.102040816326531E-2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B64-BE43-9FF3-4E6876225F9C}"/>
            </c:ext>
          </c:extLst>
        </c:ser>
        <c:ser>
          <c:idx val="43"/>
          <c:order val="43"/>
          <c:tx>
            <c:strRef>
              <c:f>RA_Plots!$AV$110</c:f>
              <c:strCache>
                <c:ptCount val="1"/>
                <c:pt idx="0">
                  <c:v>Graph 44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RA_Plots!$AV$111:$AV$117</c:f>
              <c:numCache>
                <c:formatCode>General</c:formatCode>
                <c:ptCount val="7"/>
                <c:pt idx="0">
                  <c:v>4.0240518038852917E-2</c:v>
                </c:pt>
                <c:pt idx="1">
                  <c:v>3.7465309898242372E-2</c:v>
                </c:pt>
                <c:pt idx="2">
                  <c:v>3.4690101757631819E-2</c:v>
                </c:pt>
                <c:pt idx="3">
                  <c:v>2.9139685476410729E-2</c:v>
                </c:pt>
                <c:pt idx="4">
                  <c:v>1.5263644773358001E-2</c:v>
                </c:pt>
                <c:pt idx="5">
                  <c:v>8.3256244218316375E-3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B64-BE43-9FF3-4E6876225F9C}"/>
            </c:ext>
          </c:extLst>
        </c:ser>
        <c:ser>
          <c:idx val="44"/>
          <c:order val="44"/>
          <c:tx>
            <c:strRef>
              <c:f>RA_Plots!$AW$110</c:f>
              <c:strCache>
                <c:ptCount val="1"/>
                <c:pt idx="0">
                  <c:v>Graph 45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RA_Plots!$AW$111:$AW$117</c:f>
              <c:numCache>
                <c:formatCode>General</c:formatCode>
                <c:ptCount val="7"/>
                <c:pt idx="0">
                  <c:v>3.7142857142857137E-2</c:v>
                </c:pt>
                <c:pt idx="1">
                  <c:v>3.5102040816326528E-2</c:v>
                </c:pt>
                <c:pt idx="2">
                  <c:v>3.346938775510204E-2</c:v>
                </c:pt>
                <c:pt idx="3">
                  <c:v>2.6122448979591841E-2</c:v>
                </c:pt>
                <c:pt idx="4">
                  <c:v>1.7959183673469391E-2</c:v>
                </c:pt>
                <c:pt idx="5">
                  <c:v>9.3877551020408161E-3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B64-BE43-9FF3-4E6876225F9C}"/>
            </c:ext>
          </c:extLst>
        </c:ser>
        <c:ser>
          <c:idx val="45"/>
          <c:order val="45"/>
          <c:tx>
            <c:strRef>
              <c:f>RA_Plots!$AX$110</c:f>
              <c:strCache>
                <c:ptCount val="1"/>
                <c:pt idx="0">
                  <c:v>Graph 46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RA_Plots!$AX$111:$AX$117</c:f>
              <c:numCache>
                <c:formatCode>General</c:formatCode>
                <c:ptCount val="7"/>
                <c:pt idx="0">
                  <c:v>3.5748792270531397E-2</c:v>
                </c:pt>
                <c:pt idx="1">
                  <c:v>3.0917874396135261E-2</c:v>
                </c:pt>
                <c:pt idx="2">
                  <c:v>2.9951690821256038E-2</c:v>
                </c:pt>
                <c:pt idx="3">
                  <c:v>2.5120772946859899E-2</c:v>
                </c:pt>
                <c:pt idx="4">
                  <c:v>1.4009661835748789E-2</c:v>
                </c:pt>
                <c:pt idx="5">
                  <c:v>8.2125603864734303E-3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B64-BE43-9FF3-4E6876225F9C}"/>
            </c:ext>
          </c:extLst>
        </c:ser>
        <c:ser>
          <c:idx val="46"/>
          <c:order val="46"/>
          <c:tx>
            <c:strRef>
              <c:f>RA_Plots!$AY$110</c:f>
              <c:strCache>
                <c:ptCount val="1"/>
                <c:pt idx="0">
                  <c:v>Graph 47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RA_Plots!$AY$111:$AY$117</c:f>
              <c:numCache>
                <c:formatCode>General</c:formatCode>
                <c:ptCount val="7"/>
                <c:pt idx="0">
                  <c:v>3.515263644773358E-2</c:v>
                </c:pt>
                <c:pt idx="1">
                  <c:v>3.330249768732655E-2</c:v>
                </c:pt>
                <c:pt idx="2">
                  <c:v>3.145235892691952E-2</c:v>
                </c:pt>
                <c:pt idx="3">
                  <c:v>2.6827012025901941E-2</c:v>
                </c:pt>
                <c:pt idx="4">
                  <c:v>1.8501387604070309E-2</c:v>
                </c:pt>
                <c:pt idx="5">
                  <c:v>1.063829787234043E-2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B64-BE43-9FF3-4E6876225F9C}"/>
            </c:ext>
          </c:extLst>
        </c:ser>
        <c:ser>
          <c:idx val="47"/>
          <c:order val="47"/>
          <c:tx>
            <c:strRef>
              <c:f>RA_Plots!$AZ$110</c:f>
              <c:strCache>
                <c:ptCount val="1"/>
                <c:pt idx="0">
                  <c:v>Graph 48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RA_Plots!$AZ$111:$AZ$117</c:f>
              <c:numCache>
                <c:formatCode>General</c:formatCode>
                <c:ptCount val="7"/>
                <c:pt idx="0">
                  <c:v>3.5460992907801421E-2</c:v>
                </c:pt>
                <c:pt idx="1">
                  <c:v>3.4574468085106377E-2</c:v>
                </c:pt>
                <c:pt idx="2">
                  <c:v>3.0585106382978719E-2</c:v>
                </c:pt>
                <c:pt idx="3">
                  <c:v>2.7482269503546101E-2</c:v>
                </c:pt>
                <c:pt idx="4">
                  <c:v>1.8173758865248229E-2</c:v>
                </c:pt>
                <c:pt idx="5">
                  <c:v>1.24113475177305E-2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B64-BE43-9FF3-4E6876225F9C}"/>
            </c:ext>
          </c:extLst>
        </c:ser>
        <c:ser>
          <c:idx val="48"/>
          <c:order val="48"/>
          <c:tx>
            <c:strRef>
              <c:f>RA_Plots!$BA$110</c:f>
              <c:strCache>
                <c:ptCount val="1"/>
                <c:pt idx="0">
                  <c:v>Graph 49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RA_Plots!$BA$111:$BA$117</c:f>
              <c:numCache>
                <c:formatCode>General</c:formatCode>
                <c:ptCount val="7"/>
                <c:pt idx="0">
                  <c:v>3.8367346938775512E-2</c:v>
                </c:pt>
                <c:pt idx="1">
                  <c:v>3.5510204081632663E-2</c:v>
                </c:pt>
                <c:pt idx="2">
                  <c:v>3.3061224489795919E-2</c:v>
                </c:pt>
                <c:pt idx="3">
                  <c:v>2.530612244897959E-2</c:v>
                </c:pt>
                <c:pt idx="4">
                  <c:v>1.7551020408163261E-2</c:v>
                </c:pt>
                <c:pt idx="5">
                  <c:v>8.979591836734694E-3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B64-BE43-9FF3-4E6876225F9C}"/>
            </c:ext>
          </c:extLst>
        </c:ser>
        <c:ser>
          <c:idx val="49"/>
          <c:order val="49"/>
          <c:tx>
            <c:strRef>
              <c:f>RA_Plots!$BB$110</c:f>
              <c:strCache>
                <c:ptCount val="1"/>
                <c:pt idx="0">
                  <c:v>Graph 50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RA_Plots!$BB$111:$BB$117</c:f>
              <c:numCache>
                <c:formatCode>General</c:formatCode>
                <c:ptCount val="7"/>
                <c:pt idx="0">
                  <c:v>4.0240518038852917E-2</c:v>
                </c:pt>
                <c:pt idx="1">
                  <c:v>3.7927844588344133E-2</c:v>
                </c:pt>
                <c:pt idx="2">
                  <c:v>3.7927844588344133E-2</c:v>
                </c:pt>
                <c:pt idx="3">
                  <c:v>3.2377428307123042E-2</c:v>
                </c:pt>
                <c:pt idx="4">
                  <c:v>2.1739130434782612E-2</c:v>
                </c:pt>
                <c:pt idx="5">
                  <c:v>1.387604070305273E-2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B64-BE43-9FF3-4E6876225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3024"/>
        <c:axId val="1559624800"/>
      </c:lineChart>
      <c:catAx>
        <c:axId val="15596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24800"/>
        <c:crosses val="autoZero"/>
        <c:auto val="1"/>
        <c:lblAlgn val="ctr"/>
        <c:lblOffset val="100"/>
        <c:noMultiLvlLbl val="0"/>
      </c:catAx>
      <c:valAx>
        <c:axId val="15596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Continuous!$G$5:$G$255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27.083333333333329</c:v>
                </c:pt>
                <c:pt idx="51">
                  <c:v>20.833333333333329</c:v>
                </c:pt>
                <c:pt idx="52">
                  <c:v>14.583333333333329</c:v>
                </c:pt>
                <c:pt idx="53">
                  <c:v>18.75</c:v>
                </c:pt>
                <c:pt idx="54">
                  <c:v>20.833333333333329</c:v>
                </c:pt>
                <c:pt idx="55">
                  <c:v>37.5</c:v>
                </c:pt>
                <c:pt idx="56">
                  <c:v>20.833333333333329</c:v>
                </c:pt>
                <c:pt idx="57">
                  <c:v>16.666666666666671</c:v>
                </c:pt>
                <c:pt idx="58">
                  <c:v>25</c:v>
                </c:pt>
                <c:pt idx="59">
                  <c:v>33.333333333333329</c:v>
                </c:pt>
                <c:pt idx="60">
                  <c:v>22.916666666666671</c:v>
                </c:pt>
                <c:pt idx="61">
                  <c:v>22.916666666666671</c:v>
                </c:pt>
                <c:pt idx="62">
                  <c:v>31.25</c:v>
                </c:pt>
                <c:pt idx="63">
                  <c:v>18.75</c:v>
                </c:pt>
                <c:pt idx="64">
                  <c:v>27.083333333333329</c:v>
                </c:pt>
                <c:pt idx="65">
                  <c:v>31.25</c:v>
                </c:pt>
                <c:pt idx="66">
                  <c:v>29.166666666666671</c:v>
                </c:pt>
                <c:pt idx="67">
                  <c:v>37.5</c:v>
                </c:pt>
                <c:pt idx="68">
                  <c:v>27.083333333333329</c:v>
                </c:pt>
                <c:pt idx="69">
                  <c:v>22.916666666666671</c:v>
                </c:pt>
                <c:pt idx="70">
                  <c:v>27.083333333333329</c:v>
                </c:pt>
                <c:pt idx="71">
                  <c:v>27.083333333333329</c:v>
                </c:pt>
                <c:pt idx="72">
                  <c:v>16.666666666666671</c:v>
                </c:pt>
                <c:pt idx="73">
                  <c:v>41.666666666666671</c:v>
                </c:pt>
                <c:pt idx="74">
                  <c:v>22.916666666666671</c:v>
                </c:pt>
                <c:pt idx="75">
                  <c:v>22.916666666666671</c:v>
                </c:pt>
                <c:pt idx="76">
                  <c:v>16.666666666666671</c:v>
                </c:pt>
                <c:pt idx="77">
                  <c:v>16.666666666666671</c:v>
                </c:pt>
                <c:pt idx="78">
                  <c:v>25</c:v>
                </c:pt>
                <c:pt idx="79">
                  <c:v>31.25</c:v>
                </c:pt>
                <c:pt idx="80">
                  <c:v>20.833333333333329</c:v>
                </c:pt>
                <c:pt idx="81">
                  <c:v>27.083333333333329</c:v>
                </c:pt>
                <c:pt idx="82">
                  <c:v>14.583333333333329</c:v>
                </c:pt>
                <c:pt idx="83">
                  <c:v>14.583333333333329</c:v>
                </c:pt>
                <c:pt idx="84">
                  <c:v>22.916666666666671</c:v>
                </c:pt>
                <c:pt idx="85">
                  <c:v>31.25</c:v>
                </c:pt>
                <c:pt idx="86">
                  <c:v>14.583333333333329</c:v>
                </c:pt>
                <c:pt idx="87">
                  <c:v>27.083333333333329</c:v>
                </c:pt>
                <c:pt idx="88">
                  <c:v>27.083333333333329</c:v>
                </c:pt>
                <c:pt idx="89">
                  <c:v>25</c:v>
                </c:pt>
                <c:pt idx="90">
                  <c:v>37.5</c:v>
                </c:pt>
                <c:pt idx="91">
                  <c:v>37.5</c:v>
                </c:pt>
                <c:pt idx="92">
                  <c:v>12.5</c:v>
                </c:pt>
                <c:pt idx="93">
                  <c:v>29.166666666666671</c:v>
                </c:pt>
                <c:pt idx="94">
                  <c:v>33.333333333333329</c:v>
                </c:pt>
                <c:pt idx="95">
                  <c:v>16.666666666666671</c:v>
                </c:pt>
                <c:pt idx="96">
                  <c:v>35.416666666666671</c:v>
                </c:pt>
                <c:pt idx="97">
                  <c:v>22.916666666666671</c:v>
                </c:pt>
                <c:pt idx="98">
                  <c:v>22.916666666666671</c:v>
                </c:pt>
                <c:pt idx="99">
                  <c:v>31.25</c:v>
                </c:pt>
                <c:pt idx="100">
                  <c:v>43.75</c:v>
                </c:pt>
                <c:pt idx="101">
                  <c:v>45.833333333333329</c:v>
                </c:pt>
                <c:pt idx="102">
                  <c:v>41.666666666666671</c:v>
                </c:pt>
                <c:pt idx="103">
                  <c:v>52.083333333333336</c:v>
                </c:pt>
                <c:pt idx="104">
                  <c:v>47.916666666666671</c:v>
                </c:pt>
                <c:pt idx="105">
                  <c:v>58.333333333333336</c:v>
                </c:pt>
                <c:pt idx="106">
                  <c:v>41.666666666666671</c:v>
                </c:pt>
                <c:pt idx="107">
                  <c:v>50</c:v>
                </c:pt>
                <c:pt idx="108">
                  <c:v>41.666666666666671</c:v>
                </c:pt>
                <c:pt idx="109">
                  <c:v>58.333333333333336</c:v>
                </c:pt>
                <c:pt idx="110">
                  <c:v>52.083333333333336</c:v>
                </c:pt>
                <c:pt idx="111">
                  <c:v>52.083333333333336</c:v>
                </c:pt>
                <c:pt idx="112">
                  <c:v>50</c:v>
                </c:pt>
                <c:pt idx="113">
                  <c:v>56.25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60.416666666666664</c:v>
                </c:pt>
                <c:pt idx="118">
                  <c:v>58.333333333333336</c:v>
                </c:pt>
                <c:pt idx="119">
                  <c:v>43.75</c:v>
                </c:pt>
                <c:pt idx="120">
                  <c:v>45.833333333333329</c:v>
                </c:pt>
                <c:pt idx="121">
                  <c:v>43.75</c:v>
                </c:pt>
                <c:pt idx="122">
                  <c:v>37.5</c:v>
                </c:pt>
                <c:pt idx="123">
                  <c:v>64.583333333333343</c:v>
                </c:pt>
                <c:pt idx="124">
                  <c:v>47.916666666666671</c:v>
                </c:pt>
                <c:pt idx="125">
                  <c:v>45.833333333333329</c:v>
                </c:pt>
                <c:pt idx="126">
                  <c:v>37.5</c:v>
                </c:pt>
                <c:pt idx="127">
                  <c:v>37.5</c:v>
                </c:pt>
                <c:pt idx="128">
                  <c:v>56.25</c:v>
                </c:pt>
                <c:pt idx="129">
                  <c:v>56.25</c:v>
                </c:pt>
                <c:pt idx="130">
                  <c:v>37.5</c:v>
                </c:pt>
                <c:pt idx="131">
                  <c:v>54.166666666666664</c:v>
                </c:pt>
                <c:pt idx="132">
                  <c:v>41.666666666666671</c:v>
                </c:pt>
                <c:pt idx="133">
                  <c:v>37.5</c:v>
                </c:pt>
                <c:pt idx="134">
                  <c:v>43.75</c:v>
                </c:pt>
                <c:pt idx="135">
                  <c:v>54.166666666666664</c:v>
                </c:pt>
                <c:pt idx="136">
                  <c:v>35.416666666666671</c:v>
                </c:pt>
                <c:pt idx="137">
                  <c:v>54.166666666666664</c:v>
                </c:pt>
                <c:pt idx="138">
                  <c:v>43.75</c:v>
                </c:pt>
                <c:pt idx="139">
                  <c:v>47.916666666666671</c:v>
                </c:pt>
                <c:pt idx="140">
                  <c:v>62.5</c:v>
                </c:pt>
                <c:pt idx="141">
                  <c:v>50</c:v>
                </c:pt>
                <c:pt idx="142">
                  <c:v>37.5</c:v>
                </c:pt>
                <c:pt idx="143">
                  <c:v>43.75</c:v>
                </c:pt>
                <c:pt idx="144">
                  <c:v>54.166666666666664</c:v>
                </c:pt>
                <c:pt idx="145">
                  <c:v>54.166666666666664</c:v>
                </c:pt>
                <c:pt idx="146">
                  <c:v>50</c:v>
                </c:pt>
                <c:pt idx="147">
                  <c:v>47.916666666666671</c:v>
                </c:pt>
                <c:pt idx="148">
                  <c:v>52.083333333333336</c:v>
                </c:pt>
                <c:pt idx="149">
                  <c:v>50</c:v>
                </c:pt>
                <c:pt idx="150">
                  <c:v>64.583333333333343</c:v>
                </c:pt>
                <c:pt idx="151">
                  <c:v>68.75</c:v>
                </c:pt>
                <c:pt idx="152">
                  <c:v>66.666666666666657</c:v>
                </c:pt>
                <c:pt idx="153">
                  <c:v>77.083333333333343</c:v>
                </c:pt>
                <c:pt idx="154">
                  <c:v>68.75</c:v>
                </c:pt>
                <c:pt idx="155">
                  <c:v>70.833333333333343</c:v>
                </c:pt>
                <c:pt idx="156">
                  <c:v>81.25</c:v>
                </c:pt>
                <c:pt idx="157">
                  <c:v>75</c:v>
                </c:pt>
                <c:pt idx="158">
                  <c:v>75</c:v>
                </c:pt>
                <c:pt idx="159">
                  <c:v>77.083333333333343</c:v>
                </c:pt>
                <c:pt idx="160">
                  <c:v>72.916666666666657</c:v>
                </c:pt>
                <c:pt idx="161">
                  <c:v>79.166666666666657</c:v>
                </c:pt>
                <c:pt idx="162">
                  <c:v>81.25</c:v>
                </c:pt>
                <c:pt idx="163">
                  <c:v>81.25</c:v>
                </c:pt>
                <c:pt idx="164">
                  <c:v>79.166666666666657</c:v>
                </c:pt>
                <c:pt idx="165">
                  <c:v>75</c:v>
                </c:pt>
                <c:pt idx="166">
                  <c:v>79.166666666666657</c:v>
                </c:pt>
                <c:pt idx="167">
                  <c:v>81.25</c:v>
                </c:pt>
                <c:pt idx="168">
                  <c:v>81.25</c:v>
                </c:pt>
                <c:pt idx="169">
                  <c:v>77.083333333333343</c:v>
                </c:pt>
                <c:pt idx="170">
                  <c:v>66.666666666666657</c:v>
                </c:pt>
                <c:pt idx="171">
                  <c:v>64.583333333333343</c:v>
                </c:pt>
                <c:pt idx="172">
                  <c:v>81.25</c:v>
                </c:pt>
                <c:pt idx="173">
                  <c:v>81.25</c:v>
                </c:pt>
                <c:pt idx="174">
                  <c:v>75</c:v>
                </c:pt>
                <c:pt idx="175">
                  <c:v>75</c:v>
                </c:pt>
                <c:pt idx="176">
                  <c:v>66.666666666666657</c:v>
                </c:pt>
                <c:pt idx="177">
                  <c:v>79.166666666666657</c:v>
                </c:pt>
                <c:pt idx="178">
                  <c:v>72.916666666666657</c:v>
                </c:pt>
                <c:pt idx="179">
                  <c:v>72.916666666666657</c:v>
                </c:pt>
                <c:pt idx="180">
                  <c:v>70.833333333333343</c:v>
                </c:pt>
                <c:pt idx="181">
                  <c:v>72.916666666666657</c:v>
                </c:pt>
                <c:pt idx="182">
                  <c:v>70.833333333333343</c:v>
                </c:pt>
                <c:pt idx="183">
                  <c:v>70.833333333333343</c:v>
                </c:pt>
                <c:pt idx="184">
                  <c:v>77.083333333333343</c:v>
                </c:pt>
                <c:pt idx="185">
                  <c:v>72.916666666666657</c:v>
                </c:pt>
                <c:pt idx="186">
                  <c:v>79.166666666666657</c:v>
                </c:pt>
                <c:pt idx="187">
                  <c:v>66.666666666666657</c:v>
                </c:pt>
                <c:pt idx="188">
                  <c:v>64.583333333333343</c:v>
                </c:pt>
                <c:pt idx="189">
                  <c:v>72.916666666666657</c:v>
                </c:pt>
                <c:pt idx="190">
                  <c:v>85.416666666666657</c:v>
                </c:pt>
                <c:pt idx="191">
                  <c:v>77.083333333333343</c:v>
                </c:pt>
                <c:pt idx="192">
                  <c:v>70.833333333333343</c:v>
                </c:pt>
                <c:pt idx="193">
                  <c:v>77.083333333333343</c:v>
                </c:pt>
                <c:pt idx="194">
                  <c:v>75</c:v>
                </c:pt>
                <c:pt idx="195">
                  <c:v>68.75</c:v>
                </c:pt>
                <c:pt idx="196">
                  <c:v>81.25</c:v>
                </c:pt>
                <c:pt idx="197">
                  <c:v>77.083333333333343</c:v>
                </c:pt>
                <c:pt idx="198">
                  <c:v>81.25</c:v>
                </c:pt>
                <c:pt idx="199">
                  <c:v>70.833333333333343</c:v>
                </c:pt>
                <c:pt idx="200">
                  <c:v>100</c:v>
                </c:pt>
                <c:pt idx="201">
                  <c:v>8.3333333333333286</c:v>
                </c:pt>
                <c:pt idx="202">
                  <c:v>6.25</c:v>
                </c:pt>
                <c:pt idx="203">
                  <c:v>8.3333333333333286</c:v>
                </c:pt>
                <c:pt idx="204">
                  <c:v>4.1666666666666714</c:v>
                </c:pt>
                <c:pt idx="205">
                  <c:v>2.0833333333333286</c:v>
                </c:pt>
                <c:pt idx="206">
                  <c:v>18.75</c:v>
                </c:pt>
                <c:pt idx="207">
                  <c:v>8.3333333333333286</c:v>
                </c:pt>
                <c:pt idx="208">
                  <c:v>10.416666666666671</c:v>
                </c:pt>
                <c:pt idx="209">
                  <c:v>8.3333333333333286</c:v>
                </c:pt>
                <c:pt idx="210">
                  <c:v>12.5</c:v>
                </c:pt>
                <c:pt idx="211">
                  <c:v>6.25</c:v>
                </c:pt>
                <c:pt idx="212">
                  <c:v>8.3333333333333286</c:v>
                </c:pt>
                <c:pt idx="213">
                  <c:v>12.5</c:v>
                </c:pt>
                <c:pt idx="214">
                  <c:v>4.1666666666666714</c:v>
                </c:pt>
                <c:pt idx="215">
                  <c:v>10.416666666666671</c:v>
                </c:pt>
                <c:pt idx="216">
                  <c:v>12.5</c:v>
                </c:pt>
                <c:pt idx="217">
                  <c:v>14.583333333333329</c:v>
                </c:pt>
                <c:pt idx="218">
                  <c:v>16.666666666666671</c:v>
                </c:pt>
                <c:pt idx="219">
                  <c:v>8.3333333333333286</c:v>
                </c:pt>
                <c:pt idx="220">
                  <c:v>6.25</c:v>
                </c:pt>
                <c:pt idx="221">
                  <c:v>12.5</c:v>
                </c:pt>
                <c:pt idx="222">
                  <c:v>10.416666666666671</c:v>
                </c:pt>
                <c:pt idx="223">
                  <c:v>4.1666666666666714</c:v>
                </c:pt>
                <c:pt idx="224">
                  <c:v>14.583333333333329</c:v>
                </c:pt>
                <c:pt idx="225">
                  <c:v>14.583333333333329</c:v>
                </c:pt>
                <c:pt idx="226">
                  <c:v>14.583333333333329</c:v>
                </c:pt>
                <c:pt idx="227">
                  <c:v>4.1666666666666714</c:v>
                </c:pt>
                <c:pt idx="228">
                  <c:v>8.3333333333333286</c:v>
                </c:pt>
                <c:pt idx="229">
                  <c:v>12.5</c:v>
                </c:pt>
                <c:pt idx="230">
                  <c:v>12.5</c:v>
                </c:pt>
                <c:pt idx="231">
                  <c:v>8.3333333333333286</c:v>
                </c:pt>
                <c:pt idx="232">
                  <c:v>4.1666666666666714</c:v>
                </c:pt>
                <c:pt idx="233">
                  <c:v>6.25</c:v>
                </c:pt>
                <c:pt idx="234">
                  <c:v>6.25</c:v>
                </c:pt>
                <c:pt idx="235">
                  <c:v>8.3333333333333286</c:v>
                </c:pt>
                <c:pt idx="236">
                  <c:v>6.25</c:v>
                </c:pt>
                <c:pt idx="237">
                  <c:v>6.25</c:v>
                </c:pt>
                <c:pt idx="238">
                  <c:v>12.5</c:v>
                </c:pt>
                <c:pt idx="239">
                  <c:v>12.5</c:v>
                </c:pt>
                <c:pt idx="240">
                  <c:v>14.583333333333329</c:v>
                </c:pt>
                <c:pt idx="241">
                  <c:v>18.75</c:v>
                </c:pt>
                <c:pt idx="242">
                  <c:v>6.25</c:v>
                </c:pt>
                <c:pt idx="243">
                  <c:v>0</c:v>
                </c:pt>
                <c:pt idx="244">
                  <c:v>12.5</c:v>
                </c:pt>
                <c:pt idx="245">
                  <c:v>12.5</c:v>
                </c:pt>
                <c:pt idx="246">
                  <c:v>4.1666666666666714</c:v>
                </c:pt>
                <c:pt idx="247">
                  <c:v>16.666666666666671</c:v>
                </c:pt>
                <c:pt idx="248">
                  <c:v>8.3333333333333286</c:v>
                </c:pt>
                <c:pt idx="249">
                  <c:v>6.25</c:v>
                </c:pt>
                <c:pt idx="250">
                  <c:v>22.916666666666671</c:v>
                </c:pt>
              </c:numCache>
            </c:numRef>
          </c:xVal>
          <c:yVal>
            <c:numRef>
              <c:f>Continuous!$J$5:$J$255</c:f>
              <c:numCache>
                <c:formatCode>General</c:formatCode>
                <c:ptCount val="251"/>
                <c:pt idx="0">
                  <c:v>3.84</c:v>
                </c:pt>
                <c:pt idx="1">
                  <c:v>3.84</c:v>
                </c:pt>
                <c:pt idx="2">
                  <c:v>3.84</c:v>
                </c:pt>
                <c:pt idx="3">
                  <c:v>3.84</c:v>
                </c:pt>
                <c:pt idx="4">
                  <c:v>3.84</c:v>
                </c:pt>
                <c:pt idx="5">
                  <c:v>3.84</c:v>
                </c:pt>
                <c:pt idx="6">
                  <c:v>3.84</c:v>
                </c:pt>
                <c:pt idx="7">
                  <c:v>3.84</c:v>
                </c:pt>
                <c:pt idx="8">
                  <c:v>3.84</c:v>
                </c:pt>
                <c:pt idx="9">
                  <c:v>3.84</c:v>
                </c:pt>
                <c:pt idx="10">
                  <c:v>3.84</c:v>
                </c:pt>
                <c:pt idx="11">
                  <c:v>3.84</c:v>
                </c:pt>
                <c:pt idx="12">
                  <c:v>3.84</c:v>
                </c:pt>
                <c:pt idx="13">
                  <c:v>3.84</c:v>
                </c:pt>
                <c:pt idx="14">
                  <c:v>3.84</c:v>
                </c:pt>
                <c:pt idx="15">
                  <c:v>3.84</c:v>
                </c:pt>
                <c:pt idx="16">
                  <c:v>3.84</c:v>
                </c:pt>
                <c:pt idx="17">
                  <c:v>3.84</c:v>
                </c:pt>
                <c:pt idx="18">
                  <c:v>3.84</c:v>
                </c:pt>
                <c:pt idx="19">
                  <c:v>3.84</c:v>
                </c:pt>
                <c:pt idx="20">
                  <c:v>3.84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3.84</c:v>
                </c:pt>
                <c:pt idx="30">
                  <c:v>3.84</c:v>
                </c:pt>
                <c:pt idx="31">
                  <c:v>3.84</c:v>
                </c:pt>
                <c:pt idx="32">
                  <c:v>3.84</c:v>
                </c:pt>
                <c:pt idx="33">
                  <c:v>3.84</c:v>
                </c:pt>
                <c:pt idx="34">
                  <c:v>3.84</c:v>
                </c:pt>
                <c:pt idx="35">
                  <c:v>3.84</c:v>
                </c:pt>
                <c:pt idx="36">
                  <c:v>3.84</c:v>
                </c:pt>
                <c:pt idx="37">
                  <c:v>3.84</c:v>
                </c:pt>
                <c:pt idx="38">
                  <c:v>3.84</c:v>
                </c:pt>
                <c:pt idx="39">
                  <c:v>3.84</c:v>
                </c:pt>
                <c:pt idx="40">
                  <c:v>3.84</c:v>
                </c:pt>
                <c:pt idx="41">
                  <c:v>3.84</c:v>
                </c:pt>
                <c:pt idx="42">
                  <c:v>3.84</c:v>
                </c:pt>
                <c:pt idx="43">
                  <c:v>3.84</c:v>
                </c:pt>
                <c:pt idx="44">
                  <c:v>3.84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2.8</c:v>
                </c:pt>
                <c:pt idx="51">
                  <c:v>3.04</c:v>
                </c:pt>
                <c:pt idx="52">
                  <c:v>3.28</c:v>
                </c:pt>
                <c:pt idx="53">
                  <c:v>3.12</c:v>
                </c:pt>
                <c:pt idx="54">
                  <c:v>3.04</c:v>
                </c:pt>
                <c:pt idx="55">
                  <c:v>2.4</c:v>
                </c:pt>
                <c:pt idx="56">
                  <c:v>3.04</c:v>
                </c:pt>
                <c:pt idx="57">
                  <c:v>3.2</c:v>
                </c:pt>
                <c:pt idx="58">
                  <c:v>2.88</c:v>
                </c:pt>
                <c:pt idx="59">
                  <c:v>2.56</c:v>
                </c:pt>
                <c:pt idx="60">
                  <c:v>2.96</c:v>
                </c:pt>
                <c:pt idx="61">
                  <c:v>2.96</c:v>
                </c:pt>
                <c:pt idx="62">
                  <c:v>2.64</c:v>
                </c:pt>
                <c:pt idx="63">
                  <c:v>3.12</c:v>
                </c:pt>
                <c:pt idx="64">
                  <c:v>2.8</c:v>
                </c:pt>
                <c:pt idx="65">
                  <c:v>2.64</c:v>
                </c:pt>
                <c:pt idx="66">
                  <c:v>2.72</c:v>
                </c:pt>
                <c:pt idx="67">
                  <c:v>2.4</c:v>
                </c:pt>
                <c:pt idx="68">
                  <c:v>2.8</c:v>
                </c:pt>
                <c:pt idx="69">
                  <c:v>2.96</c:v>
                </c:pt>
                <c:pt idx="70">
                  <c:v>2.8</c:v>
                </c:pt>
                <c:pt idx="71">
                  <c:v>2.8</c:v>
                </c:pt>
                <c:pt idx="72">
                  <c:v>3.2</c:v>
                </c:pt>
                <c:pt idx="73">
                  <c:v>2.2400000000000002</c:v>
                </c:pt>
                <c:pt idx="74">
                  <c:v>2.96</c:v>
                </c:pt>
                <c:pt idx="75">
                  <c:v>2.96</c:v>
                </c:pt>
                <c:pt idx="76">
                  <c:v>3.2</c:v>
                </c:pt>
                <c:pt idx="77">
                  <c:v>3.2</c:v>
                </c:pt>
                <c:pt idx="78">
                  <c:v>2.88</c:v>
                </c:pt>
                <c:pt idx="79">
                  <c:v>2.64</c:v>
                </c:pt>
                <c:pt idx="80">
                  <c:v>3.04</c:v>
                </c:pt>
                <c:pt idx="81">
                  <c:v>2.8</c:v>
                </c:pt>
                <c:pt idx="82">
                  <c:v>3.28</c:v>
                </c:pt>
                <c:pt idx="83">
                  <c:v>3.28</c:v>
                </c:pt>
                <c:pt idx="84">
                  <c:v>2.96</c:v>
                </c:pt>
                <c:pt idx="85">
                  <c:v>2.64</c:v>
                </c:pt>
                <c:pt idx="86">
                  <c:v>3.28</c:v>
                </c:pt>
                <c:pt idx="87">
                  <c:v>2.8</c:v>
                </c:pt>
                <c:pt idx="88">
                  <c:v>2.8</c:v>
                </c:pt>
                <c:pt idx="89">
                  <c:v>2.88</c:v>
                </c:pt>
                <c:pt idx="90">
                  <c:v>2.4</c:v>
                </c:pt>
                <c:pt idx="91">
                  <c:v>2.4</c:v>
                </c:pt>
                <c:pt idx="92">
                  <c:v>3.36</c:v>
                </c:pt>
                <c:pt idx="93">
                  <c:v>2.72</c:v>
                </c:pt>
                <c:pt idx="94">
                  <c:v>2.56</c:v>
                </c:pt>
                <c:pt idx="95">
                  <c:v>3.2</c:v>
                </c:pt>
                <c:pt idx="96">
                  <c:v>2.48</c:v>
                </c:pt>
                <c:pt idx="97">
                  <c:v>2.96</c:v>
                </c:pt>
                <c:pt idx="98">
                  <c:v>2.96</c:v>
                </c:pt>
                <c:pt idx="99">
                  <c:v>2.64</c:v>
                </c:pt>
                <c:pt idx="100">
                  <c:v>2.16</c:v>
                </c:pt>
                <c:pt idx="101">
                  <c:v>2.08</c:v>
                </c:pt>
                <c:pt idx="102">
                  <c:v>2.2400000000000002</c:v>
                </c:pt>
                <c:pt idx="103">
                  <c:v>1.84</c:v>
                </c:pt>
                <c:pt idx="104">
                  <c:v>2</c:v>
                </c:pt>
                <c:pt idx="105">
                  <c:v>1.6</c:v>
                </c:pt>
                <c:pt idx="106">
                  <c:v>2.2400000000000002</c:v>
                </c:pt>
                <c:pt idx="107">
                  <c:v>1.92</c:v>
                </c:pt>
                <c:pt idx="108">
                  <c:v>2.2400000000000002</c:v>
                </c:pt>
                <c:pt idx="109">
                  <c:v>1.6</c:v>
                </c:pt>
                <c:pt idx="110">
                  <c:v>1.84</c:v>
                </c:pt>
                <c:pt idx="111">
                  <c:v>1.84</c:v>
                </c:pt>
                <c:pt idx="112">
                  <c:v>1.92</c:v>
                </c:pt>
                <c:pt idx="113">
                  <c:v>1.68</c:v>
                </c:pt>
                <c:pt idx="114">
                  <c:v>1.92</c:v>
                </c:pt>
                <c:pt idx="115">
                  <c:v>1.92</c:v>
                </c:pt>
                <c:pt idx="116">
                  <c:v>1.92</c:v>
                </c:pt>
                <c:pt idx="117">
                  <c:v>1.52</c:v>
                </c:pt>
                <c:pt idx="118">
                  <c:v>1.6</c:v>
                </c:pt>
                <c:pt idx="119">
                  <c:v>2.16</c:v>
                </c:pt>
                <c:pt idx="120">
                  <c:v>2.08</c:v>
                </c:pt>
                <c:pt idx="121">
                  <c:v>2.16</c:v>
                </c:pt>
                <c:pt idx="122">
                  <c:v>2.4</c:v>
                </c:pt>
                <c:pt idx="123">
                  <c:v>1.36</c:v>
                </c:pt>
                <c:pt idx="124">
                  <c:v>2</c:v>
                </c:pt>
                <c:pt idx="125">
                  <c:v>2.08</c:v>
                </c:pt>
                <c:pt idx="126">
                  <c:v>2.4</c:v>
                </c:pt>
                <c:pt idx="127">
                  <c:v>2.4</c:v>
                </c:pt>
                <c:pt idx="128">
                  <c:v>1.68</c:v>
                </c:pt>
                <c:pt idx="129">
                  <c:v>1.68</c:v>
                </c:pt>
                <c:pt idx="130">
                  <c:v>2.4</c:v>
                </c:pt>
                <c:pt idx="131">
                  <c:v>1.76</c:v>
                </c:pt>
                <c:pt idx="132">
                  <c:v>2.2400000000000002</c:v>
                </c:pt>
                <c:pt idx="133">
                  <c:v>2.4</c:v>
                </c:pt>
                <c:pt idx="134">
                  <c:v>2.16</c:v>
                </c:pt>
                <c:pt idx="135">
                  <c:v>1.76</c:v>
                </c:pt>
                <c:pt idx="136">
                  <c:v>2.48</c:v>
                </c:pt>
                <c:pt idx="137">
                  <c:v>1.76</c:v>
                </c:pt>
                <c:pt idx="138">
                  <c:v>2.16</c:v>
                </c:pt>
                <c:pt idx="139">
                  <c:v>2</c:v>
                </c:pt>
                <c:pt idx="140">
                  <c:v>1.44</c:v>
                </c:pt>
                <c:pt idx="141">
                  <c:v>1.92</c:v>
                </c:pt>
                <c:pt idx="142">
                  <c:v>2.4</c:v>
                </c:pt>
                <c:pt idx="143">
                  <c:v>2.16</c:v>
                </c:pt>
                <c:pt idx="144">
                  <c:v>1.76</c:v>
                </c:pt>
                <c:pt idx="145">
                  <c:v>1.76</c:v>
                </c:pt>
                <c:pt idx="146">
                  <c:v>1.92</c:v>
                </c:pt>
                <c:pt idx="147">
                  <c:v>2</c:v>
                </c:pt>
                <c:pt idx="148">
                  <c:v>1.84</c:v>
                </c:pt>
                <c:pt idx="149">
                  <c:v>1.92</c:v>
                </c:pt>
                <c:pt idx="150">
                  <c:v>1.36</c:v>
                </c:pt>
                <c:pt idx="151">
                  <c:v>1.2</c:v>
                </c:pt>
                <c:pt idx="152">
                  <c:v>1.28</c:v>
                </c:pt>
                <c:pt idx="153">
                  <c:v>0.88</c:v>
                </c:pt>
                <c:pt idx="154">
                  <c:v>1.2</c:v>
                </c:pt>
                <c:pt idx="155">
                  <c:v>1.1200000000000001</c:v>
                </c:pt>
                <c:pt idx="156">
                  <c:v>0.72</c:v>
                </c:pt>
                <c:pt idx="157">
                  <c:v>0.96</c:v>
                </c:pt>
                <c:pt idx="158">
                  <c:v>0.96</c:v>
                </c:pt>
                <c:pt idx="159">
                  <c:v>0.88</c:v>
                </c:pt>
                <c:pt idx="160">
                  <c:v>1.04</c:v>
                </c:pt>
                <c:pt idx="161">
                  <c:v>0.8</c:v>
                </c:pt>
                <c:pt idx="162">
                  <c:v>0.72</c:v>
                </c:pt>
                <c:pt idx="163">
                  <c:v>0.72</c:v>
                </c:pt>
                <c:pt idx="164">
                  <c:v>0.8</c:v>
                </c:pt>
                <c:pt idx="165">
                  <c:v>0.96</c:v>
                </c:pt>
                <c:pt idx="166">
                  <c:v>0.8</c:v>
                </c:pt>
                <c:pt idx="167">
                  <c:v>0.72</c:v>
                </c:pt>
                <c:pt idx="168">
                  <c:v>0.72</c:v>
                </c:pt>
                <c:pt idx="169">
                  <c:v>0.88</c:v>
                </c:pt>
                <c:pt idx="170">
                  <c:v>1.28</c:v>
                </c:pt>
                <c:pt idx="171">
                  <c:v>1.36</c:v>
                </c:pt>
                <c:pt idx="172">
                  <c:v>0.72</c:v>
                </c:pt>
                <c:pt idx="173">
                  <c:v>0.72</c:v>
                </c:pt>
                <c:pt idx="174">
                  <c:v>0.96</c:v>
                </c:pt>
                <c:pt idx="175">
                  <c:v>0.96</c:v>
                </c:pt>
                <c:pt idx="176">
                  <c:v>1.28</c:v>
                </c:pt>
                <c:pt idx="177">
                  <c:v>0.8</c:v>
                </c:pt>
                <c:pt idx="178">
                  <c:v>1.04</c:v>
                </c:pt>
                <c:pt idx="179">
                  <c:v>1.04</c:v>
                </c:pt>
                <c:pt idx="180">
                  <c:v>1.1200000000000001</c:v>
                </c:pt>
                <c:pt idx="181">
                  <c:v>1.04</c:v>
                </c:pt>
                <c:pt idx="182">
                  <c:v>1.1200000000000001</c:v>
                </c:pt>
                <c:pt idx="183">
                  <c:v>1.1200000000000001</c:v>
                </c:pt>
                <c:pt idx="184">
                  <c:v>0.88</c:v>
                </c:pt>
                <c:pt idx="185">
                  <c:v>1.04</c:v>
                </c:pt>
                <c:pt idx="186">
                  <c:v>0.8</c:v>
                </c:pt>
                <c:pt idx="187">
                  <c:v>1.28</c:v>
                </c:pt>
                <c:pt idx="188">
                  <c:v>1.36</c:v>
                </c:pt>
                <c:pt idx="189">
                  <c:v>1.04</c:v>
                </c:pt>
                <c:pt idx="190">
                  <c:v>0.56000000000000005</c:v>
                </c:pt>
                <c:pt idx="191">
                  <c:v>0.88</c:v>
                </c:pt>
                <c:pt idx="192">
                  <c:v>1.1200000000000001</c:v>
                </c:pt>
                <c:pt idx="193">
                  <c:v>0.88</c:v>
                </c:pt>
                <c:pt idx="194">
                  <c:v>0.96</c:v>
                </c:pt>
                <c:pt idx="195">
                  <c:v>1.2</c:v>
                </c:pt>
                <c:pt idx="196">
                  <c:v>0.72</c:v>
                </c:pt>
                <c:pt idx="197">
                  <c:v>0.88</c:v>
                </c:pt>
                <c:pt idx="198">
                  <c:v>0.72</c:v>
                </c:pt>
                <c:pt idx="199">
                  <c:v>1.1200000000000001</c:v>
                </c:pt>
                <c:pt idx="200">
                  <c:v>0</c:v>
                </c:pt>
                <c:pt idx="201">
                  <c:v>3.52</c:v>
                </c:pt>
                <c:pt idx="202">
                  <c:v>3.6</c:v>
                </c:pt>
                <c:pt idx="203">
                  <c:v>3.52</c:v>
                </c:pt>
                <c:pt idx="204">
                  <c:v>3.68</c:v>
                </c:pt>
                <c:pt idx="205">
                  <c:v>3.76</c:v>
                </c:pt>
                <c:pt idx="206">
                  <c:v>3.12</c:v>
                </c:pt>
                <c:pt idx="207">
                  <c:v>3.52</c:v>
                </c:pt>
                <c:pt idx="208">
                  <c:v>3.44</c:v>
                </c:pt>
                <c:pt idx="209">
                  <c:v>3.52</c:v>
                </c:pt>
                <c:pt idx="210">
                  <c:v>3.36</c:v>
                </c:pt>
                <c:pt idx="211">
                  <c:v>3.6</c:v>
                </c:pt>
                <c:pt idx="212">
                  <c:v>3.52</c:v>
                </c:pt>
                <c:pt idx="213">
                  <c:v>3.36</c:v>
                </c:pt>
                <c:pt idx="214">
                  <c:v>3.68</c:v>
                </c:pt>
                <c:pt idx="215">
                  <c:v>3.44</c:v>
                </c:pt>
                <c:pt idx="216">
                  <c:v>3.36</c:v>
                </c:pt>
                <c:pt idx="217">
                  <c:v>3.28</c:v>
                </c:pt>
                <c:pt idx="218">
                  <c:v>3.2</c:v>
                </c:pt>
                <c:pt idx="219">
                  <c:v>3.52</c:v>
                </c:pt>
                <c:pt idx="220">
                  <c:v>3.6</c:v>
                </c:pt>
                <c:pt idx="221">
                  <c:v>3.36</c:v>
                </c:pt>
                <c:pt idx="222">
                  <c:v>3.44</c:v>
                </c:pt>
                <c:pt idx="223">
                  <c:v>3.68</c:v>
                </c:pt>
                <c:pt idx="224">
                  <c:v>3.28</c:v>
                </c:pt>
                <c:pt idx="225">
                  <c:v>3.28</c:v>
                </c:pt>
                <c:pt idx="226">
                  <c:v>3.28</c:v>
                </c:pt>
                <c:pt idx="227">
                  <c:v>3.68</c:v>
                </c:pt>
                <c:pt idx="228">
                  <c:v>3.52</c:v>
                </c:pt>
                <c:pt idx="229">
                  <c:v>3.36</c:v>
                </c:pt>
                <c:pt idx="230">
                  <c:v>3.36</c:v>
                </c:pt>
                <c:pt idx="231">
                  <c:v>3.52</c:v>
                </c:pt>
                <c:pt idx="232">
                  <c:v>3.68</c:v>
                </c:pt>
                <c:pt idx="233">
                  <c:v>3.6</c:v>
                </c:pt>
                <c:pt idx="234">
                  <c:v>3.6</c:v>
                </c:pt>
                <c:pt idx="235">
                  <c:v>3.52</c:v>
                </c:pt>
                <c:pt idx="236">
                  <c:v>3.6</c:v>
                </c:pt>
                <c:pt idx="237">
                  <c:v>3.6</c:v>
                </c:pt>
                <c:pt idx="238">
                  <c:v>3.36</c:v>
                </c:pt>
                <c:pt idx="239">
                  <c:v>3.36</c:v>
                </c:pt>
                <c:pt idx="240">
                  <c:v>3.28</c:v>
                </c:pt>
                <c:pt idx="241">
                  <c:v>3.12</c:v>
                </c:pt>
                <c:pt idx="242">
                  <c:v>3.6</c:v>
                </c:pt>
                <c:pt idx="243">
                  <c:v>3.84</c:v>
                </c:pt>
                <c:pt idx="244">
                  <c:v>3.36</c:v>
                </c:pt>
                <c:pt idx="245">
                  <c:v>3.36</c:v>
                </c:pt>
                <c:pt idx="246">
                  <c:v>3.68</c:v>
                </c:pt>
                <c:pt idx="247">
                  <c:v>3.2</c:v>
                </c:pt>
                <c:pt idx="248">
                  <c:v>3.52</c:v>
                </c:pt>
                <c:pt idx="249">
                  <c:v>3.6</c:v>
                </c:pt>
                <c:pt idx="250">
                  <c:v>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F-E444-9A3D-8B4E8DD08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730208"/>
        <c:axId val="1590732256"/>
      </c:scatterChart>
      <c:valAx>
        <c:axId val="15907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2256"/>
        <c:crosses val="autoZero"/>
        <c:crossBetween val="midCat"/>
      </c:valAx>
      <c:valAx>
        <c:axId val="15907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RA_Plots!$E$110</c:f>
              <c:strCache>
                <c:ptCount val="1"/>
                <c:pt idx="0">
                  <c:v>Graph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RA_Plots!$E$111:$E$117</c:f>
              <c:numCache>
                <c:formatCode>General</c:formatCode>
                <c:ptCount val="7"/>
                <c:pt idx="0">
                  <c:v>4.1632653061224489E-2</c:v>
                </c:pt>
                <c:pt idx="1">
                  <c:v>4.1224489795918369E-2</c:v>
                </c:pt>
                <c:pt idx="2">
                  <c:v>3.5510204081632663E-2</c:v>
                </c:pt>
                <c:pt idx="3">
                  <c:v>2.9387755102040811E-2</c:v>
                </c:pt>
                <c:pt idx="4">
                  <c:v>2.4489795918367349E-2</c:v>
                </c:pt>
                <c:pt idx="5">
                  <c:v>1.428571428571429E-2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9-434A-89FF-87D496EA3756}"/>
            </c:ext>
          </c:extLst>
        </c:ser>
        <c:ser>
          <c:idx val="2"/>
          <c:order val="1"/>
          <c:tx>
            <c:strRef>
              <c:f>RA_Plots!$F$110</c:f>
              <c:strCache>
                <c:ptCount val="1"/>
                <c:pt idx="0">
                  <c:v>Graph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RA_Plots!$F$111:$F$117</c:f>
              <c:numCache>
                <c:formatCode>General</c:formatCode>
                <c:ptCount val="7"/>
                <c:pt idx="0">
                  <c:v>3.486394557823129E-2</c:v>
                </c:pt>
                <c:pt idx="1">
                  <c:v>3.1887755102040817E-2</c:v>
                </c:pt>
                <c:pt idx="2">
                  <c:v>2.8061224489795918E-2</c:v>
                </c:pt>
                <c:pt idx="3">
                  <c:v>2.5085034013605439E-2</c:v>
                </c:pt>
                <c:pt idx="4">
                  <c:v>1.9557823129251702E-2</c:v>
                </c:pt>
                <c:pt idx="5">
                  <c:v>1.062925170068027E-2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9-434A-89FF-87D496EA3756}"/>
            </c:ext>
          </c:extLst>
        </c:ser>
        <c:ser>
          <c:idx val="3"/>
          <c:order val="2"/>
          <c:tx>
            <c:strRef>
              <c:f>RA_Plots!$G$110</c:f>
              <c:strCache>
                <c:ptCount val="1"/>
                <c:pt idx="0">
                  <c:v>Graph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RA_Plots!$G$111:$G$117</c:f>
              <c:numCache>
                <c:formatCode>General</c:formatCode>
                <c:ptCount val="7"/>
                <c:pt idx="0">
                  <c:v>4.3673469387755112E-2</c:v>
                </c:pt>
                <c:pt idx="1">
                  <c:v>4.2448979591836737E-2</c:v>
                </c:pt>
                <c:pt idx="2">
                  <c:v>4.0408163265306121E-2</c:v>
                </c:pt>
                <c:pt idx="3">
                  <c:v>3.102040816326531E-2</c:v>
                </c:pt>
                <c:pt idx="4">
                  <c:v>2.6122448979591841E-2</c:v>
                </c:pt>
                <c:pt idx="5">
                  <c:v>1.2244897959183669E-2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9-434A-89FF-87D496EA3756}"/>
            </c:ext>
          </c:extLst>
        </c:ser>
        <c:ser>
          <c:idx val="4"/>
          <c:order val="3"/>
          <c:tx>
            <c:strRef>
              <c:f>RA_Plots!$H$110</c:f>
              <c:strCache>
                <c:ptCount val="1"/>
                <c:pt idx="0">
                  <c:v>Graph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RA_Plots!$H$111:$H$117</c:f>
              <c:numCache>
                <c:formatCode>General</c:formatCode>
                <c:ptCount val="7"/>
                <c:pt idx="0">
                  <c:v>3.5904255319148939E-2</c:v>
                </c:pt>
                <c:pt idx="1">
                  <c:v>3.4574468085106377E-2</c:v>
                </c:pt>
                <c:pt idx="2">
                  <c:v>3.1914893617021267E-2</c:v>
                </c:pt>
                <c:pt idx="3">
                  <c:v>2.4822695035460991E-2</c:v>
                </c:pt>
                <c:pt idx="4">
                  <c:v>1.6400709219858159E-2</c:v>
                </c:pt>
                <c:pt idx="5">
                  <c:v>1.063829787234043E-2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9-434A-89FF-87D496EA3756}"/>
            </c:ext>
          </c:extLst>
        </c:ser>
        <c:ser>
          <c:idx val="5"/>
          <c:order val="4"/>
          <c:tx>
            <c:strRef>
              <c:f>RA_Plots!$I$110</c:f>
              <c:strCache>
                <c:ptCount val="1"/>
                <c:pt idx="0">
                  <c:v>Graph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RA_Plots!$I$111:$I$117</c:f>
              <c:numCache>
                <c:formatCode>General</c:formatCode>
                <c:ptCount val="7"/>
                <c:pt idx="0">
                  <c:v>3.4013605442176867E-2</c:v>
                </c:pt>
                <c:pt idx="1">
                  <c:v>3.4013605442176867E-2</c:v>
                </c:pt>
                <c:pt idx="2">
                  <c:v>3.3588435374149662E-2</c:v>
                </c:pt>
                <c:pt idx="3">
                  <c:v>2.636054421768708E-2</c:v>
                </c:pt>
                <c:pt idx="4">
                  <c:v>1.530612244897959E-2</c:v>
                </c:pt>
                <c:pt idx="5">
                  <c:v>5.1020408163265302E-3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9-434A-89FF-87D496EA3756}"/>
            </c:ext>
          </c:extLst>
        </c:ser>
        <c:ser>
          <c:idx val="6"/>
          <c:order val="5"/>
          <c:tx>
            <c:strRef>
              <c:f>RA_Plots!$J$110</c:f>
              <c:strCache>
                <c:ptCount val="1"/>
                <c:pt idx="0">
                  <c:v>Graph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RA_Plots!$J$111:$J$117</c:f>
              <c:numCache>
                <c:formatCode>General</c:formatCode>
                <c:ptCount val="7"/>
                <c:pt idx="0">
                  <c:v>3.2358156028368792E-2</c:v>
                </c:pt>
                <c:pt idx="1">
                  <c:v>3.1028368794326241E-2</c:v>
                </c:pt>
                <c:pt idx="2">
                  <c:v>2.7925531914893619E-2</c:v>
                </c:pt>
                <c:pt idx="3">
                  <c:v>2.3492907801418439E-2</c:v>
                </c:pt>
                <c:pt idx="4">
                  <c:v>1.6400709219858159E-2</c:v>
                </c:pt>
                <c:pt idx="5">
                  <c:v>9.3085106382978719E-3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99-434A-89FF-87D496EA3756}"/>
            </c:ext>
          </c:extLst>
        </c:ser>
        <c:ser>
          <c:idx val="7"/>
          <c:order val="6"/>
          <c:tx>
            <c:strRef>
              <c:f>RA_Plots!$K$110</c:f>
              <c:strCache>
                <c:ptCount val="1"/>
                <c:pt idx="0">
                  <c:v>Graph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RA_Plots!$K$111:$K$117</c:f>
              <c:numCache>
                <c:formatCode>General</c:formatCode>
                <c:ptCount val="7"/>
                <c:pt idx="0">
                  <c:v>3.9115646258503403E-2</c:v>
                </c:pt>
                <c:pt idx="1">
                  <c:v>3.826530612244898E-2</c:v>
                </c:pt>
                <c:pt idx="2">
                  <c:v>3.3588435374149662E-2</c:v>
                </c:pt>
                <c:pt idx="3">
                  <c:v>2.8061224489795918E-2</c:v>
                </c:pt>
                <c:pt idx="4">
                  <c:v>2.210884353741497E-2</c:v>
                </c:pt>
                <c:pt idx="5">
                  <c:v>8.9285714285714281E-3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99-434A-89FF-87D496EA3756}"/>
            </c:ext>
          </c:extLst>
        </c:ser>
        <c:ser>
          <c:idx val="8"/>
          <c:order val="7"/>
          <c:tx>
            <c:strRef>
              <c:f>RA_Plots!$L$110</c:f>
              <c:strCache>
                <c:ptCount val="1"/>
                <c:pt idx="0">
                  <c:v>Graph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RA_Plots!$L$111:$L$117</c:f>
              <c:numCache>
                <c:formatCode>General</c:formatCode>
                <c:ptCount val="7"/>
                <c:pt idx="0">
                  <c:v>3.7465309898242372E-2</c:v>
                </c:pt>
                <c:pt idx="1">
                  <c:v>3.654024051803885E-2</c:v>
                </c:pt>
                <c:pt idx="2">
                  <c:v>3.515263644773358E-2</c:v>
                </c:pt>
                <c:pt idx="3">
                  <c:v>2.775208140610546E-2</c:v>
                </c:pt>
                <c:pt idx="4">
                  <c:v>2.2201665124884369E-2</c:v>
                </c:pt>
                <c:pt idx="5">
                  <c:v>1.063829787234043E-2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99-434A-89FF-87D496EA3756}"/>
            </c:ext>
          </c:extLst>
        </c:ser>
        <c:ser>
          <c:idx val="0"/>
          <c:order val="8"/>
          <c:tx>
            <c:strRef>
              <c:f>RA_Plots!$M$110</c:f>
              <c:strCache>
                <c:ptCount val="1"/>
                <c:pt idx="0">
                  <c:v>Graph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RA_Plots!$M$111:$M$117</c:f>
              <c:numCache>
                <c:formatCode>General</c:formatCode>
                <c:ptCount val="7"/>
                <c:pt idx="0">
                  <c:v>3.5460992907801421E-2</c:v>
                </c:pt>
                <c:pt idx="1">
                  <c:v>3.3244680851063829E-2</c:v>
                </c:pt>
                <c:pt idx="2">
                  <c:v>3.1914893617021267E-2</c:v>
                </c:pt>
                <c:pt idx="3">
                  <c:v>2.8368794326241131E-2</c:v>
                </c:pt>
                <c:pt idx="4">
                  <c:v>1.50709219858156E-2</c:v>
                </c:pt>
                <c:pt idx="5">
                  <c:v>1.063829787234043E-2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99-434A-89FF-87D496EA3756}"/>
            </c:ext>
          </c:extLst>
        </c:ser>
        <c:ser>
          <c:idx val="9"/>
          <c:order val="9"/>
          <c:tx>
            <c:strRef>
              <c:f>RA_Plots!$N$110</c:f>
              <c:strCache>
                <c:ptCount val="1"/>
                <c:pt idx="0">
                  <c:v>Graph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RA_Plots!$N$111:$N$117</c:f>
              <c:numCache>
                <c:formatCode>General</c:formatCode>
                <c:ptCount val="7"/>
                <c:pt idx="0">
                  <c:v>4.0703052728954671E-2</c:v>
                </c:pt>
                <c:pt idx="1">
                  <c:v>4.0703052728954671E-2</c:v>
                </c:pt>
                <c:pt idx="2">
                  <c:v>4.0240518038852917E-2</c:v>
                </c:pt>
                <c:pt idx="3">
                  <c:v>3.654024051803885E-2</c:v>
                </c:pt>
                <c:pt idx="4">
                  <c:v>2.5901942645698429E-2</c:v>
                </c:pt>
                <c:pt idx="5">
                  <c:v>1.1100832562442179E-2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99-434A-89FF-87D496EA3756}"/>
            </c:ext>
          </c:extLst>
        </c:ser>
        <c:ser>
          <c:idx val="10"/>
          <c:order val="10"/>
          <c:tx>
            <c:strRef>
              <c:f>RA_Plots!$O$110</c:f>
              <c:strCache>
                <c:ptCount val="1"/>
                <c:pt idx="0">
                  <c:v>Graph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RA_Plots!$O$111:$O$117</c:f>
              <c:numCache>
                <c:formatCode>General</c:formatCode>
                <c:ptCount val="7"/>
                <c:pt idx="0">
                  <c:v>3.6734693877551017E-2</c:v>
                </c:pt>
                <c:pt idx="1">
                  <c:v>3.4285714285714287E-2</c:v>
                </c:pt>
                <c:pt idx="2">
                  <c:v>3.346938775510204E-2</c:v>
                </c:pt>
                <c:pt idx="3">
                  <c:v>2.9795918367346939E-2</c:v>
                </c:pt>
                <c:pt idx="4">
                  <c:v>0.02</c:v>
                </c:pt>
                <c:pt idx="5">
                  <c:v>9.7959183673469383E-3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99-434A-89FF-87D496EA3756}"/>
            </c:ext>
          </c:extLst>
        </c:ser>
        <c:ser>
          <c:idx val="11"/>
          <c:order val="11"/>
          <c:tx>
            <c:strRef>
              <c:f>RA_Plots!$P$110</c:f>
              <c:strCache>
                <c:ptCount val="1"/>
                <c:pt idx="0">
                  <c:v>Graph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RA_Plots!$P$111:$P$117</c:f>
              <c:numCache>
                <c:formatCode>General</c:formatCode>
                <c:ptCount val="7"/>
                <c:pt idx="0">
                  <c:v>4.1666666666666657E-2</c:v>
                </c:pt>
                <c:pt idx="1">
                  <c:v>3.7234042553191488E-2</c:v>
                </c:pt>
                <c:pt idx="2">
                  <c:v>3.4131205673758873E-2</c:v>
                </c:pt>
                <c:pt idx="3">
                  <c:v>3.1914893617021267E-2</c:v>
                </c:pt>
                <c:pt idx="4">
                  <c:v>2.4379432624113479E-2</c:v>
                </c:pt>
                <c:pt idx="5">
                  <c:v>8.8652482269503553E-3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99-434A-89FF-87D496EA3756}"/>
            </c:ext>
          </c:extLst>
        </c:ser>
        <c:ser>
          <c:idx val="12"/>
          <c:order val="12"/>
          <c:tx>
            <c:strRef>
              <c:f>RA_Plots!$Q$110</c:f>
              <c:strCache>
                <c:ptCount val="1"/>
                <c:pt idx="0">
                  <c:v>Graph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RA_Plots!$Q$111:$Q$117</c:f>
              <c:numCache>
                <c:formatCode>General</c:formatCode>
                <c:ptCount val="7"/>
                <c:pt idx="0">
                  <c:v>3.959183673469388E-2</c:v>
                </c:pt>
                <c:pt idx="1">
                  <c:v>3.8367346938775512E-2</c:v>
                </c:pt>
                <c:pt idx="2">
                  <c:v>3.4285714285714287E-2</c:v>
                </c:pt>
                <c:pt idx="3">
                  <c:v>2.8571428571428571E-2</c:v>
                </c:pt>
                <c:pt idx="4">
                  <c:v>1.551020408163265E-2</c:v>
                </c:pt>
                <c:pt idx="5">
                  <c:v>1.0612244897959181E-2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99-434A-89FF-87D496EA3756}"/>
            </c:ext>
          </c:extLst>
        </c:ser>
        <c:ser>
          <c:idx val="13"/>
          <c:order val="13"/>
          <c:tx>
            <c:strRef>
              <c:f>RA_Plots!$R$110</c:f>
              <c:strCache>
                <c:ptCount val="1"/>
                <c:pt idx="0">
                  <c:v>Graph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RA_Plots!$R$111:$R$117</c:f>
              <c:numCache>
                <c:formatCode>General</c:formatCode>
                <c:ptCount val="7"/>
                <c:pt idx="0">
                  <c:v>3.7551020408163258E-2</c:v>
                </c:pt>
                <c:pt idx="1">
                  <c:v>3.5918367346938783E-2</c:v>
                </c:pt>
                <c:pt idx="2">
                  <c:v>3.2244897959183672E-2</c:v>
                </c:pt>
                <c:pt idx="3">
                  <c:v>3.0612244897959179E-2</c:v>
                </c:pt>
                <c:pt idx="4">
                  <c:v>1.7959183673469391E-2</c:v>
                </c:pt>
                <c:pt idx="5">
                  <c:v>1.102040816326531E-2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599-434A-89FF-87D496EA3756}"/>
            </c:ext>
          </c:extLst>
        </c:ser>
        <c:ser>
          <c:idx val="14"/>
          <c:order val="14"/>
          <c:tx>
            <c:strRef>
              <c:f>RA_Plots!$S$110</c:f>
              <c:strCache>
                <c:ptCount val="1"/>
                <c:pt idx="0">
                  <c:v>Graph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RA_Plots!$S$111:$S$117</c:f>
              <c:numCache>
                <c:formatCode>General</c:formatCode>
                <c:ptCount val="7"/>
                <c:pt idx="0">
                  <c:v>3.8563829787234043E-2</c:v>
                </c:pt>
                <c:pt idx="1">
                  <c:v>3.6347517730496451E-2</c:v>
                </c:pt>
                <c:pt idx="2">
                  <c:v>3.5017730496453903E-2</c:v>
                </c:pt>
                <c:pt idx="3">
                  <c:v>2.6595744680851061E-2</c:v>
                </c:pt>
                <c:pt idx="4">
                  <c:v>1.9060283687943259E-2</c:v>
                </c:pt>
                <c:pt idx="5">
                  <c:v>9.7517730496453903E-3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99-434A-89FF-87D496EA3756}"/>
            </c:ext>
          </c:extLst>
        </c:ser>
        <c:ser>
          <c:idx val="15"/>
          <c:order val="15"/>
          <c:tx>
            <c:strRef>
              <c:f>RA_Plots!$T$110</c:f>
              <c:strCache>
                <c:ptCount val="1"/>
                <c:pt idx="0">
                  <c:v>Graph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RA_Plots!$T$111:$T$117</c:f>
              <c:numCache>
                <c:formatCode>General</c:formatCode>
                <c:ptCount val="7"/>
                <c:pt idx="0">
                  <c:v>3.2244897959183672E-2</c:v>
                </c:pt>
                <c:pt idx="1">
                  <c:v>3.102040816326531E-2</c:v>
                </c:pt>
                <c:pt idx="2">
                  <c:v>2.9795918367346939E-2</c:v>
                </c:pt>
                <c:pt idx="3">
                  <c:v>2.489795918367347E-2</c:v>
                </c:pt>
                <c:pt idx="4">
                  <c:v>1.428571428571429E-2</c:v>
                </c:pt>
                <c:pt idx="5">
                  <c:v>8.5714285714285719E-3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599-434A-89FF-87D496EA3756}"/>
            </c:ext>
          </c:extLst>
        </c:ser>
        <c:ser>
          <c:idx val="16"/>
          <c:order val="16"/>
          <c:tx>
            <c:strRef>
              <c:f>RA_Plots!$U$110</c:f>
              <c:strCache>
                <c:ptCount val="1"/>
                <c:pt idx="0">
                  <c:v>Graph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RA_Plots!$U$111:$U$117</c:f>
              <c:numCache>
                <c:formatCode>General</c:formatCode>
                <c:ptCount val="7"/>
                <c:pt idx="0">
                  <c:v>3.8367346938775512E-2</c:v>
                </c:pt>
                <c:pt idx="1">
                  <c:v>3.346938775510204E-2</c:v>
                </c:pt>
                <c:pt idx="2">
                  <c:v>3.102040816326531E-2</c:v>
                </c:pt>
                <c:pt idx="3">
                  <c:v>2.489795918367347E-2</c:v>
                </c:pt>
                <c:pt idx="4">
                  <c:v>1.428571428571429E-2</c:v>
                </c:pt>
                <c:pt idx="5">
                  <c:v>8.1632653061224497E-3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599-434A-89FF-87D496EA3756}"/>
            </c:ext>
          </c:extLst>
        </c:ser>
        <c:ser>
          <c:idx val="17"/>
          <c:order val="17"/>
          <c:tx>
            <c:strRef>
              <c:f>RA_Plots!$V$110</c:f>
              <c:strCache>
                <c:ptCount val="1"/>
                <c:pt idx="0">
                  <c:v>Graph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RA_Plots!$V$111:$V$117</c:f>
              <c:numCache>
                <c:formatCode>General</c:formatCode>
                <c:ptCount val="7"/>
                <c:pt idx="0">
                  <c:v>3.4782608695652167E-2</c:v>
                </c:pt>
                <c:pt idx="1">
                  <c:v>3.2367149758454103E-2</c:v>
                </c:pt>
                <c:pt idx="2">
                  <c:v>3.2367149758454103E-2</c:v>
                </c:pt>
                <c:pt idx="3">
                  <c:v>2.7053140096618359E-2</c:v>
                </c:pt>
                <c:pt idx="4">
                  <c:v>1.4492753623188409E-2</c:v>
                </c:pt>
                <c:pt idx="5">
                  <c:v>4.3478260869565218E-3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599-434A-89FF-87D496EA3756}"/>
            </c:ext>
          </c:extLst>
        </c:ser>
        <c:ser>
          <c:idx val="18"/>
          <c:order val="18"/>
          <c:tx>
            <c:strRef>
              <c:f>RA_Plots!$W$110</c:f>
              <c:strCache>
                <c:ptCount val="1"/>
                <c:pt idx="0">
                  <c:v>Graph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RA_Plots!$W$111:$W$117</c:f>
              <c:numCache>
                <c:formatCode>General</c:formatCode>
                <c:ptCount val="7"/>
                <c:pt idx="0">
                  <c:v>3.5265700483091793E-2</c:v>
                </c:pt>
                <c:pt idx="1">
                  <c:v>3.2367149758454103E-2</c:v>
                </c:pt>
                <c:pt idx="2">
                  <c:v>3.0917874396135261E-2</c:v>
                </c:pt>
                <c:pt idx="3">
                  <c:v>2.753623188405797E-2</c:v>
                </c:pt>
                <c:pt idx="4">
                  <c:v>1.932367149758454E-2</c:v>
                </c:pt>
                <c:pt idx="5">
                  <c:v>8.2125603864734303E-3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599-434A-89FF-87D496EA3756}"/>
            </c:ext>
          </c:extLst>
        </c:ser>
        <c:ser>
          <c:idx val="19"/>
          <c:order val="19"/>
          <c:tx>
            <c:strRef>
              <c:f>RA_Plots!$X$110</c:f>
              <c:strCache>
                <c:ptCount val="1"/>
                <c:pt idx="0">
                  <c:v>Graph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RA_Plots!$X$111:$X$117</c:f>
              <c:numCache>
                <c:formatCode>General</c:formatCode>
                <c:ptCount val="7"/>
                <c:pt idx="0">
                  <c:v>3.6564625850340142E-2</c:v>
                </c:pt>
                <c:pt idx="1">
                  <c:v>3.4438775510204078E-2</c:v>
                </c:pt>
                <c:pt idx="2">
                  <c:v>3.3163265306122451E-2</c:v>
                </c:pt>
                <c:pt idx="3">
                  <c:v>2.763605442176871E-2</c:v>
                </c:pt>
                <c:pt idx="4">
                  <c:v>1.785714285714286E-2</c:v>
                </c:pt>
                <c:pt idx="5">
                  <c:v>1.020408163265306E-2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599-434A-89FF-87D496EA3756}"/>
            </c:ext>
          </c:extLst>
        </c:ser>
        <c:ser>
          <c:idx val="20"/>
          <c:order val="20"/>
          <c:tx>
            <c:strRef>
              <c:f>RA_Plots!$Y$110</c:f>
              <c:strCache>
                <c:ptCount val="1"/>
                <c:pt idx="0">
                  <c:v>Graph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RA_Plots!$Y$111:$Y$117</c:f>
              <c:numCache>
                <c:formatCode>General</c:formatCode>
                <c:ptCount val="7"/>
                <c:pt idx="0">
                  <c:v>4.2942176870748298E-2</c:v>
                </c:pt>
                <c:pt idx="1">
                  <c:v>4.2517006802721087E-2</c:v>
                </c:pt>
                <c:pt idx="2">
                  <c:v>4.0816326530612242E-2</c:v>
                </c:pt>
                <c:pt idx="3">
                  <c:v>3.273809523809524E-2</c:v>
                </c:pt>
                <c:pt idx="4">
                  <c:v>2.636054421768708E-2</c:v>
                </c:pt>
                <c:pt idx="5">
                  <c:v>1.488095238095238E-2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599-434A-89FF-87D496EA3756}"/>
            </c:ext>
          </c:extLst>
        </c:ser>
        <c:ser>
          <c:idx val="21"/>
          <c:order val="21"/>
          <c:tx>
            <c:strRef>
              <c:f>RA_Plots!$Z$110</c:f>
              <c:strCache>
                <c:ptCount val="1"/>
                <c:pt idx="0">
                  <c:v>Graph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RA_Plots!$Z$111:$Z$117</c:f>
              <c:numCache>
                <c:formatCode>General</c:formatCode>
                <c:ptCount val="7"/>
                <c:pt idx="0">
                  <c:v>3.5615171137835328E-2</c:v>
                </c:pt>
                <c:pt idx="1">
                  <c:v>3.330249768732655E-2</c:v>
                </c:pt>
                <c:pt idx="2">
                  <c:v>3.0064754856614251E-2</c:v>
                </c:pt>
                <c:pt idx="3">
                  <c:v>2.775208140610546E-2</c:v>
                </c:pt>
                <c:pt idx="4">
                  <c:v>1.3413506012950971E-2</c:v>
                </c:pt>
                <c:pt idx="5">
                  <c:v>6.938020351526364E-3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599-434A-89FF-87D496EA3756}"/>
            </c:ext>
          </c:extLst>
        </c:ser>
        <c:ser>
          <c:idx val="22"/>
          <c:order val="22"/>
          <c:tx>
            <c:strRef>
              <c:f>RA_Plots!$AA$110</c:f>
              <c:strCache>
                <c:ptCount val="1"/>
                <c:pt idx="0">
                  <c:v>Graph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RA_Plots!$AA$111:$AA$117</c:f>
              <c:numCache>
                <c:formatCode>General</c:formatCode>
                <c:ptCount val="7"/>
                <c:pt idx="0">
                  <c:v>3.5289115646258501E-2</c:v>
                </c:pt>
                <c:pt idx="1">
                  <c:v>3.3163265306122451E-2</c:v>
                </c:pt>
                <c:pt idx="2">
                  <c:v>3.2312925170068028E-2</c:v>
                </c:pt>
                <c:pt idx="3">
                  <c:v>2.636054421768708E-2</c:v>
                </c:pt>
                <c:pt idx="4">
                  <c:v>1.4030612244897959E-2</c:v>
                </c:pt>
                <c:pt idx="5">
                  <c:v>5.1020408163265302E-3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599-434A-89FF-87D496EA3756}"/>
            </c:ext>
          </c:extLst>
        </c:ser>
        <c:ser>
          <c:idx val="23"/>
          <c:order val="23"/>
          <c:tx>
            <c:strRef>
              <c:f>RA_Plots!$AB$110</c:f>
              <c:strCache>
                <c:ptCount val="1"/>
                <c:pt idx="0">
                  <c:v>Graph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RA_Plots!$AB$111:$AB$117</c:f>
              <c:numCache>
                <c:formatCode>General</c:formatCode>
                <c:ptCount val="7"/>
                <c:pt idx="0">
                  <c:v>4.0391156462585037E-2</c:v>
                </c:pt>
                <c:pt idx="1">
                  <c:v>3.2312925170068028E-2</c:v>
                </c:pt>
                <c:pt idx="2">
                  <c:v>2.8061224489795918E-2</c:v>
                </c:pt>
                <c:pt idx="3">
                  <c:v>2.2959183673469389E-2</c:v>
                </c:pt>
                <c:pt idx="4">
                  <c:v>1.530612244897959E-2</c:v>
                </c:pt>
                <c:pt idx="5">
                  <c:v>7.6530612244897957E-3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599-434A-89FF-87D496EA3756}"/>
            </c:ext>
          </c:extLst>
        </c:ser>
        <c:ser>
          <c:idx val="24"/>
          <c:order val="24"/>
          <c:tx>
            <c:strRef>
              <c:f>RA_Plots!$AC$110</c:f>
              <c:strCache>
                <c:ptCount val="1"/>
                <c:pt idx="0">
                  <c:v>Graph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RA_Plots!$AC$111:$AC$117</c:f>
              <c:numCache>
                <c:formatCode>General</c:formatCode>
                <c:ptCount val="7"/>
                <c:pt idx="0">
                  <c:v>3.7142857142857137E-2</c:v>
                </c:pt>
                <c:pt idx="1">
                  <c:v>3.4285714285714287E-2</c:v>
                </c:pt>
                <c:pt idx="2">
                  <c:v>3.2244897959183672E-2</c:v>
                </c:pt>
                <c:pt idx="3">
                  <c:v>2.6530612244897962E-2</c:v>
                </c:pt>
                <c:pt idx="4">
                  <c:v>1.673469387755102E-2</c:v>
                </c:pt>
                <c:pt idx="5">
                  <c:v>9.3877551020408161E-3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599-434A-89FF-87D496EA3756}"/>
            </c:ext>
          </c:extLst>
        </c:ser>
        <c:ser>
          <c:idx val="25"/>
          <c:order val="25"/>
          <c:tx>
            <c:strRef>
              <c:f>RA_Plots!$AD$110</c:f>
              <c:strCache>
                <c:ptCount val="1"/>
                <c:pt idx="0">
                  <c:v>Graph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RA_Plots!$AD$111:$AD$117</c:f>
              <c:numCache>
                <c:formatCode>General</c:formatCode>
                <c:ptCount val="7"/>
                <c:pt idx="0">
                  <c:v>3.9183673469387753E-2</c:v>
                </c:pt>
                <c:pt idx="1">
                  <c:v>3.7959183673469378E-2</c:v>
                </c:pt>
                <c:pt idx="2">
                  <c:v>3.4693877551020408E-2</c:v>
                </c:pt>
                <c:pt idx="3">
                  <c:v>2.816326530612245E-2</c:v>
                </c:pt>
                <c:pt idx="4">
                  <c:v>2.1632653061224489E-2</c:v>
                </c:pt>
                <c:pt idx="5">
                  <c:v>1.1836734693877551E-2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599-434A-89FF-87D496EA3756}"/>
            </c:ext>
          </c:extLst>
        </c:ser>
        <c:ser>
          <c:idx val="26"/>
          <c:order val="26"/>
          <c:tx>
            <c:strRef>
              <c:f>RA_Plots!$AE$110</c:f>
              <c:strCache>
                <c:ptCount val="1"/>
                <c:pt idx="0">
                  <c:v>Graph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RA_Plots!$AE$111:$AE$117</c:f>
              <c:numCache>
                <c:formatCode>General</c:formatCode>
                <c:ptCount val="7"/>
                <c:pt idx="0">
                  <c:v>3.3765032377428297E-2</c:v>
                </c:pt>
                <c:pt idx="1">
                  <c:v>3.3765032377428297E-2</c:v>
                </c:pt>
                <c:pt idx="2">
                  <c:v>3.0989824236817759E-2</c:v>
                </c:pt>
                <c:pt idx="3">
                  <c:v>2.451433857539315E-2</c:v>
                </c:pt>
                <c:pt idx="4">
                  <c:v>2.081406105457909E-2</c:v>
                </c:pt>
                <c:pt idx="5">
                  <c:v>9.7132284921369102E-3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599-434A-89FF-87D496EA3756}"/>
            </c:ext>
          </c:extLst>
        </c:ser>
        <c:ser>
          <c:idx val="27"/>
          <c:order val="27"/>
          <c:tx>
            <c:strRef>
              <c:f>RA_Plots!$AF$110</c:f>
              <c:strCache>
                <c:ptCount val="1"/>
                <c:pt idx="0">
                  <c:v>Graph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RA_Plots!$AF$111:$AF$117</c:f>
              <c:numCache>
                <c:formatCode>General</c:formatCode>
                <c:ptCount val="7"/>
                <c:pt idx="0">
                  <c:v>3.1471631205673763E-2</c:v>
                </c:pt>
                <c:pt idx="1">
                  <c:v>3.1028368794326241E-2</c:v>
                </c:pt>
                <c:pt idx="2">
                  <c:v>3.0585106382978719E-2</c:v>
                </c:pt>
                <c:pt idx="3">
                  <c:v>2.7039007092198579E-2</c:v>
                </c:pt>
                <c:pt idx="4">
                  <c:v>1.374113475177305E-2</c:v>
                </c:pt>
                <c:pt idx="5">
                  <c:v>7.535460992907801E-3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599-434A-89FF-87D496EA3756}"/>
            </c:ext>
          </c:extLst>
        </c:ser>
        <c:ser>
          <c:idx val="28"/>
          <c:order val="28"/>
          <c:tx>
            <c:strRef>
              <c:f>RA_Plots!$AG$110</c:f>
              <c:strCache>
                <c:ptCount val="1"/>
                <c:pt idx="0">
                  <c:v>Graph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RA_Plots!$AG$111:$AG$117</c:f>
              <c:numCache>
                <c:formatCode>General</c:formatCode>
                <c:ptCount val="7"/>
                <c:pt idx="0">
                  <c:v>3.9183673469387753E-2</c:v>
                </c:pt>
                <c:pt idx="1">
                  <c:v>3.9183673469387753E-2</c:v>
                </c:pt>
                <c:pt idx="2">
                  <c:v>3.4693877551020408E-2</c:v>
                </c:pt>
                <c:pt idx="3">
                  <c:v>2.8571428571428571E-2</c:v>
                </c:pt>
                <c:pt idx="4">
                  <c:v>2.3265306122448981E-2</c:v>
                </c:pt>
                <c:pt idx="5">
                  <c:v>1.428571428571429E-2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599-434A-89FF-87D496EA3756}"/>
            </c:ext>
          </c:extLst>
        </c:ser>
        <c:ser>
          <c:idx val="29"/>
          <c:order val="29"/>
          <c:tx>
            <c:strRef>
              <c:f>RA_Plots!$AH$110</c:f>
              <c:strCache>
                <c:ptCount val="1"/>
                <c:pt idx="0">
                  <c:v>Graph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RA_Plots!$AH$111:$AH$117</c:f>
              <c:numCache>
                <c:formatCode>General</c:formatCode>
                <c:ptCount val="7"/>
                <c:pt idx="0">
                  <c:v>3.4131205673758873E-2</c:v>
                </c:pt>
                <c:pt idx="1">
                  <c:v>3.3687943262411348E-2</c:v>
                </c:pt>
                <c:pt idx="2">
                  <c:v>3.1914893617021267E-2</c:v>
                </c:pt>
                <c:pt idx="3">
                  <c:v>2.9255319148936171E-2</c:v>
                </c:pt>
                <c:pt idx="4">
                  <c:v>1.329787234042553E-2</c:v>
                </c:pt>
                <c:pt idx="5">
                  <c:v>7.9787234042553185E-3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599-434A-89FF-87D496EA3756}"/>
            </c:ext>
          </c:extLst>
        </c:ser>
        <c:ser>
          <c:idx val="30"/>
          <c:order val="30"/>
          <c:tx>
            <c:strRef>
              <c:f>RA_Plots!$AI$110</c:f>
              <c:strCache>
                <c:ptCount val="1"/>
                <c:pt idx="0">
                  <c:v>Graph 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RA_Plots!$AI$111:$AI$117</c:f>
              <c:numCache>
                <c:formatCode>General</c:formatCode>
                <c:ptCount val="7"/>
                <c:pt idx="0">
                  <c:v>3.273809523809524E-2</c:v>
                </c:pt>
                <c:pt idx="1">
                  <c:v>3.1462585034013613E-2</c:v>
                </c:pt>
                <c:pt idx="2">
                  <c:v>2.8911564625850341E-2</c:v>
                </c:pt>
                <c:pt idx="3">
                  <c:v>2.8061224489795918E-2</c:v>
                </c:pt>
                <c:pt idx="4">
                  <c:v>2.125850340136054E-2</c:v>
                </c:pt>
                <c:pt idx="5">
                  <c:v>1.1904761904761901E-2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599-434A-89FF-87D496EA3756}"/>
            </c:ext>
          </c:extLst>
        </c:ser>
        <c:ser>
          <c:idx val="31"/>
          <c:order val="31"/>
          <c:tx>
            <c:strRef>
              <c:f>RA_Plots!$AJ$110</c:f>
              <c:strCache>
                <c:ptCount val="1"/>
                <c:pt idx="0">
                  <c:v>Graph 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RA_Plots!$AJ$111:$AJ$117</c:f>
              <c:numCache>
                <c:formatCode>General</c:formatCode>
                <c:ptCount val="7"/>
                <c:pt idx="0">
                  <c:v>3.6564625850340142E-2</c:v>
                </c:pt>
                <c:pt idx="1">
                  <c:v>3.3163265306122451E-2</c:v>
                </c:pt>
                <c:pt idx="2">
                  <c:v>3.1037414965986391E-2</c:v>
                </c:pt>
                <c:pt idx="3">
                  <c:v>2.4659863945578231E-2</c:v>
                </c:pt>
                <c:pt idx="4">
                  <c:v>1.318027210884354E-2</c:v>
                </c:pt>
                <c:pt idx="5">
                  <c:v>1.020408163265306E-2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599-434A-89FF-87D496EA3756}"/>
            </c:ext>
          </c:extLst>
        </c:ser>
        <c:ser>
          <c:idx val="32"/>
          <c:order val="32"/>
          <c:tx>
            <c:strRef>
              <c:f>RA_Plots!$AK$110</c:f>
              <c:strCache>
                <c:ptCount val="1"/>
                <c:pt idx="0">
                  <c:v>Graph 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RA_Plots!$AK$111:$AK$117</c:f>
              <c:numCache>
                <c:formatCode>General</c:formatCode>
                <c:ptCount val="7"/>
                <c:pt idx="0">
                  <c:v>3.9183673469387753E-2</c:v>
                </c:pt>
                <c:pt idx="1">
                  <c:v>3.7142857142857137E-2</c:v>
                </c:pt>
                <c:pt idx="2">
                  <c:v>3.346938775510204E-2</c:v>
                </c:pt>
                <c:pt idx="3">
                  <c:v>2.6122448979591841E-2</c:v>
                </c:pt>
                <c:pt idx="4">
                  <c:v>1.918367346938776E-2</c:v>
                </c:pt>
                <c:pt idx="5">
                  <c:v>9.7959183673469383E-3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599-434A-89FF-87D496EA3756}"/>
            </c:ext>
          </c:extLst>
        </c:ser>
        <c:ser>
          <c:idx val="33"/>
          <c:order val="33"/>
          <c:tx>
            <c:strRef>
              <c:f>RA_Plots!$AL$110</c:f>
              <c:strCache>
                <c:ptCount val="1"/>
                <c:pt idx="0">
                  <c:v>Graph 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RA_Plots!$AL$111:$AL$117</c:f>
              <c:numCache>
                <c:formatCode>General</c:formatCode>
                <c:ptCount val="7"/>
                <c:pt idx="0">
                  <c:v>3.8390379278445887E-2</c:v>
                </c:pt>
                <c:pt idx="1">
                  <c:v>3.330249768732655E-2</c:v>
                </c:pt>
                <c:pt idx="2">
                  <c:v>3.2377428307123042E-2</c:v>
                </c:pt>
                <c:pt idx="3">
                  <c:v>2.3589269195189638E-2</c:v>
                </c:pt>
                <c:pt idx="4">
                  <c:v>1.757631822386679E-2</c:v>
                </c:pt>
                <c:pt idx="5">
                  <c:v>1.0175763182238669E-2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599-434A-89FF-87D496EA3756}"/>
            </c:ext>
          </c:extLst>
        </c:ser>
        <c:ser>
          <c:idx val="34"/>
          <c:order val="34"/>
          <c:tx>
            <c:strRef>
              <c:f>RA_Plots!$AM$110</c:f>
              <c:strCache>
                <c:ptCount val="1"/>
                <c:pt idx="0">
                  <c:v>Graph 35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RA_Plots!$AM$111:$AM$117</c:f>
              <c:numCache>
                <c:formatCode>General</c:formatCode>
                <c:ptCount val="7"/>
                <c:pt idx="0">
                  <c:v>3.7840136054421769E-2</c:v>
                </c:pt>
                <c:pt idx="1">
                  <c:v>3.7414965986394558E-2</c:v>
                </c:pt>
                <c:pt idx="2">
                  <c:v>3.486394557823129E-2</c:v>
                </c:pt>
                <c:pt idx="3">
                  <c:v>3.1462585034013613E-2</c:v>
                </c:pt>
                <c:pt idx="4">
                  <c:v>1.8707482993197279E-2</c:v>
                </c:pt>
                <c:pt idx="5">
                  <c:v>1.062925170068027E-2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599-434A-89FF-87D496EA3756}"/>
            </c:ext>
          </c:extLst>
        </c:ser>
        <c:ser>
          <c:idx val="35"/>
          <c:order val="35"/>
          <c:tx>
            <c:strRef>
              <c:f>RA_Plots!$AN$110</c:f>
              <c:strCache>
                <c:ptCount val="1"/>
                <c:pt idx="0">
                  <c:v>Graph 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RA_Plots!$AN$111:$AN$117</c:f>
              <c:numCache>
                <c:formatCode>General</c:formatCode>
                <c:ptCount val="7"/>
                <c:pt idx="0">
                  <c:v>3.6734693877551017E-2</c:v>
                </c:pt>
                <c:pt idx="1">
                  <c:v>3.4693877551020408E-2</c:v>
                </c:pt>
                <c:pt idx="2">
                  <c:v>2.9387755102040811E-2</c:v>
                </c:pt>
                <c:pt idx="3">
                  <c:v>2.244897959183673E-2</c:v>
                </c:pt>
                <c:pt idx="4">
                  <c:v>1.714285714285714E-2</c:v>
                </c:pt>
                <c:pt idx="5">
                  <c:v>1.102040816326531E-2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599-434A-89FF-87D496EA3756}"/>
            </c:ext>
          </c:extLst>
        </c:ser>
        <c:ser>
          <c:idx val="36"/>
          <c:order val="36"/>
          <c:tx>
            <c:strRef>
              <c:f>RA_Plots!$AO$110</c:f>
              <c:strCache>
                <c:ptCount val="1"/>
                <c:pt idx="0">
                  <c:v>Graph 37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RA_Plots!$AO$111:$AO$117</c:f>
              <c:numCache>
                <c:formatCode>General</c:formatCode>
                <c:ptCount val="7"/>
                <c:pt idx="0">
                  <c:v>3.8164251207729469E-2</c:v>
                </c:pt>
                <c:pt idx="1">
                  <c:v>3.7198067632850239E-2</c:v>
                </c:pt>
                <c:pt idx="2">
                  <c:v>3.4299516908212563E-2</c:v>
                </c:pt>
                <c:pt idx="3">
                  <c:v>2.9951690821256038E-2</c:v>
                </c:pt>
                <c:pt idx="4">
                  <c:v>1.9806763285024159E-2</c:v>
                </c:pt>
                <c:pt idx="5">
                  <c:v>8.2125603864734303E-3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599-434A-89FF-87D496EA3756}"/>
            </c:ext>
          </c:extLst>
        </c:ser>
        <c:ser>
          <c:idx val="37"/>
          <c:order val="37"/>
          <c:tx>
            <c:strRef>
              <c:f>RA_Plots!$AP$110</c:f>
              <c:strCache>
                <c:ptCount val="1"/>
                <c:pt idx="0">
                  <c:v>Graph 38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RA_Plots!$AP$111:$AP$117</c:f>
              <c:numCache>
                <c:formatCode>General</c:formatCode>
                <c:ptCount val="7"/>
                <c:pt idx="0">
                  <c:v>3.4013605442176867E-2</c:v>
                </c:pt>
                <c:pt idx="1">
                  <c:v>3.2312925170068028E-2</c:v>
                </c:pt>
                <c:pt idx="2">
                  <c:v>2.8061224489795918E-2</c:v>
                </c:pt>
                <c:pt idx="3">
                  <c:v>2.2534013605442181E-2</c:v>
                </c:pt>
                <c:pt idx="4">
                  <c:v>1.4455782312925171E-2</c:v>
                </c:pt>
                <c:pt idx="5">
                  <c:v>7.2278911564625853E-3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599-434A-89FF-87D496EA3756}"/>
            </c:ext>
          </c:extLst>
        </c:ser>
        <c:ser>
          <c:idx val="38"/>
          <c:order val="38"/>
          <c:tx>
            <c:strRef>
              <c:f>RA_Plots!$AQ$110</c:f>
              <c:strCache>
                <c:ptCount val="1"/>
                <c:pt idx="0">
                  <c:v>Graph 39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RA_Plots!$AQ$111:$AQ$117</c:f>
              <c:numCache>
                <c:formatCode>General</c:formatCode>
                <c:ptCount val="7"/>
                <c:pt idx="0">
                  <c:v>3.961352657004831E-2</c:v>
                </c:pt>
                <c:pt idx="1">
                  <c:v>3.7198067632850239E-2</c:v>
                </c:pt>
                <c:pt idx="2">
                  <c:v>3.2850241545893721E-2</c:v>
                </c:pt>
                <c:pt idx="3">
                  <c:v>3.0917874396135261E-2</c:v>
                </c:pt>
                <c:pt idx="4">
                  <c:v>1.4975845410628019E-2</c:v>
                </c:pt>
                <c:pt idx="5">
                  <c:v>5.7971014492753624E-3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599-434A-89FF-87D496EA3756}"/>
            </c:ext>
          </c:extLst>
        </c:ser>
        <c:ser>
          <c:idx val="39"/>
          <c:order val="39"/>
          <c:tx>
            <c:strRef>
              <c:f>RA_Plots!$AR$110</c:f>
              <c:strCache>
                <c:ptCount val="1"/>
                <c:pt idx="0">
                  <c:v>Graph 40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RA_Plots!$AR$111:$AR$117</c:f>
              <c:numCache>
                <c:formatCode>General</c:formatCode>
                <c:ptCount val="7"/>
                <c:pt idx="0">
                  <c:v>3.5615171137835328E-2</c:v>
                </c:pt>
                <c:pt idx="1">
                  <c:v>3.2839962997224789E-2</c:v>
                </c:pt>
                <c:pt idx="2">
                  <c:v>2.8214616096207221E-2</c:v>
                </c:pt>
                <c:pt idx="3">
                  <c:v>2.3126734505087881E-2</c:v>
                </c:pt>
                <c:pt idx="4">
                  <c:v>1.2488436632747461E-2</c:v>
                </c:pt>
                <c:pt idx="5">
                  <c:v>6.012950971322849E-3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599-434A-89FF-87D496EA3756}"/>
            </c:ext>
          </c:extLst>
        </c:ser>
        <c:ser>
          <c:idx val="40"/>
          <c:order val="40"/>
          <c:tx>
            <c:strRef>
              <c:f>RA_Plots!$AS$110</c:f>
              <c:strCache>
                <c:ptCount val="1"/>
                <c:pt idx="0">
                  <c:v>Graph 41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RA_Plots!$AS$111:$AS$117</c:f>
              <c:numCache>
                <c:formatCode>General</c:formatCode>
                <c:ptCount val="7"/>
                <c:pt idx="0">
                  <c:v>3.3765032377428297E-2</c:v>
                </c:pt>
                <c:pt idx="1">
                  <c:v>3.0064754856614251E-2</c:v>
                </c:pt>
                <c:pt idx="2">
                  <c:v>2.775208140610546E-2</c:v>
                </c:pt>
                <c:pt idx="3">
                  <c:v>1.9888991674375581E-2</c:v>
                </c:pt>
                <c:pt idx="4">
                  <c:v>1.572617946345976E-2</c:v>
                </c:pt>
                <c:pt idx="5">
                  <c:v>6.012950971322849E-3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599-434A-89FF-87D496EA3756}"/>
            </c:ext>
          </c:extLst>
        </c:ser>
        <c:ser>
          <c:idx val="41"/>
          <c:order val="41"/>
          <c:tx>
            <c:strRef>
              <c:f>RA_Plots!$AT$110</c:f>
              <c:strCache>
                <c:ptCount val="1"/>
                <c:pt idx="0">
                  <c:v>Graph 42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RA_Plots!$AT$111:$AT$117</c:f>
              <c:numCache>
                <c:formatCode>General</c:formatCode>
                <c:ptCount val="7"/>
                <c:pt idx="0">
                  <c:v>4.1666666666666657E-2</c:v>
                </c:pt>
                <c:pt idx="1">
                  <c:v>4.1666666666666657E-2</c:v>
                </c:pt>
                <c:pt idx="2">
                  <c:v>4.1223404255319153E-2</c:v>
                </c:pt>
                <c:pt idx="3">
                  <c:v>2.9698581560283689E-2</c:v>
                </c:pt>
                <c:pt idx="4">
                  <c:v>1.4627659574468091E-2</c:v>
                </c:pt>
                <c:pt idx="5">
                  <c:v>9.3085106382978719E-3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599-434A-89FF-87D496EA3756}"/>
            </c:ext>
          </c:extLst>
        </c:ser>
        <c:ser>
          <c:idx val="42"/>
          <c:order val="42"/>
          <c:tx>
            <c:strRef>
              <c:f>RA_Plots!$AU$110</c:f>
              <c:strCache>
                <c:ptCount val="1"/>
                <c:pt idx="0">
                  <c:v>Graph 43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RA_Plots!$AU$111:$AU$117</c:f>
              <c:numCache>
                <c:formatCode>General</c:formatCode>
                <c:ptCount val="7"/>
                <c:pt idx="0">
                  <c:v>3.6734693877551017E-2</c:v>
                </c:pt>
                <c:pt idx="1">
                  <c:v>3.5918367346938783E-2</c:v>
                </c:pt>
                <c:pt idx="2">
                  <c:v>3.4285714285714287E-2</c:v>
                </c:pt>
                <c:pt idx="3">
                  <c:v>2.775510204081633E-2</c:v>
                </c:pt>
                <c:pt idx="4">
                  <c:v>1.8775510204081629E-2</c:v>
                </c:pt>
                <c:pt idx="5">
                  <c:v>1.102040816326531E-2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599-434A-89FF-87D496EA3756}"/>
            </c:ext>
          </c:extLst>
        </c:ser>
        <c:ser>
          <c:idx val="43"/>
          <c:order val="43"/>
          <c:tx>
            <c:strRef>
              <c:f>RA_Plots!$AV$110</c:f>
              <c:strCache>
                <c:ptCount val="1"/>
                <c:pt idx="0">
                  <c:v>Graph 44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RA_Plots!$AV$111:$AV$117</c:f>
              <c:numCache>
                <c:formatCode>General</c:formatCode>
                <c:ptCount val="7"/>
                <c:pt idx="0">
                  <c:v>4.0240518038852917E-2</c:v>
                </c:pt>
                <c:pt idx="1">
                  <c:v>3.7465309898242372E-2</c:v>
                </c:pt>
                <c:pt idx="2">
                  <c:v>3.4690101757631819E-2</c:v>
                </c:pt>
                <c:pt idx="3">
                  <c:v>2.9139685476410729E-2</c:v>
                </c:pt>
                <c:pt idx="4">
                  <c:v>1.5263644773358001E-2</c:v>
                </c:pt>
                <c:pt idx="5">
                  <c:v>8.3256244218316375E-3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599-434A-89FF-87D496EA3756}"/>
            </c:ext>
          </c:extLst>
        </c:ser>
        <c:ser>
          <c:idx val="44"/>
          <c:order val="44"/>
          <c:tx>
            <c:strRef>
              <c:f>RA_Plots!$AW$110</c:f>
              <c:strCache>
                <c:ptCount val="1"/>
                <c:pt idx="0">
                  <c:v>Graph 45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RA_Plots!$AW$111:$AW$117</c:f>
              <c:numCache>
                <c:formatCode>General</c:formatCode>
                <c:ptCount val="7"/>
                <c:pt idx="0">
                  <c:v>3.7142857142857137E-2</c:v>
                </c:pt>
                <c:pt idx="1">
                  <c:v>3.5102040816326528E-2</c:v>
                </c:pt>
                <c:pt idx="2">
                  <c:v>3.346938775510204E-2</c:v>
                </c:pt>
                <c:pt idx="3">
                  <c:v>2.6122448979591841E-2</c:v>
                </c:pt>
                <c:pt idx="4">
                  <c:v>1.7959183673469391E-2</c:v>
                </c:pt>
                <c:pt idx="5">
                  <c:v>9.3877551020408161E-3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599-434A-89FF-87D496EA3756}"/>
            </c:ext>
          </c:extLst>
        </c:ser>
        <c:ser>
          <c:idx val="45"/>
          <c:order val="45"/>
          <c:tx>
            <c:strRef>
              <c:f>RA_Plots!$AX$110</c:f>
              <c:strCache>
                <c:ptCount val="1"/>
                <c:pt idx="0">
                  <c:v>Graph 46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RA_Plots!$AX$111:$AX$117</c:f>
              <c:numCache>
                <c:formatCode>General</c:formatCode>
                <c:ptCount val="7"/>
                <c:pt idx="0">
                  <c:v>3.5748792270531397E-2</c:v>
                </c:pt>
                <c:pt idx="1">
                  <c:v>3.0917874396135261E-2</c:v>
                </c:pt>
                <c:pt idx="2">
                  <c:v>2.9951690821256038E-2</c:v>
                </c:pt>
                <c:pt idx="3">
                  <c:v>2.5120772946859899E-2</c:v>
                </c:pt>
                <c:pt idx="4">
                  <c:v>1.4009661835748789E-2</c:v>
                </c:pt>
                <c:pt idx="5">
                  <c:v>8.2125603864734303E-3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599-434A-89FF-87D496EA3756}"/>
            </c:ext>
          </c:extLst>
        </c:ser>
        <c:ser>
          <c:idx val="46"/>
          <c:order val="46"/>
          <c:tx>
            <c:strRef>
              <c:f>RA_Plots!$AY$110</c:f>
              <c:strCache>
                <c:ptCount val="1"/>
                <c:pt idx="0">
                  <c:v>Graph 47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RA_Plots!$AY$111:$AY$117</c:f>
              <c:numCache>
                <c:formatCode>General</c:formatCode>
                <c:ptCount val="7"/>
                <c:pt idx="0">
                  <c:v>3.515263644773358E-2</c:v>
                </c:pt>
                <c:pt idx="1">
                  <c:v>3.330249768732655E-2</c:v>
                </c:pt>
                <c:pt idx="2">
                  <c:v>3.145235892691952E-2</c:v>
                </c:pt>
                <c:pt idx="3">
                  <c:v>2.6827012025901941E-2</c:v>
                </c:pt>
                <c:pt idx="4">
                  <c:v>1.8501387604070309E-2</c:v>
                </c:pt>
                <c:pt idx="5">
                  <c:v>1.063829787234043E-2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599-434A-89FF-87D496EA3756}"/>
            </c:ext>
          </c:extLst>
        </c:ser>
        <c:ser>
          <c:idx val="47"/>
          <c:order val="47"/>
          <c:tx>
            <c:strRef>
              <c:f>RA_Plots!$AZ$110</c:f>
              <c:strCache>
                <c:ptCount val="1"/>
                <c:pt idx="0">
                  <c:v>Graph 48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RA_Plots!$AZ$111:$AZ$117</c:f>
              <c:numCache>
                <c:formatCode>General</c:formatCode>
                <c:ptCount val="7"/>
                <c:pt idx="0">
                  <c:v>3.5460992907801421E-2</c:v>
                </c:pt>
                <c:pt idx="1">
                  <c:v>3.4574468085106377E-2</c:v>
                </c:pt>
                <c:pt idx="2">
                  <c:v>3.0585106382978719E-2</c:v>
                </c:pt>
                <c:pt idx="3">
                  <c:v>2.7482269503546101E-2</c:v>
                </c:pt>
                <c:pt idx="4">
                  <c:v>1.8173758865248229E-2</c:v>
                </c:pt>
                <c:pt idx="5">
                  <c:v>1.24113475177305E-2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599-434A-89FF-87D496EA3756}"/>
            </c:ext>
          </c:extLst>
        </c:ser>
        <c:ser>
          <c:idx val="48"/>
          <c:order val="48"/>
          <c:tx>
            <c:strRef>
              <c:f>RA_Plots!$BA$110</c:f>
              <c:strCache>
                <c:ptCount val="1"/>
                <c:pt idx="0">
                  <c:v>Graph 49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RA_Plots!$BA$111:$BA$117</c:f>
              <c:numCache>
                <c:formatCode>General</c:formatCode>
                <c:ptCount val="7"/>
                <c:pt idx="0">
                  <c:v>3.8367346938775512E-2</c:v>
                </c:pt>
                <c:pt idx="1">
                  <c:v>3.5510204081632663E-2</c:v>
                </c:pt>
                <c:pt idx="2">
                  <c:v>3.3061224489795919E-2</c:v>
                </c:pt>
                <c:pt idx="3">
                  <c:v>2.530612244897959E-2</c:v>
                </c:pt>
                <c:pt idx="4">
                  <c:v>1.7551020408163261E-2</c:v>
                </c:pt>
                <c:pt idx="5">
                  <c:v>8.979591836734694E-3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599-434A-89FF-87D496EA3756}"/>
            </c:ext>
          </c:extLst>
        </c:ser>
        <c:ser>
          <c:idx val="49"/>
          <c:order val="49"/>
          <c:tx>
            <c:strRef>
              <c:f>RA_Plots!$BB$110</c:f>
              <c:strCache>
                <c:ptCount val="1"/>
                <c:pt idx="0">
                  <c:v>Graph 50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RA_Plots!$C$111:$C$117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RA_Plots!$BB$111:$BB$117</c:f>
              <c:numCache>
                <c:formatCode>General</c:formatCode>
                <c:ptCount val="7"/>
                <c:pt idx="0">
                  <c:v>4.0240518038852917E-2</c:v>
                </c:pt>
                <c:pt idx="1">
                  <c:v>3.7927844588344133E-2</c:v>
                </c:pt>
                <c:pt idx="2">
                  <c:v>3.7927844588344133E-2</c:v>
                </c:pt>
                <c:pt idx="3">
                  <c:v>3.2377428307123042E-2</c:v>
                </c:pt>
                <c:pt idx="4">
                  <c:v>2.1739130434782612E-2</c:v>
                </c:pt>
                <c:pt idx="5">
                  <c:v>1.387604070305273E-2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599-434A-89FF-87D496EA3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127088"/>
        <c:axId val="1953452480"/>
      </c:lineChart>
      <c:catAx>
        <c:axId val="18001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52480"/>
        <c:crosses val="autoZero"/>
        <c:auto val="1"/>
        <c:lblAlgn val="ctr"/>
        <c:lblOffset val="100"/>
        <c:noMultiLvlLbl val="0"/>
      </c:catAx>
      <c:valAx>
        <c:axId val="19534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2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RA_Plots!$E$110</c:f>
              <c:strCache>
                <c:ptCount val="1"/>
                <c:pt idx="0">
                  <c:v>Graph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RA_Plots!$E$123:$E$129</c:f>
              <c:numCache>
                <c:formatCode>General</c:formatCode>
                <c:ptCount val="7"/>
                <c:pt idx="0">
                  <c:v>4.08</c:v>
                </c:pt>
                <c:pt idx="1">
                  <c:v>4.04</c:v>
                </c:pt>
                <c:pt idx="2">
                  <c:v>3.48</c:v>
                </c:pt>
                <c:pt idx="3">
                  <c:v>2.88</c:v>
                </c:pt>
                <c:pt idx="4">
                  <c:v>2.4</c:v>
                </c:pt>
                <c:pt idx="5">
                  <c:v>1.4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E-E844-86DE-FD0B206D41A3}"/>
            </c:ext>
          </c:extLst>
        </c:ser>
        <c:ser>
          <c:idx val="2"/>
          <c:order val="1"/>
          <c:tx>
            <c:strRef>
              <c:f>RA_Plots!$F$110</c:f>
              <c:strCache>
                <c:ptCount val="1"/>
                <c:pt idx="0">
                  <c:v>Graph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RA_Plots!$F$123:$F$129</c:f>
              <c:numCache>
                <c:formatCode>General</c:formatCode>
                <c:ptCount val="7"/>
                <c:pt idx="0">
                  <c:v>3.3469387755102038</c:v>
                </c:pt>
                <c:pt idx="1">
                  <c:v>3.0612244897959182</c:v>
                </c:pt>
                <c:pt idx="2">
                  <c:v>2.693877551020408</c:v>
                </c:pt>
                <c:pt idx="3">
                  <c:v>2.408163265306122</c:v>
                </c:pt>
                <c:pt idx="4">
                  <c:v>1.8775510204081629</c:v>
                </c:pt>
                <c:pt idx="5">
                  <c:v>1.0204081632653059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E-E844-86DE-FD0B206D41A3}"/>
            </c:ext>
          </c:extLst>
        </c:ser>
        <c:ser>
          <c:idx val="3"/>
          <c:order val="2"/>
          <c:tx>
            <c:strRef>
              <c:f>RA_Plots!$G$110</c:f>
              <c:strCache>
                <c:ptCount val="1"/>
                <c:pt idx="0">
                  <c:v>Graph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RA_Plots!$G$123:$G$129</c:f>
              <c:numCache>
                <c:formatCode>General</c:formatCode>
                <c:ptCount val="7"/>
                <c:pt idx="0">
                  <c:v>4.28</c:v>
                </c:pt>
                <c:pt idx="1">
                  <c:v>4.16</c:v>
                </c:pt>
                <c:pt idx="2">
                  <c:v>3.96</c:v>
                </c:pt>
                <c:pt idx="3">
                  <c:v>3.04</c:v>
                </c:pt>
                <c:pt idx="4">
                  <c:v>2.56</c:v>
                </c:pt>
                <c:pt idx="5">
                  <c:v>1.2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E-E844-86DE-FD0B206D41A3}"/>
            </c:ext>
          </c:extLst>
        </c:ser>
        <c:ser>
          <c:idx val="4"/>
          <c:order val="3"/>
          <c:tx>
            <c:strRef>
              <c:f>RA_Plots!$H$110</c:f>
              <c:strCache>
                <c:ptCount val="1"/>
                <c:pt idx="0">
                  <c:v>Graph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RA_Plots!$H$123:$H$129</c:f>
              <c:numCache>
                <c:formatCode>General</c:formatCode>
                <c:ptCount val="7"/>
                <c:pt idx="0">
                  <c:v>3.375</c:v>
                </c:pt>
                <c:pt idx="1">
                  <c:v>3.25</c:v>
                </c:pt>
                <c:pt idx="2">
                  <c:v>3</c:v>
                </c:pt>
                <c:pt idx="3">
                  <c:v>2.333333333333333</c:v>
                </c:pt>
                <c:pt idx="4">
                  <c:v>1.541666666666667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E-E844-86DE-FD0B206D41A3}"/>
            </c:ext>
          </c:extLst>
        </c:ser>
        <c:ser>
          <c:idx val="5"/>
          <c:order val="4"/>
          <c:tx>
            <c:strRef>
              <c:f>RA_Plots!$I$110</c:f>
              <c:strCache>
                <c:ptCount val="1"/>
                <c:pt idx="0">
                  <c:v>Graph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RA_Plots!$I$123:$I$129</c:f>
              <c:numCache>
                <c:formatCode>General</c:formatCode>
                <c:ptCount val="7"/>
                <c:pt idx="0">
                  <c:v>3.2653061224489801</c:v>
                </c:pt>
                <c:pt idx="1">
                  <c:v>3.2653061224489801</c:v>
                </c:pt>
                <c:pt idx="2">
                  <c:v>3.2244897959183669</c:v>
                </c:pt>
                <c:pt idx="3">
                  <c:v>2.5306122448979589</c:v>
                </c:pt>
                <c:pt idx="4">
                  <c:v>1.4693877551020409</c:v>
                </c:pt>
                <c:pt idx="5">
                  <c:v>0.48979591836734693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DE-E844-86DE-FD0B206D41A3}"/>
            </c:ext>
          </c:extLst>
        </c:ser>
        <c:ser>
          <c:idx val="6"/>
          <c:order val="5"/>
          <c:tx>
            <c:strRef>
              <c:f>RA_Plots!$J$110</c:f>
              <c:strCache>
                <c:ptCount val="1"/>
                <c:pt idx="0">
                  <c:v>Graph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RA_Plots!$J$123:$J$129</c:f>
              <c:numCache>
                <c:formatCode>General</c:formatCode>
                <c:ptCount val="7"/>
                <c:pt idx="0">
                  <c:v>3.041666666666667</c:v>
                </c:pt>
                <c:pt idx="1">
                  <c:v>2.916666666666667</c:v>
                </c:pt>
                <c:pt idx="2">
                  <c:v>2.625</c:v>
                </c:pt>
                <c:pt idx="3">
                  <c:v>2.208333333333333</c:v>
                </c:pt>
                <c:pt idx="4">
                  <c:v>1.541666666666667</c:v>
                </c:pt>
                <c:pt idx="5">
                  <c:v>0.875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DE-E844-86DE-FD0B206D41A3}"/>
            </c:ext>
          </c:extLst>
        </c:ser>
        <c:ser>
          <c:idx val="7"/>
          <c:order val="6"/>
          <c:tx>
            <c:strRef>
              <c:f>RA_Plots!$K$110</c:f>
              <c:strCache>
                <c:ptCount val="1"/>
                <c:pt idx="0">
                  <c:v>Graph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RA_Plots!$K$123:$K$129</c:f>
              <c:numCache>
                <c:formatCode>General</c:formatCode>
                <c:ptCount val="7"/>
                <c:pt idx="0">
                  <c:v>3.7551020408163271</c:v>
                </c:pt>
                <c:pt idx="1">
                  <c:v>3.6734693877551021</c:v>
                </c:pt>
                <c:pt idx="2">
                  <c:v>3.2244897959183669</c:v>
                </c:pt>
                <c:pt idx="3">
                  <c:v>2.693877551020408</c:v>
                </c:pt>
                <c:pt idx="4">
                  <c:v>2.1224489795918369</c:v>
                </c:pt>
                <c:pt idx="5">
                  <c:v>0.8571428571428571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DE-E844-86DE-FD0B206D41A3}"/>
            </c:ext>
          </c:extLst>
        </c:ser>
        <c:ser>
          <c:idx val="8"/>
          <c:order val="7"/>
          <c:tx>
            <c:strRef>
              <c:f>RA_Plots!$L$110</c:f>
              <c:strCache>
                <c:ptCount val="1"/>
                <c:pt idx="0">
                  <c:v>Graph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RA_Plots!$L$123:$L$129</c:f>
              <c:numCache>
                <c:formatCode>General</c:formatCode>
                <c:ptCount val="7"/>
                <c:pt idx="0">
                  <c:v>3.4468085106382982</c:v>
                </c:pt>
                <c:pt idx="1">
                  <c:v>3.3617021276595751</c:v>
                </c:pt>
                <c:pt idx="2">
                  <c:v>3.2340425531914891</c:v>
                </c:pt>
                <c:pt idx="3">
                  <c:v>2.5531914893617018</c:v>
                </c:pt>
                <c:pt idx="4">
                  <c:v>2.042553191489362</c:v>
                </c:pt>
                <c:pt idx="5">
                  <c:v>0.97872340425531912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DE-E844-86DE-FD0B206D41A3}"/>
            </c:ext>
          </c:extLst>
        </c:ser>
        <c:ser>
          <c:idx val="0"/>
          <c:order val="8"/>
          <c:tx>
            <c:strRef>
              <c:f>RA_Plots!$M$110</c:f>
              <c:strCache>
                <c:ptCount val="1"/>
                <c:pt idx="0">
                  <c:v>Graph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RA_Plots!$M$123:$M$129</c:f>
              <c:numCache>
                <c:formatCode>General</c:formatCode>
                <c:ptCount val="7"/>
                <c:pt idx="0">
                  <c:v>3.333333333333333</c:v>
                </c:pt>
                <c:pt idx="1">
                  <c:v>3.125</c:v>
                </c:pt>
                <c:pt idx="2">
                  <c:v>3</c:v>
                </c:pt>
                <c:pt idx="3">
                  <c:v>2.666666666666667</c:v>
                </c:pt>
                <c:pt idx="4">
                  <c:v>1.416666666666667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DE-E844-86DE-FD0B206D41A3}"/>
            </c:ext>
          </c:extLst>
        </c:ser>
        <c:ser>
          <c:idx val="9"/>
          <c:order val="9"/>
          <c:tx>
            <c:strRef>
              <c:f>RA_Plots!$N$110</c:f>
              <c:strCache>
                <c:ptCount val="1"/>
                <c:pt idx="0">
                  <c:v>Graph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RA_Plots!$N$123:$N$129</c:f>
              <c:numCache>
                <c:formatCode>General</c:formatCode>
                <c:ptCount val="7"/>
                <c:pt idx="0">
                  <c:v>3.7446808510638299</c:v>
                </c:pt>
                <c:pt idx="1">
                  <c:v>3.7446808510638299</c:v>
                </c:pt>
                <c:pt idx="2">
                  <c:v>3.7021276595744679</c:v>
                </c:pt>
                <c:pt idx="3">
                  <c:v>3.3617021276595751</c:v>
                </c:pt>
                <c:pt idx="4">
                  <c:v>2.3829787234042552</c:v>
                </c:pt>
                <c:pt idx="5">
                  <c:v>1.021276595744681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DE-E844-86DE-FD0B206D41A3}"/>
            </c:ext>
          </c:extLst>
        </c:ser>
        <c:ser>
          <c:idx val="10"/>
          <c:order val="10"/>
          <c:tx>
            <c:strRef>
              <c:f>RA_Plots!$O$110</c:f>
              <c:strCache>
                <c:ptCount val="1"/>
                <c:pt idx="0">
                  <c:v>Graph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RA_Plots!$O$123:$O$129</c:f>
              <c:numCache>
                <c:formatCode>General</c:formatCode>
                <c:ptCount val="7"/>
                <c:pt idx="0">
                  <c:v>3.6</c:v>
                </c:pt>
                <c:pt idx="1">
                  <c:v>3.36</c:v>
                </c:pt>
                <c:pt idx="2">
                  <c:v>3.28</c:v>
                </c:pt>
                <c:pt idx="3">
                  <c:v>2.92</c:v>
                </c:pt>
                <c:pt idx="4">
                  <c:v>1.96</c:v>
                </c:pt>
                <c:pt idx="5">
                  <c:v>0.96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DE-E844-86DE-FD0B206D41A3}"/>
            </c:ext>
          </c:extLst>
        </c:ser>
        <c:ser>
          <c:idx val="11"/>
          <c:order val="11"/>
          <c:tx>
            <c:strRef>
              <c:f>RA_Plots!$P$110</c:f>
              <c:strCache>
                <c:ptCount val="1"/>
                <c:pt idx="0">
                  <c:v>Graph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RA_Plots!$P$123:$P$129</c:f>
              <c:numCache>
                <c:formatCode>General</c:formatCode>
                <c:ptCount val="7"/>
                <c:pt idx="0">
                  <c:v>3.916666666666667</c:v>
                </c:pt>
                <c:pt idx="1">
                  <c:v>3.5</c:v>
                </c:pt>
                <c:pt idx="2">
                  <c:v>3.208333333333333</c:v>
                </c:pt>
                <c:pt idx="3">
                  <c:v>3</c:v>
                </c:pt>
                <c:pt idx="4">
                  <c:v>2.291666666666667</c:v>
                </c:pt>
                <c:pt idx="5">
                  <c:v>0.83333333333333337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DE-E844-86DE-FD0B206D41A3}"/>
            </c:ext>
          </c:extLst>
        </c:ser>
        <c:ser>
          <c:idx val="12"/>
          <c:order val="12"/>
          <c:tx>
            <c:strRef>
              <c:f>RA_Plots!$Q$110</c:f>
              <c:strCache>
                <c:ptCount val="1"/>
                <c:pt idx="0">
                  <c:v>Graph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RA_Plots!$Q$123:$Q$129</c:f>
              <c:numCache>
                <c:formatCode>General</c:formatCode>
                <c:ptCount val="7"/>
                <c:pt idx="0">
                  <c:v>3.88</c:v>
                </c:pt>
                <c:pt idx="1">
                  <c:v>3.76</c:v>
                </c:pt>
                <c:pt idx="2">
                  <c:v>3.36</c:v>
                </c:pt>
                <c:pt idx="3">
                  <c:v>2.8</c:v>
                </c:pt>
                <c:pt idx="4">
                  <c:v>1.52</c:v>
                </c:pt>
                <c:pt idx="5">
                  <c:v>1.04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DE-E844-86DE-FD0B206D41A3}"/>
            </c:ext>
          </c:extLst>
        </c:ser>
        <c:ser>
          <c:idx val="13"/>
          <c:order val="13"/>
          <c:tx>
            <c:strRef>
              <c:f>RA_Plots!$R$110</c:f>
              <c:strCache>
                <c:ptCount val="1"/>
                <c:pt idx="0">
                  <c:v>Graph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RA_Plots!$R$123:$R$129</c:f>
              <c:numCache>
                <c:formatCode>General</c:formatCode>
                <c:ptCount val="7"/>
                <c:pt idx="0">
                  <c:v>3.68</c:v>
                </c:pt>
                <c:pt idx="1">
                  <c:v>3.52</c:v>
                </c:pt>
                <c:pt idx="2">
                  <c:v>3.16</c:v>
                </c:pt>
                <c:pt idx="3">
                  <c:v>3</c:v>
                </c:pt>
                <c:pt idx="4">
                  <c:v>1.76</c:v>
                </c:pt>
                <c:pt idx="5">
                  <c:v>1.08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DE-E844-86DE-FD0B206D41A3}"/>
            </c:ext>
          </c:extLst>
        </c:ser>
        <c:ser>
          <c:idx val="14"/>
          <c:order val="14"/>
          <c:tx>
            <c:strRef>
              <c:f>RA_Plots!$S$110</c:f>
              <c:strCache>
                <c:ptCount val="1"/>
                <c:pt idx="0">
                  <c:v>Graph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RA_Plots!$S$123:$S$129</c:f>
              <c:numCache>
                <c:formatCode>General</c:formatCode>
                <c:ptCount val="7"/>
                <c:pt idx="0">
                  <c:v>3.625</c:v>
                </c:pt>
                <c:pt idx="1">
                  <c:v>3.416666666666667</c:v>
                </c:pt>
                <c:pt idx="2">
                  <c:v>3.291666666666667</c:v>
                </c:pt>
                <c:pt idx="3">
                  <c:v>2.5</c:v>
                </c:pt>
                <c:pt idx="4">
                  <c:v>1.791666666666667</c:v>
                </c:pt>
                <c:pt idx="5">
                  <c:v>0.91666666666666663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6DE-E844-86DE-FD0B206D41A3}"/>
            </c:ext>
          </c:extLst>
        </c:ser>
        <c:ser>
          <c:idx val="15"/>
          <c:order val="15"/>
          <c:tx>
            <c:strRef>
              <c:f>RA_Plots!$T$110</c:f>
              <c:strCache>
                <c:ptCount val="1"/>
                <c:pt idx="0">
                  <c:v>Graph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RA_Plots!$T$123:$T$129</c:f>
              <c:numCache>
                <c:formatCode>General</c:formatCode>
                <c:ptCount val="7"/>
                <c:pt idx="0">
                  <c:v>3.16</c:v>
                </c:pt>
                <c:pt idx="1">
                  <c:v>3.04</c:v>
                </c:pt>
                <c:pt idx="2">
                  <c:v>2.92</c:v>
                </c:pt>
                <c:pt idx="3">
                  <c:v>2.44</c:v>
                </c:pt>
                <c:pt idx="4">
                  <c:v>1.4</c:v>
                </c:pt>
                <c:pt idx="5">
                  <c:v>0.84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6DE-E844-86DE-FD0B206D41A3}"/>
            </c:ext>
          </c:extLst>
        </c:ser>
        <c:ser>
          <c:idx val="16"/>
          <c:order val="16"/>
          <c:tx>
            <c:strRef>
              <c:f>RA_Plots!$U$110</c:f>
              <c:strCache>
                <c:ptCount val="1"/>
                <c:pt idx="0">
                  <c:v>Graph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RA_Plots!$U$123:$U$129</c:f>
              <c:numCache>
                <c:formatCode>General</c:formatCode>
                <c:ptCount val="7"/>
                <c:pt idx="0">
                  <c:v>3.76</c:v>
                </c:pt>
                <c:pt idx="1">
                  <c:v>3.28</c:v>
                </c:pt>
                <c:pt idx="2">
                  <c:v>3.04</c:v>
                </c:pt>
                <c:pt idx="3">
                  <c:v>2.44</c:v>
                </c:pt>
                <c:pt idx="4">
                  <c:v>1.4</c:v>
                </c:pt>
                <c:pt idx="5">
                  <c:v>0.8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6DE-E844-86DE-FD0B206D41A3}"/>
            </c:ext>
          </c:extLst>
        </c:ser>
        <c:ser>
          <c:idx val="17"/>
          <c:order val="17"/>
          <c:tx>
            <c:strRef>
              <c:f>RA_Plots!$V$110</c:f>
              <c:strCache>
                <c:ptCount val="1"/>
                <c:pt idx="0">
                  <c:v>Graph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RA_Plots!$V$123:$V$129</c:f>
              <c:numCache>
                <c:formatCode>General</c:formatCode>
                <c:ptCount val="7"/>
                <c:pt idx="0">
                  <c:v>3.1304347826086958</c:v>
                </c:pt>
                <c:pt idx="1">
                  <c:v>2.9130434782608701</c:v>
                </c:pt>
                <c:pt idx="2">
                  <c:v>2.9130434782608701</c:v>
                </c:pt>
                <c:pt idx="3">
                  <c:v>2.4347826086956519</c:v>
                </c:pt>
                <c:pt idx="4">
                  <c:v>1.304347826086957</c:v>
                </c:pt>
                <c:pt idx="5">
                  <c:v>0.39130434782608697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6DE-E844-86DE-FD0B206D41A3}"/>
            </c:ext>
          </c:extLst>
        </c:ser>
        <c:ser>
          <c:idx val="18"/>
          <c:order val="18"/>
          <c:tx>
            <c:strRef>
              <c:f>RA_Plots!$W$110</c:f>
              <c:strCache>
                <c:ptCount val="1"/>
                <c:pt idx="0">
                  <c:v>Graph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RA_Plots!$W$123:$W$129</c:f>
              <c:numCache>
                <c:formatCode>General</c:formatCode>
                <c:ptCount val="7"/>
                <c:pt idx="0">
                  <c:v>3.1739130434782612</c:v>
                </c:pt>
                <c:pt idx="1">
                  <c:v>2.9130434782608701</c:v>
                </c:pt>
                <c:pt idx="2">
                  <c:v>2.7826086956521738</c:v>
                </c:pt>
                <c:pt idx="3">
                  <c:v>2.4782608695652169</c:v>
                </c:pt>
                <c:pt idx="4">
                  <c:v>1.7391304347826091</c:v>
                </c:pt>
                <c:pt idx="5">
                  <c:v>0.73913043478260865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6DE-E844-86DE-FD0B206D41A3}"/>
            </c:ext>
          </c:extLst>
        </c:ser>
        <c:ser>
          <c:idx val="19"/>
          <c:order val="19"/>
          <c:tx>
            <c:strRef>
              <c:f>RA_Plots!$X$110</c:f>
              <c:strCache>
                <c:ptCount val="1"/>
                <c:pt idx="0">
                  <c:v>Graph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RA_Plots!$X$123:$X$129</c:f>
              <c:numCache>
                <c:formatCode>General</c:formatCode>
                <c:ptCount val="7"/>
                <c:pt idx="0">
                  <c:v>3.510204081632653</c:v>
                </c:pt>
                <c:pt idx="1">
                  <c:v>3.306122448979592</c:v>
                </c:pt>
                <c:pt idx="2">
                  <c:v>3.1836734693877551</c:v>
                </c:pt>
                <c:pt idx="3">
                  <c:v>2.6530612244897962</c:v>
                </c:pt>
                <c:pt idx="4">
                  <c:v>1.714285714285714</c:v>
                </c:pt>
                <c:pt idx="5">
                  <c:v>0.97959183673469385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6DE-E844-86DE-FD0B206D41A3}"/>
            </c:ext>
          </c:extLst>
        </c:ser>
        <c:ser>
          <c:idx val="20"/>
          <c:order val="20"/>
          <c:tx>
            <c:strRef>
              <c:f>RA_Plots!$Y$110</c:f>
              <c:strCache>
                <c:ptCount val="1"/>
                <c:pt idx="0">
                  <c:v>Graph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RA_Plots!$Y$123:$Y$129</c:f>
              <c:numCache>
                <c:formatCode>General</c:formatCode>
                <c:ptCount val="7"/>
                <c:pt idx="0">
                  <c:v>4.1224489795918364</c:v>
                </c:pt>
                <c:pt idx="1">
                  <c:v>4.0816326530612246</c:v>
                </c:pt>
                <c:pt idx="2">
                  <c:v>3.918367346938775</c:v>
                </c:pt>
                <c:pt idx="3">
                  <c:v>3.1428571428571428</c:v>
                </c:pt>
                <c:pt idx="4">
                  <c:v>2.5306122448979589</c:v>
                </c:pt>
                <c:pt idx="5">
                  <c:v>1.428571428571429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6DE-E844-86DE-FD0B206D41A3}"/>
            </c:ext>
          </c:extLst>
        </c:ser>
        <c:ser>
          <c:idx val="21"/>
          <c:order val="21"/>
          <c:tx>
            <c:strRef>
              <c:f>RA_Plots!$Z$110</c:f>
              <c:strCache>
                <c:ptCount val="1"/>
                <c:pt idx="0">
                  <c:v>Graph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RA_Plots!$Z$123:$Z$129</c:f>
              <c:numCache>
                <c:formatCode>General</c:formatCode>
                <c:ptCount val="7"/>
                <c:pt idx="0">
                  <c:v>3.2765957446808511</c:v>
                </c:pt>
                <c:pt idx="1">
                  <c:v>3.063829787234043</c:v>
                </c:pt>
                <c:pt idx="2">
                  <c:v>2.7659574468085109</c:v>
                </c:pt>
                <c:pt idx="3">
                  <c:v>2.5531914893617018</c:v>
                </c:pt>
                <c:pt idx="4">
                  <c:v>1.2340425531914889</c:v>
                </c:pt>
                <c:pt idx="5">
                  <c:v>0.63829787234042556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6DE-E844-86DE-FD0B206D41A3}"/>
            </c:ext>
          </c:extLst>
        </c:ser>
        <c:ser>
          <c:idx val="22"/>
          <c:order val="22"/>
          <c:tx>
            <c:strRef>
              <c:f>RA_Plots!$AA$110</c:f>
              <c:strCache>
                <c:ptCount val="1"/>
                <c:pt idx="0">
                  <c:v>Graph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RA_Plots!$AA$123:$AA$129</c:f>
              <c:numCache>
                <c:formatCode>General</c:formatCode>
                <c:ptCount val="7"/>
                <c:pt idx="0">
                  <c:v>3.387755102040817</c:v>
                </c:pt>
                <c:pt idx="1">
                  <c:v>3.1836734693877551</c:v>
                </c:pt>
                <c:pt idx="2">
                  <c:v>3.1020408163265309</c:v>
                </c:pt>
                <c:pt idx="3">
                  <c:v>2.5306122448979589</c:v>
                </c:pt>
                <c:pt idx="4">
                  <c:v>1.346938775510204</c:v>
                </c:pt>
                <c:pt idx="5">
                  <c:v>0.48979591836734693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6DE-E844-86DE-FD0B206D41A3}"/>
            </c:ext>
          </c:extLst>
        </c:ser>
        <c:ser>
          <c:idx val="23"/>
          <c:order val="23"/>
          <c:tx>
            <c:strRef>
              <c:f>RA_Plots!$AB$110</c:f>
              <c:strCache>
                <c:ptCount val="1"/>
                <c:pt idx="0">
                  <c:v>Graph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RA_Plots!$AB$123:$AB$129</c:f>
              <c:numCache>
                <c:formatCode>General</c:formatCode>
                <c:ptCount val="7"/>
                <c:pt idx="0">
                  <c:v>3.8775510204081631</c:v>
                </c:pt>
                <c:pt idx="1">
                  <c:v>3.1020408163265309</c:v>
                </c:pt>
                <c:pt idx="2">
                  <c:v>2.693877551020408</c:v>
                </c:pt>
                <c:pt idx="3">
                  <c:v>2.204081632653061</c:v>
                </c:pt>
                <c:pt idx="4">
                  <c:v>1.4693877551020409</c:v>
                </c:pt>
                <c:pt idx="5">
                  <c:v>0.73469387755102045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6DE-E844-86DE-FD0B206D41A3}"/>
            </c:ext>
          </c:extLst>
        </c:ser>
        <c:ser>
          <c:idx val="24"/>
          <c:order val="24"/>
          <c:tx>
            <c:strRef>
              <c:f>RA_Plots!$AC$110</c:f>
              <c:strCache>
                <c:ptCount val="1"/>
                <c:pt idx="0">
                  <c:v>Graph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RA_Plots!$AC$123:$AC$129</c:f>
              <c:numCache>
                <c:formatCode>General</c:formatCode>
                <c:ptCount val="7"/>
                <c:pt idx="0">
                  <c:v>3.64</c:v>
                </c:pt>
                <c:pt idx="1">
                  <c:v>3.36</c:v>
                </c:pt>
                <c:pt idx="2">
                  <c:v>3.16</c:v>
                </c:pt>
                <c:pt idx="3">
                  <c:v>2.6</c:v>
                </c:pt>
                <c:pt idx="4">
                  <c:v>1.64</c:v>
                </c:pt>
                <c:pt idx="5">
                  <c:v>0.92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6DE-E844-86DE-FD0B206D41A3}"/>
            </c:ext>
          </c:extLst>
        </c:ser>
        <c:ser>
          <c:idx val="25"/>
          <c:order val="25"/>
          <c:tx>
            <c:strRef>
              <c:f>RA_Plots!$AD$110</c:f>
              <c:strCache>
                <c:ptCount val="1"/>
                <c:pt idx="0">
                  <c:v>Graph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RA_Plots!$AD$123:$AD$129</c:f>
              <c:numCache>
                <c:formatCode>General</c:formatCode>
                <c:ptCount val="7"/>
                <c:pt idx="0">
                  <c:v>3.84</c:v>
                </c:pt>
                <c:pt idx="1">
                  <c:v>3.72</c:v>
                </c:pt>
                <c:pt idx="2">
                  <c:v>3.4</c:v>
                </c:pt>
                <c:pt idx="3">
                  <c:v>2.76</c:v>
                </c:pt>
                <c:pt idx="4">
                  <c:v>2.12</c:v>
                </c:pt>
                <c:pt idx="5">
                  <c:v>1.1599999999999999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6DE-E844-86DE-FD0B206D41A3}"/>
            </c:ext>
          </c:extLst>
        </c:ser>
        <c:ser>
          <c:idx val="26"/>
          <c:order val="26"/>
          <c:tx>
            <c:strRef>
              <c:f>RA_Plots!$AE$110</c:f>
              <c:strCache>
                <c:ptCount val="1"/>
                <c:pt idx="0">
                  <c:v>Graph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RA_Plots!$AE$123:$AE$129</c:f>
              <c:numCache>
                <c:formatCode>General</c:formatCode>
                <c:ptCount val="7"/>
                <c:pt idx="0">
                  <c:v>3.1063829787234041</c:v>
                </c:pt>
                <c:pt idx="1">
                  <c:v>3.1063829787234041</c:v>
                </c:pt>
                <c:pt idx="2">
                  <c:v>2.8510638297872339</c:v>
                </c:pt>
                <c:pt idx="3">
                  <c:v>2.2553191489361701</c:v>
                </c:pt>
                <c:pt idx="4">
                  <c:v>1.9148936170212769</c:v>
                </c:pt>
                <c:pt idx="5">
                  <c:v>0.8936170212765957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6DE-E844-86DE-FD0B206D41A3}"/>
            </c:ext>
          </c:extLst>
        </c:ser>
        <c:ser>
          <c:idx val="27"/>
          <c:order val="27"/>
          <c:tx>
            <c:strRef>
              <c:f>RA_Plots!$AF$110</c:f>
              <c:strCache>
                <c:ptCount val="1"/>
                <c:pt idx="0">
                  <c:v>Graph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RA_Plots!$AF$123:$AF$129</c:f>
              <c:numCache>
                <c:formatCode>General</c:formatCode>
                <c:ptCount val="7"/>
                <c:pt idx="0">
                  <c:v>2.958333333333333</c:v>
                </c:pt>
                <c:pt idx="1">
                  <c:v>2.916666666666667</c:v>
                </c:pt>
                <c:pt idx="2">
                  <c:v>2.875</c:v>
                </c:pt>
                <c:pt idx="3">
                  <c:v>2.541666666666667</c:v>
                </c:pt>
                <c:pt idx="4">
                  <c:v>1.291666666666667</c:v>
                </c:pt>
                <c:pt idx="5">
                  <c:v>0.70833333333333337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6DE-E844-86DE-FD0B206D41A3}"/>
            </c:ext>
          </c:extLst>
        </c:ser>
        <c:ser>
          <c:idx val="28"/>
          <c:order val="28"/>
          <c:tx>
            <c:strRef>
              <c:f>RA_Plots!$AG$110</c:f>
              <c:strCache>
                <c:ptCount val="1"/>
                <c:pt idx="0">
                  <c:v>Graph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RA_Plots!$AG$123:$AG$129</c:f>
              <c:numCache>
                <c:formatCode>General</c:formatCode>
                <c:ptCount val="7"/>
                <c:pt idx="0">
                  <c:v>3.84</c:v>
                </c:pt>
                <c:pt idx="1">
                  <c:v>3.84</c:v>
                </c:pt>
                <c:pt idx="2">
                  <c:v>3.4</c:v>
                </c:pt>
                <c:pt idx="3">
                  <c:v>2.8</c:v>
                </c:pt>
                <c:pt idx="4">
                  <c:v>2.2799999999999998</c:v>
                </c:pt>
                <c:pt idx="5">
                  <c:v>1.4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6DE-E844-86DE-FD0B206D41A3}"/>
            </c:ext>
          </c:extLst>
        </c:ser>
        <c:ser>
          <c:idx val="29"/>
          <c:order val="29"/>
          <c:tx>
            <c:strRef>
              <c:f>RA_Plots!$AH$110</c:f>
              <c:strCache>
                <c:ptCount val="1"/>
                <c:pt idx="0">
                  <c:v>Graph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RA_Plots!$AH$123:$AH$129</c:f>
              <c:numCache>
                <c:formatCode>General</c:formatCode>
                <c:ptCount val="7"/>
                <c:pt idx="0">
                  <c:v>3.208333333333333</c:v>
                </c:pt>
                <c:pt idx="1">
                  <c:v>3.166666666666667</c:v>
                </c:pt>
                <c:pt idx="2">
                  <c:v>3</c:v>
                </c:pt>
                <c:pt idx="3">
                  <c:v>2.75</c:v>
                </c:pt>
                <c:pt idx="4">
                  <c:v>1.25</c:v>
                </c:pt>
                <c:pt idx="5">
                  <c:v>0.75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6DE-E844-86DE-FD0B206D41A3}"/>
            </c:ext>
          </c:extLst>
        </c:ser>
        <c:ser>
          <c:idx val="30"/>
          <c:order val="30"/>
          <c:tx>
            <c:strRef>
              <c:f>RA_Plots!$AI$110</c:f>
              <c:strCache>
                <c:ptCount val="1"/>
                <c:pt idx="0">
                  <c:v>Graph 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RA_Plots!$AI$123:$AI$129</c:f>
              <c:numCache>
                <c:formatCode>General</c:formatCode>
                <c:ptCount val="7"/>
                <c:pt idx="0">
                  <c:v>3.1428571428571428</c:v>
                </c:pt>
                <c:pt idx="1">
                  <c:v>3.0204081632653059</c:v>
                </c:pt>
                <c:pt idx="2">
                  <c:v>2.7755102040816331</c:v>
                </c:pt>
                <c:pt idx="3">
                  <c:v>2.693877551020408</c:v>
                </c:pt>
                <c:pt idx="4">
                  <c:v>2.0408163265306118</c:v>
                </c:pt>
                <c:pt idx="5">
                  <c:v>1.142857142857143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6DE-E844-86DE-FD0B206D41A3}"/>
            </c:ext>
          </c:extLst>
        </c:ser>
        <c:ser>
          <c:idx val="31"/>
          <c:order val="31"/>
          <c:tx>
            <c:strRef>
              <c:f>RA_Plots!$AJ$110</c:f>
              <c:strCache>
                <c:ptCount val="1"/>
                <c:pt idx="0">
                  <c:v>Graph 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RA_Plots!$AJ$123:$AJ$129</c:f>
              <c:numCache>
                <c:formatCode>General</c:formatCode>
                <c:ptCount val="7"/>
                <c:pt idx="0">
                  <c:v>3.510204081632653</c:v>
                </c:pt>
                <c:pt idx="1">
                  <c:v>3.1836734693877551</c:v>
                </c:pt>
                <c:pt idx="2">
                  <c:v>2.9795918367346941</c:v>
                </c:pt>
                <c:pt idx="3">
                  <c:v>2.3673469387755102</c:v>
                </c:pt>
                <c:pt idx="4">
                  <c:v>1.2653061224489801</c:v>
                </c:pt>
                <c:pt idx="5">
                  <c:v>0.97959183673469385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6DE-E844-86DE-FD0B206D41A3}"/>
            </c:ext>
          </c:extLst>
        </c:ser>
        <c:ser>
          <c:idx val="32"/>
          <c:order val="32"/>
          <c:tx>
            <c:strRef>
              <c:f>RA_Plots!$AK$110</c:f>
              <c:strCache>
                <c:ptCount val="1"/>
                <c:pt idx="0">
                  <c:v>Graph 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RA_Plots!$AK$123:$AK$129</c:f>
              <c:numCache>
                <c:formatCode>General</c:formatCode>
                <c:ptCount val="7"/>
                <c:pt idx="0">
                  <c:v>3.84</c:v>
                </c:pt>
                <c:pt idx="1">
                  <c:v>3.64</c:v>
                </c:pt>
                <c:pt idx="2">
                  <c:v>3.28</c:v>
                </c:pt>
                <c:pt idx="3">
                  <c:v>2.56</c:v>
                </c:pt>
                <c:pt idx="4">
                  <c:v>1.88</c:v>
                </c:pt>
                <c:pt idx="5">
                  <c:v>0.96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6DE-E844-86DE-FD0B206D41A3}"/>
            </c:ext>
          </c:extLst>
        </c:ser>
        <c:ser>
          <c:idx val="33"/>
          <c:order val="33"/>
          <c:tx>
            <c:strRef>
              <c:f>RA_Plots!$AL$110</c:f>
              <c:strCache>
                <c:ptCount val="1"/>
                <c:pt idx="0">
                  <c:v>Graph 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RA_Plots!$AL$123:$AL$129</c:f>
              <c:numCache>
                <c:formatCode>General</c:formatCode>
                <c:ptCount val="7"/>
                <c:pt idx="0">
                  <c:v>3.5319148936170208</c:v>
                </c:pt>
                <c:pt idx="1">
                  <c:v>3.063829787234043</c:v>
                </c:pt>
                <c:pt idx="2">
                  <c:v>2.978723404255319</c:v>
                </c:pt>
                <c:pt idx="3">
                  <c:v>2.1702127659574471</c:v>
                </c:pt>
                <c:pt idx="4">
                  <c:v>1.617021276595745</c:v>
                </c:pt>
                <c:pt idx="5">
                  <c:v>0.93617021276595747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6DE-E844-86DE-FD0B206D41A3}"/>
            </c:ext>
          </c:extLst>
        </c:ser>
        <c:ser>
          <c:idx val="34"/>
          <c:order val="34"/>
          <c:tx>
            <c:strRef>
              <c:f>RA_Plots!$AM$110</c:f>
              <c:strCache>
                <c:ptCount val="1"/>
                <c:pt idx="0">
                  <c:v>Graph 35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RA_Plots!$AM$123:$AM$129</c:f>
              <c:numCache>
                <c:formatCode>General</c:formatCode>
                <c:ptCount val="7"/>
                <c:pt idx="0">
                  <c:v>3.6326530612244898</c:v>
                </c:pt>
                <c:pt idx="1">
                  <c:v>3.591836734693878</c:v>
                </c:pt>
                <c:pt idx="2">
                  <c:v>3.3469387755102038</c:v>
                </c:pt>
                <c:pt idx="3">
                  <c:v>3.0204081632653059</c:v>
                </c:pt>
                <c:pt idx="4">
                  <c:v>1.795918367346939</c:v>
                </c:pt>
                <c:pt idx="5">
                  <c:v>1.0204081632653059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6DE-E844-86DE-FD0B206D41A3}"/>
            </c:ext>
          </c:extLst>
        </c:ser>
        <c:ser>
          <c:idx val="35"/>
          <c:order val="35"/>
          <c:tx>
            <c:strRef>
              <c:f>RA_Plots!$AN$110</c:f>
              <c:strCache>
                <c:ptCount val="1"/>
                <c:pt idx="0">
                  <c:v>Graph 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RA_Plots!$AN$123:$AN$129</c:f>
              <c:numCache>
                <c:formatCode>General</c:formatCode>
                <c:ptCount val="7"/>
                <c:pt idx="0">
                  <c:v>3.6</c:v>
                </c:pt>
                <c:pt idx="1">
                  <c:v>3.4</c:v>
                </c:pt>
                <c:pt idx="2">
                  <c:v>2.88</c:v>
                </c:pt>
                <c:pt idx="3">
                  <c:v>2.2000000000000002</c:v>
                </c:pt>
                <c:pt idx="4">
                  <c:v>1.68</c:v>
                </c:pt>
                <c:pt idx="5">
                  <c:v>1.08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6DE-E844-86DE-FD0B206D41A3}"/>
            </c:ext>
          </c:extLst>
        </c:ser>
        <c:ser>
          <c:idx val="36"/>
          <c:order val="36"/>
          <c:tx>
            <c:strRef>
              <c:f>RA_Plots!$AO$110</c:f>
              <c:strCache>
                <c:ptCount val="1"/>
                <c:pt idx="0">
                  <c:v>Graph 37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RA_Plots!$AO$123:$AO$129</c:f>
              <c:numCache>
                <c:formatCode>General</c:formatCode>
                <c:ptCount val="7"/>
                <c:pt idx="0">
                  <c:v>3.4347826086956519</c:v>
                </c:pt>
                <c:pt idx="1">
                  <c:v>3.347826086956522</c:v>
                </c:pt>
                <c:pt idx="2">
                  <c:v>3.0869565217391299</c:v>
                </c:pt>
                <c:pt idx="3">
                  <c:v>2.695652173913043</c:v>
                </c:pt>
                <c:pt idx="4">
                  <c:v>1.7826086956521741</c:v>
                </c:pt>
                <c:pt idx="5">
                  <c:v>0.73913043478260865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6DE-E844-86DE-FD0B206D41A3}"/>
            </c:ext>
          </c:extLst>
        </c:ser>
        <c:ser>
          <c:idx val="37"/>
          <c:order val="37"/>
          <c:tx>
            <c:strRef>
              <c:f>RA_Plots!$AP$110</c:f>
              <c:strCache>
                <c:ptCount val="1"/>
                <c:pt idx="0">
                  <c:v>Graph 38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RA_Plots!$AP$123:$AP$129</c:f>
              <c:numCache>
                <c:formatCode>General</c:formatCode>
                <c:ptCount val="7"/>
                <c:pt idx="0">
                  <c:v>3.2653061224489801</c:v>
                </c:pt>
                <c:pt idx="1">
                  <c:v>3.1020408163265309</c:v>
                </c:pt>
                <c:pt idx="2">
                  <c:v>2.693877551020408</c:v>
                </c:pt>
                <c:pt idx="3">
                  <c:v>2.1632653061224492</c:v>
                </c:pt>
                <c:pt idx="4">
                  <c:v>1.3877551020408161</c:v>
                </c:pt>
                <c:pt idx="5">
                  <c:v>0.69387755102040816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6DE-E844-86DE-FD0B206D41A3}"/>
            </c:ext>
          </c:extLst>
        </c:ser>
        <c:ser>
          <c:idx val="38"/>
          <c:order val="38"/>
          <c:tx>
            <c:strRef>
              <c:f>RA_Plots!$AQ$110</c:f>
              <c:strCache>
                <c:ptCount val="1"/>
                <c:pt idx="0">
                  <c:v>Graph 39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RA_Plots!$AQ$123:$AQ$129</c:f>
              <c:numCache>
                <c:formatCode>General</c:formatCode>
                <c:ptCount val="7"/>
                <c:pt idx="0">
                  <c:v>3.5652173913043481</c:v>
                </c:pt>
                <c:pt idx="1">
                  <c:v>3.347826086956522</c:v>
                </c:pt>
                <c:pt idx="2">
                  <c:v>2.956521739130435</c:v>
                </c:pt>
                <c:pt idx="3">
                  <c:v>2.7826086956521738</c:v>
                </c:pt>
                <c:pt idx="4">
                  <c:v>1.347826086956522</c:v>
                </c:pt>
                <c:pt idx="5">
                  <c:v>0.52173913043478259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6DE-E844-86DE-FD0B206D41A3}"/>
            </c:ext>
          </c:extLst>
        </c:ser>
        <c:ser>
          <c:idx val="39"/>
          <c:order val="39"/>
          <c:tx>
            <c:strRef>
              <c:f>RA_Plots!$AR$110</c:f>
              <c:strCache>
                <c:ptCount val="1"/>
                <c:pt idx="0">
                  <c:v>Graph 40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RA_Plots!$AR$123:$AR$129</c:f>
              <c:numCache>
                <c:formatCode>General</c:formatCode>
                <c:ptCount val="7"/>
                <c:pt idx="0">
                  <c:v>3.2765957446808511</c:v>
                </c:pt>
                <c:pt idx="1">
                  <c:v>3.021276595744681</c:v>
                </c:pt>
                <c:pt idx="2">
                  <c:v>2.5957446808510638</c:v>
                </c:pt>
                <c:pt idx="3">
                  <c:v>2.1276595744680851</c:v>
                </c:pt>
                <c:pt idx="4">
                  <c:v>1.1489361702127661</c:v>
                </c:pt>
                <c:pt idx="5">
                  <c:v>0.55319148936170215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6DE-E844-86DE-FD0B206D41A3}"/>
            </c:ext>
          </c:extLst>
        </c:ser>
        <c:ser>
          <c:idx val="40"/>
          <c:order val="40"/>
          <c:tx>
            <c:strRef>
              <c:f>RA_Plots!$AS$110</c:f>
              <c:strCache>
                <c:ptCount val="1"/>
                <c:pt idx="0">
                  <c:v>Graph 41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RA_Plots!$AS$123:$AS$129</c:f>
              <c:numCache>
                <c:formatCode>General</c:formatCode>
                <c:ptCount val="7"/>
                <c:pt idx="0">
                  <c:v>3.1063829787234041</c:v>
                </c:pt>
                <c:pt idx="1">
                  <c:v>2.7659574468085109</c:v>
                </c:pt>
                <c:pt idx="2">
                  <c:v>2.5531914893617018</c:v>
                </c:pt>
                <c:pt idx="3">
                  <c:v>1.8297872340425529</c:v>
                </c:pt>
                <c:pt idx="4">
                  <c:v>1.446808510638298</c:v>
                </c:pt>
                <c:pt idx="5">
                  <c:v>0.55319148936170215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6DE-E844-86DE-FD0B206D41A3}"/>
            </c:ext>
          </c:extLst>
        </c:ser>
        <c:ser>
          <c:idx val="41"/>
          <c:order val="41"/>
          <c:tx>
            <c:strRef>
              <c:f>RA_Plots!$AT$110</c:f>
              <c:strCache>
                <c:ptCount val="1"/>
                <c:pt idx="0">
                  <c:v>Graph 42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RA_Plots!$AT$123:$AT$129</c:f>
              <c:numCache>
                <c:formatCode>General</c:formatCode>
                <c:ptCount val="7"/>
                <c:pt idx="0">
                  <c:v>3.916666666666667</c:v>
                </c:pt>
                <c:pt idx="1">
                  <c:v>3.916666666666667</c:v>
                </c:pt>
                <c:pt idx="2">
                  <c:v>3.875</c:v>
                </c:pt>
                <c:pt idx="3">
                  <c:v>2.791666666666667</c:v>
                </c:pt>
                <c:pt idx="4">
                  <c:v>1.375</c:v>
                </c:pt>
                <c:pt idx="5">
                  <c:v>0.875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6DE-E844-86DE-FD0B206D41A3}"/>
            </c:ext>
          </c:extLst>
        </c:ser>
        <c:ser>
          <c:idx val="42"/>
          <c:order val="42"/>
          <c:tx>
            <c:strRef>
              <c:f>RA_Plots!$AU$110</c:f>
              <c:strCache>
                <c:ptCount val="1"/>
                <c:pt idx="0">
                  <c:v>Graph 43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RA_Plots!$AU$123:$AU$129</c:f>
              <c:numCache>
                <c:formatCode>General</c:formatCode>
                <c:ptCount val="7"/>
                <c:pt idx="0">
                  <c:v>3.6</c:v>
                </c:pt>
                <c:pt idx="1">
                  <c:v>3.52</c:v>
                </c:pt>
                <c:pt idx="2">
                  <c:v>3.36</c:v>
                </c:pt>
                <c:pt idx="3">
                  <c:v>2.72</c:v>
                </c:pt>
                <c:pt idx="4">
                  <c:v>1.84</c:v>
                </c:pt>
                <c:pt idx="5">
                  <c:v>1.08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6DE-E844-86DE-FD0B206D41A3}"/>
            </c:ext>
          </c:extLst>
        </c:ser>
        <c:ser>
          <c:idx val="43"/>
          <c:order val="43"/>
          <c:tx>
            <c:strRef>
              <c:f>RA_Plots!$AV$110</c:f>
              <c:strCache>
                <c:ptCount val="1"/>
                <c:pt idx="0">
                  <c:v>Graph 44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RA_Plots!$AV$123:$AV$129</c:f>
              <c:numCache>
                <c:formatCode>General</c:formatCode>
                <c:ptCount val="7"/>
                <c:pt idx="0">
                  <c:v>3.7021276595744679</c:v>
                </c:pt>
                <c:pt idx="1">
                  <c:v>3.4468085106382982</c:v>
                </c:pt>
                <c:pt idx="2">
                  <c:v>3.191489361702128</c:v>
                </c:pt>
                <c:pt idx="3">
                  <c:v>2.6808510638297869</c:v>
                </c:pt>
                <c:pt idx="4">
                  <c:v>1.404255319148936</c:v>
                </c:pt>
                <c:pt idx="5">
                  <c:v>0.76595744680851063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6DE-E844-86DE-FD0B206D41A3}"/>
            </c:ext>
          </c:extLst>
        </c:ser>
        <c:ser>
          <c:idx val="44"/>
          <c:order val="44"/>
          <c:tx>
            <c:strRef>
              <c:f>RA_Plots!$AW$110</c:f>
              <c:strCache>
                <c:ptCount val="1"/>
                <c:pt idx="0">
                  <c:v>Graph 45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RA_Plots!$AW$123:$AW$129</c:f>
              <c:numCache>
                <c:formatCode>General</c:formatCode>
                <c:ptCount val="7"/>
                <c:pt idx="0">
                  <c:v>3.64</c:v>
                </c:pt>
                <c:pt idx="1">
                  <c:v>3.44</c:v>
                </c:pt>
                <c:pt idx="2">
                  <c:v>3.28</c:v>
                </c:pt>
                <c:pt idx="3">
                  <c:v>2.56</c:v>
                </c:pt>
                <c:pt idx="4">
                  <c:v>1.76</c:v>
                </c:pt>
                <c:pt idx="5">
                  <c:v>0.92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6DE-E844-86DE-FD0B206D41A3}"/>
            </c:ext>
          </c:extLst>
        </c:ser>
        <c:ser>
          <c:idx val="45"/>
          <c:order val="45"/>
          <c:tx>
            <c:strRef>
              <c:f>RA_Plots!$AX$110</c:f>
              <c:strCache>
                <c:ptCount val="1"/>
                <c:pt idx="0">
                  <c:v>Graph 46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RA_Plots!$AX$123:$AX$129</c:f>
              <c:numCache>
                <c:formatCode>General</c:formatCode>
                <c:ptCount val="7"/>
                <c:pt idx="0">
                  <c:v>3.2173913043478262</c:v>
                </c:pt>
                <c:pt idx="1">
                  <c:v>2.7826086956521738</c:v>
                </c:pt>
                <c:pt idx="2">
                  <c:v>2.695652173913043</c:v>
                </c:pt>
                <c:pt idx="3">
                  <c:v>2.2608695652173911</c:v>
                </c:pt>
                <c:pt idx="4">
                  <c:v>1.2608695652173909</c:v>
                </c:pt>
                <c:pt idx="5">
                  <c:v>0.73913043478260865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6DE-E844-86DE-FD0B206D41A3}"/>
            </c:ext>
          </c:extLst>
        </c:ser>
        <c:ser>
          <c:idx val="46"/>
          <c:order val="46"/>
          <c:tx>
            <c:strRef>
              <c:f>RA_Plots!$AY$110</c:f>
              <c:strCache>
                <c:ptCount val="1"/>
                <c:pt idx="0">
                  <c:v>Graph 47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RA_Plots!$AY$123:$AY$129</c:f>
              <c:numCache>
                <c:formatCode>General</c:formatCode>
                <c:ptCount val="7"/>
                <c:pt idx="0">
                  <c:v>3.2340425531914891</c:v>
                </c:pt>
                <c:pt idx="1">
                  <c:v>3.063829787234043</c:v>
                </c:pt>
                <c:pt idx="2">
                  <c:v>2.8936170212765959</c:v>
                </c:pt>
                <c:pt idx="3">
                  <c:v>2.4680851063829792</c:v>
                </c:pt>
                <c:pt idx="4">
                  <c:v>1.7021276595744681</c:v>
                </c:pt>
                <c:pt idx="5">
                  <c:v>0.97872340425531912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6DE-E844-86DE-FD0B206D41A3}"/>
            </c:ext>
          </c:extLst>
        </c:ser>
        <c:ser>
          <c:idx val="47"/>
          <c:order val="47"/>
          <c:tx>
            <c:strRef>
              <c:f>RA_Plots!$AZ$110</c:f>
              <c:strCache>
                <c:ptCount val="1"/>
                <c:pt idx="0">
                  <c:v>Graph 48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RA_Plots!$AZ$123:$AZ$129</c:f>
              <c:numCache>
                <c:formatCode>General</c:formatCode>
                <c:ptCount val="7"/>
                <c:pt idx="0">
                  <c:v>3.333333333333333</c:v>
                </c:pt>
                <c:pt idx="1">
                  <c:v>3.25</c:v>
                </c:pt>
                <c:pt idx="2">
                  <c:v>2.875</c:v>
                </c:pt>
                <c:pt idx="3">
                  <c:v>2.583333333333333</c:v>
                </c:pt>
                <c:pt idx="4">
                  <c:v>1.708333333333333</c:v>
                </c:pt>
                <c:pt idx="5">
                  <c:v>1.166666666666667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6DE-E844-86DE-FD0B206D41A3}"/>
            </c:ext>
          </c:extLst>
        </c:ser>
        <c:ser>
          <c:idx val="48"/>
          <c:order val="48"/>
          <c:tx>
            <c:strRef>
              <c:f>RA_Plots!$BA$110</c:f>
              <c:strCache>
                <c:ptCount val="1"/>
                <c:pt idx="0">
                  <c:v>Graph 49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RA_Plots!$BA$123:$BA$129</c:f>
              <c:numCache>
                <c:formatCode>General</c:formatCode>
                <c:ptCount val="7"/>
                <c:pt idx="0">
                  <c:v>3.76</c:v>
                </c:pt>
                <c:pt idx="1">
                  <c:v>3.48</c:v>
                </c:pt>
                <c:pt idx="2">
                  <c:v>3.24</c:v>
                </c:pt>
                <c:pt idx="3">
                  <c:v>2.48</c:v>
                </c:pt>
                <c:pt idx="4">
                  <c:v>1.72</c:v>
                </c:pt>
                <c:pt idx="5">
                  <c:v>0.88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6DE-E844-86DE-FD0B206D41A3}"/>
            </c:ext>
          </c:extLst>
        </c:ser>
        <c:ser>
          <c:idx val="49"/>
          <c:order val="49"/>
          <c:tx>
            <c:strRef>
              <c:f>RA_Plots!$BB$110</c:f>
              <c:strCache>
                <c:ptCount val="1"/>
                <c:pt idx="0">
                  <c:v>Graph 50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RA_Plots!$BB$123:$BB$129</c:f>
              <c:numCache>
                <c:formatCode>General</c:formatCode>
                <c:ptCount val="7"/>
                <c:pt idx="0">
                  <c:v>3.7021276595744679</c:v>
                </c:pt>
                <c:pt idx="1">
                  <c:v>3.4893617021276602</c:v>
                </c:pt>
                <c:pt idx="2">
                  <c:v>3.4893617021276602</c:v>
                </c:pt>
                <c:pt idx="3">
                  <c:v>2.978723404255319</c:v>
                </c:pt>
                <c:pt idx="4">
                  <c:v>2</c:v>
                </c:pt>
                <c:pt idx="5">
                  <c:v>1.2765957446808509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6DE-E844-86DE-FD0B206D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142656"/>
        <c:axId val="1800144784"/>
      </c:lineChart>
      <c:catAx>
        <c:axId val="18001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44784"/>
        <c:crosses val="autoZero"/>
        <c:auto val="1"/>
        <c:lblAlgn val="ctr"/>
        <c:lblOffset val="100"/>
        <c:noMultiLvlLbl val="0"/>
      </c:catAx>
      <c:valAx>
        <c:axId val="18001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4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Compiled SCF'!$BF$124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Compiled SCF'!$BE$125:$BE$130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'Data Compiled SCF'!$BF$125:$BF$130</c:f>
              <c:numCache>
                <c:formatCode>General</c:formatCode>
                <c:ptCount val="6"/>
                <c:pt idx="0">
                  <c:v>3.9183673469387774E-2</c:v>
                </c:pt>
                <c:pt idx="1">
                  <c:v>3.5346938775510185E-2</c:v>
                </c:pt>
                <c:pt idx="2">
                  <c:v>2.9322448979591832E-2</c:v>
                </c:pt>
                <c:pt idx="3">
                  <c:v>2.0146938775510201E-2</c:v>
                </c:pt>
                <c:pt idx="4">
                  <c:v>9.9428571428571456E-3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1-544B-B3EC-F21A6729A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414256"/>
        <c:axId val="1559415888"/>
      </c:scatterChart>
      <c:valAx>
        <c:axId val="15594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15888"/>
        <c:crosses val="autoZero"/>
        <c:crossBetween val="midCat"/>
      </c:valAx>
      <c:valAx>
        <c:axId val="15594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1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Compiled SCF'!$BF$124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Compiled SCF'!$BE$125:$BE$130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'Data Compiled SCF'!$BF$136:$BF$141</c:f>
              <c:numCache>
                <c:formatCode>General</c:formatCode>
                <c:ptCount val="6"/>
                <c:pt idx="0">
                  <c:v>3.840000000000003</c:v>
                </c:pt>
                <c:pt idx="1">
                  <c:v>3.4640000000000009</c:v>
                </c:pt>
                <c:pt idx="2">
                  <c:v>2.8735999999999988</c:v>
                </c:pt>
                <c:pt idx="3">
                  <c:v>1.9744000000000006</c:v>
                </c:pt>
                <c:pt idx="4">
                  <c:v>0.97440000000000015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B-6F41-8090-02653C09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59088"/>
        <c:axId val="1591961136"/>
      </c:scatterChart>
      <c:valAx>
        <c:axId val="15919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61136"/>
        <c:crosses val="autoZero"/>
        <c:crossBetween val="midCat"/>
      </c:valAx>
      <c:valAx>
        <c:axId val="15919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5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RA_Plots!$E$110</c:f>
              <c:strCache>
                <c:ptCount val="1"/>
                <c:pt idx="0">
                  <c:v>Graph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RA_Plots!$E$123:$E$129</c:f>
              <c:numCache>
                <c:formatCode>General</c:formatCode>
                <c:ptCount val="7"/>
                <c:pt idx="0">
                  <c:v>4.08</c:v>
                </c:pt>
                <c:pt idx="1">
                  <c:v>4.04</c:v>
                </c:pt>
                <c:pt idx="2">
                  <c:v>3.48</c:v>
                </c:pt>
                <c:pt idx="3">
                  <c:v>2.88</c:v>
                </c:pt>
                <c:pt idx="4">
                  <c:v>2.4</c:v>
                </c:pt>
                <c:pt idx="5">
                  <c:v>1.4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6-3D47-B056-72A2E4BE6E0D}"/>
            </c:ext>
          </c:extLst>
        </c:ser>
        <c:ser>
          <c:idx val="2"/>
          <c:order val="1"/>
          <c:tx>
            <c:strRef>
              <c:f>RA_Plots!$F$110</c:f>
              <c:strCache>
                <c:ptCount val="1"/>
                <c:pt idx="0">
                  <c:v>Graph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RA_Plots!$F$123:$F$129</c:f>
              <c:numCache>
                <c:formatCode>General</c:formatCode>
                <c:ptCount val="7"/>
                <c:pt idx="0">
                  <c:v>3.3469387755102038</c:v>
                </c:pt>
                <c:pt idx="1">
                  <c:v>3.0612244897959182</c:v>
                </c:pt>
                <c:pt idx="2">
                  <c:v>2.693877551020408</c:v>
                </c:pt>
                <c:pt idx="3">
                  <c:v>2.408163265306122</c:v>
                </c:pt>
                <c:pt idx="4">
                  <c:v>1.8775510204081629</c:v>
                </c:pt>
                <c:pt idx="5">
                  <c:v>1.0204081632653059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6-3D47-B056-72A2E4BE6E0D}"/>
            </c:ext>
          </c:extLst>
        </c:ser>
        <c:ser>
          <c:idx val="3"/>
          <c:order val="2"/>
          <c:tx>
            <c:strRef>
              <c:f>RA_Plots!$G$110</c:f>
              <c:strCache>
                <c:ptCount val="1"/>
                <c:pt idx="0">
                  <c:v>Graph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RA_Plots!$G$123:$G$129</c:f>
              <c:numCache>
                <c:formatCode>General</c:formatCode>
                <c:ptCount val="7"/>
                <c:pt idx="0">
                  <c:v>4.28</c:v>
                </c:pt>
                <c:pt idx="1">
                  <c:v>4.16</c:v>
                </c:pt>
                <c:pt idx="2">
                  <c:v>3.96</c:v>
                </c:pt>
                <c:pt idx="3">
                  <c:v>3.04</c:v>
                </c:pt>
                <c:pt idx="4">
                  <c:v>2.56</c:v>
                </c:pt>
                <c:pt idx="5">
                  <c:v>1.2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6-3D47-B056-72A2E4BE6E0D}"/>
            </c:ext>
          </c:extLst>
        </c:ser>
        <c:ser>
          <c:idx val="4"/>
          <c:order val="3"/>
          <c:tx>
            <c:strRef>
              <c:f>RA_Plots!$H$110</c:f>
              <c:strCache>
                <c:ptCount val="1"/>
                <c:pt idx="0">
                  <c:v>Graph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RA_Plots!$H$123:$H$129</c:f>
              <c:numCache>
                <c:formatCode>General</c:formatCode>
                <c:ptCount val="7"/>
                <c:pt idx="0">
                  <c:v>3.375</c:v>
                </c:pt>
                <c:pt idx="1">
                  <c:v>3.25</c:v>
                </c:pt>
                <c:pt idx="2">
                  <c:v>3</c:v>
                </c:pt>
                <c:pt idx="3">
                  <c:v>2.333333333333333</c:v>
                </c:pt>
                <c:pt idx="4">
                  <c:v>1.541666666666667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06-3D47-B056-72A2E4BE6E0D}"/>
            </c:ext>
          </c:extLst>
        </c:ser>
        <c:ser>
          <c:idx val="5"/>
          <c:order val="4"/>
          <c:tx>
            <c:strRef>
              <c:f>RA_Plots!$I$110</c:f>
              <c:strCache>
                <c:ptCount val="1"/>
                <c:pt idx="0">
                  <c:v>Graph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RA_Plots!$I$123:$I$129</c:f>
              <c:numCache>
                <c:formatCode>General</c:formatCode>
                <c:ptCount val="7"/>
                <c:pt idx="0">
                  <c:v>3.2653061224489801</c:v>
                </c:pt>
                <c:pt idx="1">
                  <c:v>3.2653061224489801</c:v>
                </c:pt>
                <c:pt idx="2">
                  <c:v>3.2244897959183669</c:v>
                </c:pt>
                <c:pt idx="3">
                  <c:v>2.5306122448979589</c:v>
                </c:pt>
                <c:pt idx="4">
                  <c:v>1.4693877551020409</c:v>
                </c:pt>
                <c:pt idx="5">
                  <c:v>0.48979591836734693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06-3D47-B056-72A2E4BE6E0D}"/>
            </c:ext>
          </c:extLst>
        </c:ser>
        <c:ser>
          <c:idx val="6"/>
          <c:order val="5"/>
          <c:tx>
            <c:strRef>
              <c:f>RA_Plots!$J$110</c:f>
              <c:strCache>
                <c:ptCount val="1"/>
                <c:pt idx="0">
                  <c:v>Graph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RA_Plots!$J$123:$J$129</c:f>
              <c:numCache>
                <c:formatCode>General</c:formatCode>
                <c:ptCount val="7"/>
                <c:pt idx="0">
                  <c:v>3.041666666666667</c:v>
                </c:pt>
                <c:pt idx="1">
                  <c:v>2.916666666666667</c:v>
                </c:pt>
                <c:pt idx="2">
                  <c:v>2.625</c:v>
                </c:pt>
                <c:pt idx="3">
                  <c:v>2.208333333333333</c:v>
                </c:pt>
                <c:pt idx="4">
                  <c:v>1.541666666666667</c:v>
                </c:pt>
                <c:pt idx="5">
                  <c:v>0.875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06-3D47-B056-72A2E4BE6E0D}"/>
            </c:ext>
          </c:extLst>
        </c:ser>
        <c:ser>
          <c:idx val="7"/>
          <c:order val="6"/>
          <c:tx>
            <c:strRef>
              <c:f>RA_Plots!$K$110</c:f>
              <c:strCache>
                <c:ptCount val="1"/>
                <c:pt idx="0">
                  <c:v>Graph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RA_Plots!$K$123:$K$129</c:f>
              <c:numCache>
                <c:formatCode>General</c:formatCode>
                <c:ptCount val="7"/>
                <c:pt idx="0">
                  <c:v>3.7551020408163271</c:v>
                </c:pt>
                <c:pt idx="1">
                  <c:v>3.6734693877551021</c:v>
                </c:pt>
                <c:pt idx="2">
                  <c:v>3.2244897959183669</c:v>
                </c:pt>
                <c:pt idx="3">
                  <c:v>2.693877551020408</c:v>
                </c:pt>
                <c:pt idx="4">
                  <c:v>2.1224489795918369</c:v>
                </c:pt>
                <c:pt idx="5">
                  <c:v>0.8571428571428571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06-3D47-B056-72A2E4BE6E0D}"/>
            </c:ext>
          </c:extLst>
        </c:ser>
        <c:ser>
          <c:idx val="8"/>
          <c:order val="7"/>
          <c:tx>
            <c:strRef>
              <c:f>RA_Plots!$L$110</c:f>
              <c:strCache>
                <c:ptCount val="1"/>
                <c:pt idx="0">
                  <c:v>Graph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RA_Plots!$L$123:$L$129</c:f>
              <c:numCache>
                <c:formatCode>General</c:formatCode>
                <c:ptCount val="7"/>
                <c:pt idx="0">
                  <c:v>3.4468085106382982</c:v>
                </c:pt>
                <c:pt idx="1">
                  <c:v>3.3617021276595751</c:v>
                </c:pt>
                <c:pt idx="2">
                  <c:v>3.2340425531914891</c:v>
                </c:pt>
                <c:pt idx="3">
                  <c:v>2.5531914893617018</c:v>
                </c:pt>
                <c:pt idx="4">
                  <c:v>2.042553191489362</c:v>
                </c:pt>
                <c:pt idx="5">
                  <c:v>0.97872340425531912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06-3D47-B056-72A2E4BE6E0D}"/>
            </c:ext>
          </c:extLst>
        </c:ser>
        <c:ser>
          <c:idx val="0"/>
          <c:order val="8"/>
          <c:tx>
            <c:strRef>
              <c:f>RA_Plots!$M$110</c:f>
              <c:strCache>
                <c:ptCount val="1"/>
                <c:pt idx="0">
                  <c:v>Graph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RA_Plots!$M$123:$M$129</c:f>
              <c:numCache>
                <c:formatCode>General</c:formatCode>
                <c:ptCount val="7"/>
                <c:pt idx="0">
                  <c:v>3.333333333333333</c:v>
                </c:pt>
                <c:pt idx="1">
                  <c:v>3.125</c:v>
                </c:pt>
                <c:pt idx="2">
                  <c:v>3</c:v>
                </c:pt>
                <c:pt idx="3">
                  <c:v>2.666666666666667</c:v>
                </c:pt>
                <c:pt idx="4">
                  <c:v>1.416666666666667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06-3D47-B056-72A2E4BE6E0D}"/>
            </c:ext>
          </c:extLst>
        </c:ser>
        <c:ser>
          <c:idx val="9"/>
          <c:order val="9"/>
          <c:tx>
            <c:strRef>
              <c:f>RA_Plots!$N$110</c:f>
              <c:strCache>
                <c:ptCount val="1"/>
                <c:pt idx="0">
                  <c:v>Graph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RA_Plots!$N$123:$N$129</c:f>
              <c:numCache>
                <c:formatCode>General</c:formatCode>
                <c:ptCount val="7"/>
                <c:pt idx="0">
                  <c:v>3.7446808510638299</c:v>
                </c:pt>
                <c:pt idx="1">
                  <c:v>3.7446808510638299</c:v>
                </c:pt>
                <c:pt idx="2">
                  <c:v>3.7021276595744679</c:v>
                </c:pt>
                <c:pt idx="3">
                  <c:v>3.3617021276595751</c:v>
                </c:pt>
                <c:pt idx="4">
                  <c:v>2.3829787234042552</c:v>
                </c:pt>
                <c:pt idx="5">
                  <c:v>1.021276595744681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06-3D47-B056-72A2E4BE6E0D}"/>
            </c:ext>
          </c:extLst>
        </c:ser>
        <c:ser>
          <c:idx val="10"/>
          <c:order val="10"/>
          <c:tx>
            <c:strRef>
              <c:f>RA_Plots!$O$110</c:f>
              <c:strCache>
                <c:ptCount val="1"/>
                <c:pt idx="0">
                  <c:v>Graph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RA_Plots!$O$123:$O$129</c:f>
              <c:numCache>
                <c:formatCode>General</c:formatCode>
                <c:ptCount val="7"/>
                <c:pt idx="0">
                  <c:v>3.6</c:v>
                </c:pt>
                <c:pt idx="1">
                  <c:v>3.36</c:v>
                </c:pt>
                <c:pt idx="2">
                  <c:v>3.28</c:v>
                </c:pt>
                <c:pt idx="3">
                  <c:v>2.92</c:v>
                </c:pt>
                <c:pt idx="4">
                  <c:v>1.96</c:v>
                </c:pt>
                <c:pt idx="5">
                  <c:v>0.96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06-3D47-B056-72A2E4BE6E0D}"/>
            </c:ext>
          </c:extLst>
        </c:ser>
        <c:ser>
          <c:idx val="11"/>
          <c:order val="11"/>
          <c:tx>
            <c:strRef>
              <c:f>RA_Plots!$P$110</c:f>
              <c:strCache>
                <c:ptCount val="1"/>
                <c:pt idx="0">
                  <c:v>Graph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RA_Plots!$P$123:$P$129</c:f>
              <c:numCache>
                <c:formatCode>General</c:formatCode>
                <c:ptCount val="7"/>
                <c:pt idx="0">
                  <c:v>3.916666666666667</c:v>
                </c:pt>
                <c:pt idx="1">
                  <c:v>3.5</c:v>
                </c:pt>
                <c:pt idx="2">
                  <c:v>3.208333333333333</c:v>
                </c:pt>
                <c:pt idx="3">
                  <c:v>3</c:v>
                </c:pt>
                <c:pt idx="4">
                  <c:v>2.291666666666667</c:v>
                </c:pt>
                <c:pt idx="5">
                  <c:v>0.83333333333333337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06-3D47-B056-72A2E4BE6E0D}"/>
            </c:ext>
          </c:extLst>
        </c:ser>
        <c:ser>
          <c:idx val="12"/>
          <c:order val="12"/>
          <c:tx>
            <c:strRef>
              <c:f>RA_Plots!$Q$110</c:f>
              <c:strCache>
                <c:ptCount val="1"/>
                <c:pt idx="0">
                  <c:v>Graph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RA_Plots!$Q$123:$Q$129</c:f>
              <c:numCache>
                <c:formatCode>General</c:formatCode>
                <c:ptCount val="7"/>
                <c:pt idx="0">
                  <c:v>3.88</c:v>
                </c:pt>
                <c:pt idx="1">
                  <c:v>3.76</c:v>
                </c:pt>
                <c:pt idx="2">
                  <c:v>3.36</c:v>
                </c:pt>
                <c:pt idx="3">
                  <c:v>2.8</c:v>
                </c:pt>
                <c:pt idx="4">
                  <c:v>1.52</c:v>
                </c:pt>
                <c:pt idx="5">
                  <c:v>1.04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06-3D47-B056-72A2E4BE6E0D}"/>
            </c:ext>
          </c:extLst>
        </c:ser>
        <c:ser>
          <c:idx val="13"/>
          <c:order val="13"/>
          <c:tx>
            <c:strRef>
              <c:f>RA_Plots!$R$110</c:f>
              <c:strCache>
                <c:ptCount val="1"/>
                <c:pt idx="0">
                  <c:v>Graph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RA_Plots!$R$123:$R$129</c:f>
              <c:numCache>
                <c:formatCode>General</c:formatCode>
                <c:ptCount val="7"/>
                <c:pt idx="0">
                  <c:v>3.68</c:v>
                </c:pt>
                <c:pt idx="1">
                  <c:v>3.52</c:v>
                </c:pt>
                <c:pt idx="2">
                  <c:v>3.16</c:v>
                </c:pt>
                <c:pt idx="3">
                  <c:v>3</c:v>
                </c:pt>
                <c:pt idx="4">
                  <c:v>1.76</c:v>
                </c:pt>
                <c:pt idx="5">
                  <c:v>1.08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06-3D47-B056-72A2E4BE6E0D}"/>
            </c:ext>
          </c:extLst>
        </c:ser>
        <c:ser>
          <c:idx val="14"/>
          <c:order val="14"/>
          <c:tx>
            <c:strRef>
              <c:f>RA_Plots!$S$110</c:f>
              <c:strCache>
                <c:ptCount val="1"/>
                <c:pt idx="0">
                  <c:v>Graph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RA_Plots!$S$123:$S$129</c:f>
              <c:numCache>
                <c:formatCode>General</c:formatCode>
                <c:ptCount val="7"/>
                <c:pt idx="0">
                  <c:v>3.625</c:v>
                </c:pt>
                <c:pt idx="1">
                  <c:v>3.416666666666667</c:v>
                </c:pt>
                <c:pt idx="2">
                  <c:v>3.291666666666667</c:v>
                </c:pt>
                <c:pt idx="3">
                  <c:v>2.5</c:v>
                </c:pt>
                <c:pt idx="4">
                  <c:v>1.791666666666667</c:v>
                </c:pt>
                <c:pt idx="5">
                  <c:v>0.91666666666666663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D06-3D47-B056-72A2E4BE6E0D}"/>
            </c:ext>
          </c:extLst>
        </c:ser>
        <c:ser>
          <c:idx val="15"/>
          <c:order val="15"/>
          <c:tx>
            <c:strRef>
              <c:f>RA_Plots!$T$110</c:f>
              <c:strCache>
                <c:ptCount val="1"/>
                <c:pt idx="0">
                  <c:v>Graph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RA_Plots!$T$123:$T$129</c:f>
              <c:numCache>
                <c:formatCode>General</c:formatCode>
                <c:ptCount val="7"/>
                <c:pt idx="0">
                  <c:v>3.16</c:v>
                </c:pt>
                <c:pt idx="1">
                  <c:v>3.04</c:v>
                </c:pt>
                <c:pt idx="2">
                  <c:v>2.92</c:v>
                </c:pt>
                <c:pt idx="3">
                  <c:v>2.44</c:v>
                </c:pt>
                <c:pt idx="4">
                  <c:v>1.4</c:v>
                </c:pt>
                <c:pt idx="5">
                  <c:v>0.84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D06-3D47-B056-72A2E4BE6E0D}"/>
            </c:ext>
          </c:extLst>
        </c:ser>
        <c:ser>
          <c:idx val="16"/>
          <c:order val="16"/>
          <c:tx>
            <c:strRef>
              <c:f>RA_Plots!$U$110</c:f>
              <c:strCache>
                <c:ptCount val="1"/>
                <c:pt idx="0">
                  <c:v>Graph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RA_Plots!$U$123:$U$129</c:f>
              <c:numCache>
                <c:formatCode>General</c:formatCode>
                <c:ptCount val="7"/>
                <c:pt idx="0">
                  <c:v>3.76</c:v>
                </c:pt>
                <c:pt idx="1">
                  <c:v>3.28</c:v>
                </c:pt>
                <c:pt idx="2">
                  <c:v>3.04</c:v>
                </c:pt>
                <c:pt idx="3">
                  <c:v>2.44</c:v>
                </c:pt>
                <c:pt idx="4">
                  <c:v>1.4</c:v>
                </c:pt>
                <c:pt idx="5">
                  <c:v>0.8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06-3D47-B056-72A2E4BE6E0D}"/>
            </c:ext>
          </c:extLst>
        </c:ser>
        <c:ser>
          <c:idx val="17"/>
          <c:order val="17"/>
          <c:tx>
            <c:strRef>
              <c:f>RA_Plots!$V$110</c:f>
              <c:strCache>
                <c:ptCount val="1"/>
                <c:pt idx="0">
                  <c:v>Graph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RA_Plots!$V$123:$V$129</c:f>
              <c:numCache>
                <c:formatCode>General</c:formatCode>
                <c:ptCount val="7"/>
                <c:pt idx="0">
                  <c:v>3.1304347826086958</c:v>
                </c:pt>
                <c:pt idx="1">
                  <c:v>2.9130434782608701</c:v>
                </c:pt>
                <c:pt idx="2">
                  <c:v>2.9130434782608701</c:v>
                </c:pt>
                <c:pt idx="3">
                  <c:v>2.4347826086956519</c:v>
                </c:pt>
                <c:pt idx="4">
                  <c:v>1.304347826086957</c:v>
                </c:pt>
                <c:pt idx="5">
                  <c:v>0.39130434782608697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D06-3D47-B056-72A2E4BE6E0D}"/>
            </c:ext>
          </c:extLst>
        </c:ser>
        <c:ser>
          <c:idx val="18"/>
          <c:order val="18"/>
          <c:tx>
            <c:strRef>
              <c:f>RA_Plots!$W$110</c:f>
              <c:strCache>
                <c:ptCount val="1"/>
                <c:pt idx="0">
                  <c:v>Graph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RA_Plots!$W$123:$W$129</c:f>
              <c:numCache>
                <c:formatCode>General</c:formatCode>
                <c:ptCount val="7"/>
                <c:pt idx="0">
                  <c:v>3.1739130434782612</c:v>
                </c:pt>
                <c:pt idx="1">
                  <c:v>2.9130434782608701</c:v>
                </c:pt>
                <c:pt idx="2">
                  <c:v>2.7826086956521738</c:v>
                </c:pt>
                <c:pt idx="3">
                  <c:v>2.4782608695652169</c:v>
                </c:pt>
                <c:pt idx="4">
                  <c:v>1.7391304347826091</c:v>
                </c:pt>
                <c:pt idx="5">
                  <c:v>0.73913043478260865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D06-3D47-B056-72A2E4BE6E0D}"/>
            </c:ext>
          </c:extLst>
        </c:ser>
        <c:ser>
          <c:idx val="19"/>
          <c:order val="19"/>
          <c:tx>
            <c:strRef>
              <c:f>RA_Plots!$X$110</c:f>
              <c:strCache>
                <c:ptCount val="1"/>
                <c:pt idx="0">
                  <c:v>Graph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RA_Plots!$X$123:$X$129</c:f>
              <c:numCache>
                <c:formatCode>General</c:formatCode>
                <c:ptCount val="7"/>
                <c:pt idx="0">
                  <c:v>3.510204081632653</c:v>
                </c:pt>
                <c:pt idx="1">
                  <c:v>3.306122448979592</c:v>
                </c:pt>
                <c:pt idx="2">
                  <c:v>3.1836734693877551</c:v>
                </c:pt>
                <c:pt idx="3">
                  <c:v>2.6530612244897962</c:v>
                </c:pt>
                <c:pt idx="4">
                  <c:v>1.714285714285714</c:v>
                </c:pt>
                <c:pt idx="5">
                  <c:v>0.97959183673469385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D06-3D47-B056-72A2E4BE6E0D}"/>
            </c:ext>
          </c:extLst>
        </c:ser>
        <c:ser>
          <c:idx val="20"/>
          <c:order val="20"/>
          <c:tx>
            <c:strRef>
              <c:f>RA_Plots!$Y$110</c:f>
              <c:strCache>
                <c:ptCount val="1"/>
                <c:pt idx="0">
                  <c:v>Graph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RA_Plots!$Y$123:$Y$129</c:f>
              <c:numCache>
                <c:formatCode>General</c:formatCode>
                <c:ptCount val="7"/>
                <c:pt idx="0">
                  <c:v>4.1224489795918364</c:v>
                </c:pt>
                <c:pt idx="1">
                  <c:v>4.0816326530612246</c:v>
                </c:pt>
                <c:pt idx="2">
                  <c:v>3.918367346938775</c:v>
                </c:pt>
                <c:pt idx="3">
                  <c:v>3.1428571428571428</c:v>
                </c:pt>
                <c:pt idx="4">
                  <c:v>2.5306122448979589</c:v>
                </c:pt>
                <c:pt idx="5">
                  <c:v>1.428571428571429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D06-3D47-B056-72A2E4BE6E0D}"/>
            </c:ext>
          </c:extLst>
        </c:ser>
        <c:ser>
          <c:idx val="21"/>
          <c:order val="21"/>
          <c:tx>
            <c:strRef>
              <c:f>RA_Plots!$Z$110</c:f>
              <c:strCache>
                <c:ptCount val="1"/>
                <c:pt idx="0">
                  <c:v>Graph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RA_Plots!$Z$123:$Z$129</c:f>
              <c:numCache>
                <c:formatCode>General</c:formatCode>
                <c:ptCount val="7"/>
                <c:pt idx="0">
                  <c:v>3.2765957446808511</c:v>
                </c:pt>
                <c:pt idx="1">
                  <c:v>3.063829787234043</c:v>
                </c:pt>
                <c:pt idx="2">
                  <c:v>2.7659574468085109</c:v>
                </c:pt>
                <c:pt idx="3">
                  <c:v>2.5531914893617018</c:v>
                </c:pt>
                <c:pt idx="4">
                  <c:v>1.2340425531914889</c:v>
                </c:pt>
                <c:pt idx="5">
                  <c:v>0.63829787234042556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D06-3D47-B056-72A2E4BE6E0D}"/>
            </c:ext>
          </c:extLst>
        </c:ser>
        <c:ser>
          <c:idx val="22"/>
          <c:order val="22"/>
          <c:tx>
            <c:strRef>
              <c:f>RA_Plots!$AA$110</c:f>
              <c:strCache>
                <c:ptCount val="1"/>
                <c:pt idx="0">
                  <c:v>Graph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RA_Plots!$AA$123:$AA$129</c:f>
              <c:numCache>
                <c:formatCode>General</c:formatCode>
                <c:ptCount val="7"/>
                <c:pt idx="0">
                  <c:v>3.387755102040817</c:v>
                </c:pt>
                <c:pt idx="1">
                  <c:v>3.1836734693877551</c:v>
                </c:pt>
                <c:pt idx="2">
                  <c:v>3.1020408163265309</c:v>
                </c:pt>
                <c:pt idx="3">
                  <c:v>2.5306122448979589</c:v>
                </c:pt>
                <c:pt idx="4">
                  <c:v>1.346938775510204</c:v>
                </c:pt>
                <c:pt idx="5">
                  <c:v>0.48979591836734693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D06-3D47-B056-72A2E4BE6E0D}"/>
            </c:ext>
          </c:extLst>
        </c:ser>
        <c:ser>
          <c:idx val="23"/>
          <c:order val="23"/>
          <c:tx>
            <c:strRef>
              <c:f>RA_Plots!$AB$110</c:f>
              <c:strCache>
                <c:ptCount val="1"/>
                <c:pt idx="0">
                  <c:v>Graph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RA_Plots!$AB$123:$AB$129</c:f>
              <c:numCache>
                <c:formatCode>General</c:formatCode>
                <c:ptCount val="7"/>
                <c:pt idx="0">
                  <c:v>3.8775510204081631</c:v>
                </c:pt>
                <c:pt idx="1">
                  <c:v>3.1020408163265309</c:v>
                </c:pt>
                <c:pt idx="2">
                  <c:v>2.693877551020408</c:v>
                </c:pt>
                <c:pt idx="3">
                  <c:v>2.204081632653061</c:v>
                </c:pt>
                <c:pt idx="4">
                  <c:v>1.4693877551020409</c:v>
                </c:pt>
                <c:pt idx="5">
                  <c:v>0.73469387755102045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D06-3D47-B056-72A2E4BE6E0D}"/>
            </c:ext>
          </c:extLst>
        </c:ser>
        <c:ser>
          <c:idx val="24"/>
          <c:order val="24"/>
          <c:tx>
            <c:strRef>
              <c:f>RA_Plots!$AC$110</c:f>
              <c:strCache>
                <c:ptCount val="1"/>
                <c:pt idx="0">
                  <c:v>Graph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RA_Plots!$AC$123:$AC$129</c:f>
              <c:numCache>
                <c:formatCode>General</c:formatCode>
                <c:ptCount val="7"/>
                <c:pt idx="0">
                  <c:v>3.64</c:v>
                </c:pt>
                <c:pt idx="1">
                  <c:v>3.36</c:v>
                </c:pt>
                <c:pt idx="2">
                  <c:v>3.16</c:v>
                </c:pt>
                <c:pt idx="3">
                  <c:v>2.6</c:v>
                </c:pt>
                <c:pt idx="4">
                  <c:v>1.64</c:v>
                </c:pt>
                <c:pt idx="5">
                  <c:v>0.92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D06-3D47-B056-72A2E4BE6E0D}"/>
            </c:ext>
          </c:extLst>
        </c:ser>
        <c:ser>
          <c:idx val="25"/>
          <c:order val="25"/>
          <c:tx>
            <c:strRef>
              <c:f>RA_Plots!$AD$110</c:f>
              <c:strCache>
                <c:ptCount val="1"/>
                <c:pt idx="0">
                  <c:v>Graph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RA_Plots!$AD$123:$AD$129</c:f>
              <c:numCache>
                <c:formatCode>General</c:formatCode>
                <c:ptCount val="7"/>
                <c:pt idx="0">
                  <c:v>3.84</c:v>
                </c:pt>
                <c:pt idx="1">
                  <c:v>3.72</c:v>
                </c:pt>
                <c:pt idx="2">
                  <c:v>3.4</c:v>
                </c:pt>
                <c:pt idx="3">
                  <c:v>2.76</c:v>
                </c:pt>
                <c:pt idx="4">
                  <c:v>2.12</c:v>
                </c:pt>
                <c:pt idx="5">
                  <c:v>1.1599999999999999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D06-3D47-B056-72A2E4BE6E0D}"/>
            </c:ext>
          </c:extLst>
        </c:ser>
        <c:ser>
          <c:idx val="26"/>
          <c:order val="26"/>
          <c:tx>
            <c:strRef>
              <c:f>RA_Plots!$AE$110</c:f>
              <c:strCache>
                <c:ptCount val="1"/>
                <c:pt idx="0">
                  <c:v>Graph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RA_Plots!$AE$123:$AE$129</c:f>
              <c:numCache>
                <c:formatCode>General</c:formatCode>
                <c:ptCount val="7"/>
                <c:pt idx="0">
                  <c:v>3.1063829787234041</c:v>
                </c:pt>
                <c:pt idx="1">
                  <c:v>3.1063829787234041</c:v>
                </c:pt>
                <c:pt idx="2">
                  <c:v>2.8510638297872339</c:v>
                </c:pt>
                <c:pt idx="3">
                  <c:v>2.2553191489361701</c:v>
                </c:pt>
                <c:pt idx="4">
                  <c:v>1.9148936170212769</c:v>
                </c:pt>
                <c:pt idx="5">
                  <c:v>0.8936170212765957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D06-3D47-B056-72A2E4BE6E0D}"/>
            </c:ext>
          </c:extLst>
        </c:ser>
        <c:ser>
          <c:idx val="27"/>
          <c:order val="27"/>
          <c:tx>
            <c:strRef>
              <c:f>RA_Plots!$AF$110</c:f>
              <c:strCache>
                <c:ptCount val="1"/>
                <c:pt idx="0">
                  <c:v>Graph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RA_Plots!$AF$123:$AF$129</c:f>
              <c:numCache>
                <c:formatCode>General</c:formatCode>
                <c:ptCount val="7"/>
                <c:pt idx="0">
                  <c:v>2.958333333333333</c:v>
                </c:pt>
                <c:pt idx="1">
                  <c:v>2.916666666666667</c:v>
                </c:pt>
                <c:pt idx="2">
                  <c:v>2.875</c:v>
                </c:pt>
                <c:pt idx="3">
                  <c:v>2.541666666666667</c:v>
                </c:pt>
                <c:pt idx="4">
                  <c:v>1.291666666666667</c:v>
                </c:pt>
                <c:pt idx="5">
                  <c:v>0.70833333333333337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D06-3D47-B056-72A2E4BE6E0D}"/>
            </c:ext>
          </c:extLst>
        </c:ser>
        <c:ser>
          <c:idx val="28"/>
          <c:order val="28"/>
          <c:tx>
            <c:strRef>
              <c:f>RA_Plots!$AG$110</c:f>
              <c:strCache>
                <c:ptCount val="1"/>
                <c:pt idx="0">
                  <c:v>Graph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RA_Plots!$AG$123:$AG$129</c:f>
              <c:numCache>
                <c:formatCode>General</c:formatCode>
                <c:ptCount val="7"/>
                <c:pt idx="0">
                  <c:v>3.84</c:v>
                </c:pt>
                <c:pt idx="1">
                  <c:v>3.84</c:v>
                </c:pt>
                <c:pt idx="2">
                  <c:v>3.4</c:v>
                </c:pt>
                <c:pt idx="3">
                  <c:v>2.8</c:v>
                </c:pt>
                <c:pt idx="4">
                  <c:v>2.2799999999999998</c:v>
                </c:pt>
                <c:pt idx="5">
                  <c:v>1.4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D06-3D47-B056-72A2E4BE6E0D}"/>
            </c:ext>
          </c:extLst>
        </c:ser>
        <c:ser>
          <c:idx val="29"/>
          <c:order val="29"/>
          <c:tx>
            <c:strRef>
              <c:f>RA_Plots!$AH$110</c:f>
              <c:strCache>
                <c:ptCount val="1"/>
                <c:pt idx="0">
                  <c:v>Graph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RA_Plots!$AH$123:$AH$129</c:f>
              <c:numCache>
                <c:formatCode>General</c:formatCode>
                <c:ptCount val="7"/>
                <c:pt idx="0">
                  <c:v>3.208333333333333</c:v>
                </c:pt>
                <c:pt idx="1">
                  <c:v>3.166666666666667</c:v>
                </c:pt>
                <c:pt idx="2">
                  <c:v>3</c:v>
                </c:pt>
                <c:pt idx="3">
                  <c:v>2.75</c:v>
                </c:pt>
                <c:pt idx="4">
                  <c:v>1.25</c:v>
                </c:pt>
                <c:pt idx="5">
                  <c:v>0.75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D06-3D47-B056-72A2E4BE6E0D}"/>
            </c:ext>
          </c:extLst>
        </c:ser>
        <c:ser>
          <c:idx val="30"/>
          <c:order val="30"/>
          <c:tx>
            <c:strRef>
              <c:f>RA_Plots!$AI$110</c:f>
              <c:strCache>
                <c:ptCount val="1"/>
                <c:pt idx="0">
                  <c:v>Graph 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RA_Plots!$AI$123:$AI$129</c:f>
              <c:numCache>
                <c:formatCode>General</c:formatCode>
                <c:ptCount val="7"/>
                <c:pt idx="0">
                  <c:v>3.1428571428571428</c:v>
                </c:pt>
                <c:pt idx="1">
                  <c:v>3.0204081632653059</c:v>
                </c:pt>
                <c:pt idx="2">
                  <c:v>2.7755102040816331</c:v>
                </c:pt>
                <c:pt idx="3">
                  <c:v>2.693877551020408</c:v>
                </c:pt>
                <c:pt idx="4">
                  <c:v>2.0408163265306118</c:v>
                </c:pt>
                <c:pt idx="5">
                  <c:v>1.142857142857143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D06-3D47-B056-72A2E4BE6E0D}"/>
            </c:ext>
          </c:extLst>
        </c:ser>
        <c:ser>
          <c:idx val="31"/>
          <c:order val="31"/>
          <c:tx>
            <c:strRef>
              <c:f>RA_Plots!$AJ$110</c:f>
              <c:strCache>
                <c:ptCount val="1"/>
                <c:pt idx="0">
                  <c:v>Graph 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RA_Plots!$AJ$123:$AJ$129</c:f>
              <c:numCache>
                <c:formatCode>General</c:formatCode>
                <c:ptCount val="7"/>
                <c:pt idx="0">
                  <c:v>3.510204081632653</c:v>
                </c:pt>
                <c:pt idx="1">
                  <c:v>3.1836734693877551</c:v>
                </c:pt>
                <c:pt idx="2">
                  <c:v>2.9795918367346941</c:v>
                </c:pt>
                <c:pt idx="3">
                  <c:v>2.3673469387755102</c:v>
                </c:pt>
                <c:pt idx="4">
                  <c:v>1.2653061224489801</c:v>
                </c:pt>
                <c:pt idx="5">
                  <c:v>0.97959183673469385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D06-3D47-B056-72A2E4BE6E0D}"/>
            </c:ext>
          </c:extLst>
        </c:ser>
        <c:ser>
          <c:idx val="32"/>
          <c:order val="32"/>
          <c:tx>
            <c:strRef>
              <c:f>RA_Plots!$AK$110</c:f>
              <c:strCache>
                <c:ptCount val="1"/>
                <c:pt idx="0">
                  <c:v>Graph 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RA_Plots!$AK$123:$AK$129</c:f>
              <c:numCache>
                <c:formatCode>General</c:formatCode>
                <c:ptCount val="7"/>
                <c:pt idx="0">
                  <c:v>3.84</c:v>
                </c:pt>
                <c:pt idx="1">
                  <c:v>3.64</c:v>
                </c:pt>
                <c:pt idx="2">
                  <c:v>3.28</c:v>
                </c:pt>
                <c:pt idx="3">
                  <c:v>2.56</c:v>
                </c:pt>
                <c:pt idx="4">
                  <c:v>1.88</c:v>
                </c:pt>
                <c:pt idx="5">
                  <c:v>0.96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D06-3D47-B056-72A2E4BE6E0D}"/>
            </c:ext>
          </c:extLst>
        </c:ser>
        <c:ser>
          <c:idx val="33"/>
          <c:order val="33"/>
          <c:tx>
            <c:strRef>
              <c:f>RA_Plots!$AL$110</c:f>
              <c:strCache>
                <c:ptCount val="1"/>
                <c:pt idx="0">
                  <c:v>Graph 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RA_Plots!$AL$123:$AL$129</c:f>
              <c:numCache>
                <c:formatCode>General</c:formatCode>
                <c:ptCount val="7"/>
                <c:pt idx="0">
                  <c:v>3.5319148936170208</c:v>
                </c:pt>
                <c:pt idx="1">
                  <c:v>3.063829787234043</c:v>
                </c:pt>
                <c:pt idx="2">
                  <c:v>2.978723404255319</c:v>
                </c:pt>
                <c:pt idx="3">
                  <c:v>2.1702127659574471</c:v>
                </c:pt>
                <c:pt idx="4">
                  <c:v>1.617021276595745</c:v>
                </c:pt>
                <c:pt idx="5">
                  <c:v>0.93617021276595747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D06-3D47-B056-72A2E4BE6E0D}"/>
            </c:ext>
          </c:extLst>
        </c:ser>
        <c:ser>
          <c:idx val="34"/>
          <c:order val="34"/>
          <c:tx>
            <c:strRef>
              <c:f>RA_Plots!$AM$110</c:f>
              <c:strCache>
                <c:ptCount val="1"/>
                <c:pt idx="0">
                  <c:v>Graph 35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RA_Plots!$AM$123:$AM$129</c:f>
              <c:numCache>
                <c:formatCode>General</c:formatCode>
                <c:ptCount val="7"/>
                <c:pt idx="0">
                  <c:v>3.6326530612244898</c:v>
                </c:pt>
                <c:pt idx="1">
                  <c:v>3.591836734693878</c:v>
                </c:pt>
                <c:pt idx="2">
                  <c:v>3.3469387755102038</c:v>
                </c:pt>
                <c:pt idx="3">
                  <c:v>3.0204081632653059</c:v>
                </c:pt>
                <c:pt idx="4">
                  <c:v>1.795918367346939</c:v>
                </c:pt>
                <c:pt idx="5">
                  <c:v>1.0204081632653059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D06-3D47-B056-72A2E4BE6E0D}"/>
            </c:ext>
          </c:extLst>
        </c:ser>
        <c:ser>
          <c:idx val="35"/>
          <c:order val="35"/>
          <c:tx>
            <c:strRef>
              <c:f>RA_Plots!$AN$110</c:f>
              <c:strCache>
                <c:ptCount val="1"/>
                <c:pt idx="0">
                  <c:v>Graph 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RA_Plots!$AN$123:$AN$129</c:f>
              <c:numCache>
                <c:formatCode>General</c:formatCode>
                <c:ptCount val="7"/>
                <c:pt idx="0">
                  <c:v>3.6</c:v>
                </c:pt>
                <c:pt idx="1">
                  <c:v>3.4</c:v>
                </c:pt>
                <c:pt idx="2">
                  <c:v>2.88</c:v>
                </c:pt>
                <c:pt idx="3">
                  <c:v>2.2000000000000002</c:v>
                </c:pt>
                <c:pt idx="4">
                  <c:v>1.68</c:v>
                </c:pt>
                <c:pt idx="5">
                  <c:v>1.08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D06-3D47-B056-72A2E4BE6E0D}"/>
            </c:ext>
          </c:extLst>
        </c:ser>
        <c:ser>
          <c:idx val="36"/>
          <c:order val="36"/>
          <c:tx>
            <c:strRef>
              <c:f>RA_Plots!$AO$110</c:f>
              <c:strCache>
                <c:ptCount val="1"/>
                <c:pt idx="0">
                  <c:v>Graph 37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RA_Plots!$AO$123:$AO$129</c:f>
              <c:numCache>
                <c:formatCode>General</c:formatCode>
                <c:ptCount val="7"/>
                <c:pt idx="0">
                  <c:v>3.4347826086956519</c:v>
                </c:pt>
                <c:pt idx="1">
                  <c:v>3.347826086956522</c:v>
                </c:pt>
                <c:pt idx="2">
                  <c:v>3.0869565217391299</c:v>
                </c:pt>
                <c:pt idx="3">
                  <c:v>2.695652173913043</c:v>
                </c:pt>
                <c:pt idx="4">
                  <c:v>1.7826086956521741</c:v>
                </c:pt>
                <c:pt idx="5">
                  <c:v>0.73913043478260865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D06-3D47-B056-72A2E4BE6E0D}"/>
            </c:ext>
          </c:extLst>
        </c:ser>
        <c:ser>
          <c:idx val="37"/>
          <c:order val="37"/>
          <c:tx>
            <c:strRef>
              <c:f>RA_Plots!$AP$110</c:f>
              <c:strCache>
                <c:ptCount val="1"/>
                <c:pt idx="0">
                  <c:v>Graph 38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RA_Plots!$AP$123:$AP$129</c:f>
              <c:numCache>
                <c:formatCode>General</c:formatCode>
                <c:ptCount val="7"/>
                <c:pt idx="0">
                  <c:v>3.2653061224489801</c:v>
                </c:pt>
                <c:pt idx="1">
                  <c:v>3.1020408163265309</c:v>
                </c:pt>
                <c:pt idx="2">
                  <c:v>2.693877551020408</c:v>
                </c:pt>
                <c:pt idx="3">
                  <c:v>2.1632653061224492</c:v>
                </c:pt>
                <c:pt idx="4">
                  <c:v>1.3877551020408161</c:v>
                </c:pt>
                <c:pt idx="5">
                  <c:v>0.69387755102040816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D06-3D47-B056-72A2E4BE6E0D}"/>
            </c:ext>
          </c:extLst>
        </c:ser>
        <c:ser>
          <c:idx val="38"/>
          <c:order val="38"/>
          <c:tx>
            <c:strRef>
              <c:f>RA_Plots!$AQ$110</c:f>
              <c:strCache>
                <c:ptCount val="1"/>
                <c:pt idx="0">
                  <c:v>Graph 39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RA_Plots!$AQ$123:$AQ$129</c:f>
              <c:numCache>
                <c:formatCode>General</c:formatCode>
                <c:ptCount val="7"/>
                <c:pt idx="0">
                  <c:v>3.5652173913043481</c:v>
                </c:pt>
                <c:pt idx="1">
                  <c:v>3.347826086956522</c:v>
                </c:pt>
                <c:pt idx="2">
                  <c:v>2.956521739130435</c:v>
                </c:pt>
                <c:pt idx="3">
                  <c:v>2.7826086956521738</c:v>
                </c:pt>
                <c:pt idx="4">
                  <c:v>1.347826086956522</c:v>
                </c:pt>
                <c:pt idx="5">
                  <c:v>0.52173913043478259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D06-3D47-B056-72A2E4BE6E0D}"/>
            </c:ext>
          </c:extLst>
        </c:ser>
        <c:ser>
          <c:idx val="39"/>
          <c:order val="39"/>
          <c:tx>
            <c:strRef>
              <c:f>RA_Plots!$AR$110</c:f>
              <c:strCache>
                <c:ptCount val="1"/>
                <c:pt idx="0">
                  <c:v>Graph 40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RA_Plots!$AR$123:$AR$129</c:f>
              <c:numCache>
                <c:formatCode>General</c:formatCode>
                <c:ptCount val="7"/>
                <c:pt idx="0">
                  <c:v>3.2765957446808511</c:v>
                </c:pt>
                <c:pt idx="1">
                  <c:v>3.021276595744681</c:v>
                </c:pt>
                <c:pt idx="2">
                  <c:v>2.5957446808510638</c:v>
                </c:pt>
                <c:pt idx="3">
                  <c:v>2.1276595744680851</c:v>
                </c:pt>
                <c:pt idx="4">
                  <c:v>1.1489361702127661</c:v>
                </c:pt>
                <c:pt idx="5">
                  <c:v>0.55319148936170215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D06-3D47-B056-72A2E4BE6E0D}"/>
            </c:ext>
          </c:extLst>
        </c:ser>
        <c:ser>
          <c:idx val="40"/>
          <c:order val="40"/>
          <c:tx>
            <c:strRef>
              <c:f>RA_Plots!$AS$110</c:f>
              <c:strCache>
                <c:ptCount val="1"/>
                <c:pt idx="0">
                  <c:v>Graph 41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RA_Plots!$AS$123:$AS$129</c:f>
              <c:numCache>
                <c:formatCode>General</c:formatCode>
                <c:ptCount val="7"/>
                <c:pt idx="0">
                  <c:v>3.1063829787234041</c:v>
                </c:pt>
                <c:pt idx="1">
                  <c:v>2.7659574468085109</c:v>
                </c:pt>
                <c:pt idx="2">
                  <c:v>2.5531914893617018</c:v>
                </c:pt>
                <c:pt idx="3">
                  <c:v>1.8297872340425529</c:v>
                </c:pt>
                <c:pt idx="4">
                  <c:v>1.446808510638298</c:v>
                </c:pt>
                <c:pt idx="5">
                  <c:v>0.55319148936170215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D06-3D47-B056-72A2E4BE6E0D}"/>
            </c:ext>
          </c:extLst>
        </c:ser>
        <c:ser>
          <c:idx val="41"/>
          <c:order val="41"/>
          <c:tx>
            <c:strRef>
              <c:f>RA_Plots!$AT$110</c:f>
              <c:strCache>
                <c:ptCount val="1"/>
                <c:pt idx="0">
                  <c:v>Graph 42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RA_Plots!$AT$123:$AT$129</c:f>
              <c:numCache>
                <c:formatCode>General</c:formatCode>
                <c:ptCount val="7"/>
                <c:pt idx="0">
                  <c:v>3.916666666666667</c:v>
                </c:pt>
                <c:pt idx="1">
                  <c:v>3.916666666666667</c:v>
                </c:pt>
                <c:pt idx="2">
                  <c:v>3.875</c:v>
                </c:pt>
                <c:pt idx="3">
                  <c:v>2.791666666666667</c:v>
                </c:pt>
                <c:pt idx="4">
                  <c:v>1.375</c:v>
                </c:pt>
                <c:pt idx="5">
                  <c:v>0.875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D06-3D47-B056-72A2E4BE6E0D}"/>
            </c:ext>
          </c:extLst>
        </c:ser>
        <c:ser>
          <c:idx val="42"/>
          <c:order val="42"/>
          <c:tx>
            <c:strRef>
              <c:f>RA_Plots!$AU$110</c:f>
              <c:strCache>
                <c:ptCount val="1"/>
                <c:pt idx="0">
                  <c:v>Graph 43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RA_Plots!$AU$123:$AU$129</c:f>
              <c:numCache>
                <c:formatCode>General</c:formatCode>
                <c:ptCount val="7"/>
                <c:pt idx="0">
                  <c:v>3.6</c:v>
                </c:pt>
                <c:pt idx="1">
                  <c:v>3.52</c:v>
                </c:pt>
                <c:pt idx="2">
                  <c:v>3.36</c:v>
                </c:pt>
                <c:pt idx="3">
                  <c:v>2.72</c:v>
                </c:pt>
                <c:pt idx="4">
                  <c:v>1.84</c:v>
                </c:pt>
                <c:pt idx="5">
                  <c:v>1.08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D06-3D47-B056-72A2E4BE6E0D}"/>
            </c:ext>
          </c:extLst>
        </c:ser>
        <c:ser>
          <c:idx val="43"/>
          <c:order val="43"/>
          <c:tx>
            <c:strRef>
              <c:f>RA_Plots!$AV$110</c:f>
              <c:strCache>
                <c:ptCount val="1"/>
                <c:pt idx="0">
                  <c:v>Graph 44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RA_Plots!$AV$123:$AV$129</c:f>
              <c:numCache>
                <c:formatCode>General</c:formatCode>
                <c:ptCount val="7"/>
                <c:pt idx="0">
                  <c:v>3.7021276595744679</c:v>
                </c:pt>
                <c:pt idx="1">
                  <c:v>3.4468085106382982</c:v>
                </c:pt>
                <c:pt idx="2">
                  <c:v>3.191489361702128</c:v>
                </c:pt>
                <c:pt idx="3">
                  <c:v>2.6808510638297869</c:v>
                </c:pt>
                <c:pt idx="4">
                  <c:v>1.404255319148936</c:v>
                </c:pt>
                <c:pt idx="5">
                  <c:v>0.76595744680851063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D06-3D47-B056-72A2E4BE6E0D}"/>
            </c:ext>
          </c:extLst>
        </c:ser>
        <c:ser>
          <c:idx val="44"/>
          <c:order val="44"/>
          <c:tx>
            <c:strRef>
              <c:f>RA_Plots!$AW$110</c:f>
              <c:strCache>
                <c:ptCount val="1"/>
                <c:pt idx="0">
                  <c:v>Graph 45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RA_Plots!$AW$123:$AW$129</c:f>
              <c:numCache>
                <c:formatCode>General</c:formatCode>
                <c:ptCount val="7"/>
                <c:pt idx="0">
                  <c:v>3.64</c:v>
                </c:pt>
                <c:pt idx="1">
                  <c:v>3.44</c:v>
                </c:pt>
                <c:pt idx="2">
                  <c:v>3.28</c:v>
                </c:pt>
                <c:pt idx="3">
                  <c:v>2.56</c:v>
                </c:pt>
                <c:pt idx="4">
                  <c:v>1.76</c:v>
                </c:pt>
                <c:pt idx="5">
                  <c:v>0.92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D06-3D47-B056-72A2E4BE6E0D}"/>
            </c:ext>
          </c:extLst>
        </c:ser>
        <c:ser>
          <c:idx val="45"/>
          <c:order val="45"/>
          <c:tx>
            <c:strRef>
              <c:f>RA_Plots!$AX$110</c:f>
              <c:strCache>
                <c:ptCount val="1"/>
                <c:pt idx="0">
                  <c:v>Graph 46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RA_Plots!$AX$123:$AX$129</c:f>
              <c:numCache>
                <c:formatCode>General</c:formatCode>
                <c:ptCount val="7"/>
                <c:pt idx="0">
                  <c:v>3.2173913043478262</c:v>
                </c:pt>
                <c:pt idx="1">
                  <c:v>2.7826086956521738</c:v>
                </c:pt>
                <c:pt idx="2">
                  <c:v>2.695652173913043</c:v>
                </c:pt>
                <c:pt idx="3">
                  <c:v>2.2608695652173911</c:v>
                </c:pt>
                <c:pt idx="4">
                  <c:v>1.2608695652173909</c:v>
                </c:pt>
                <c:pt idx="5">
                  <c:v>0.73913043478260865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D06-3D47-B056-72A2E4BE6E0D}"/>
            </c:ext>
          </c:extLst>
        </c:ser>
        <c:ser>
          <c:idx val="46"/>
          <c:order val="46"/>
          <c:tx>
            <c:strRef>
              <c:f>RA_Plots!$AY$110</c:f>
              <c:strCache>
                <c:ptCount val="1"/>
                <c:pt idx="0">
                  <c:v>Graph 47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RA_Plots!$AY$123:$AY$129</c:f>
              <c:numCache>
                <c:formatCode>General</c:formatCode>
                <c:ptCount val="7"/>
                <c:pt idx="0">
                  <c:v>3.2340425531914891</c:v>
                </c:pt>
                <c:pt idx="1">
                  <c:v>3.063829787234043</c:v>
                </c:pt>
                <c:pt idx="2">
                  <c:v>2.8936170212765959</c:v>
                </c:pt>
                <c:pt idx="3">
                  <c:v>2.4680851063829792</c:v>
                </c:pt>
                <c:pt idx="4">
                  <c:v>1.7021276595744681</c:v>
                </c:pt>
                <c:pt idx="5">
                  <c:v>0.97872340425531912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D06-3D47-B056-72A2E4BE6E0D}"/>
            </c:ext>
          </c:extLst>
        </c:ser>
        <c:ser>
          <c:idx val="47"/>
          <c:order val="47"/>
          <c:tx>
            <c:strRef>
              <c:f>RA_Plots!$AZ$110</c:f>
              <c:strCache>
                <c:ptCount val="1"/>
                <c:pt idx="0">
                  <c:v>Graph 48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RA_Plots!$AZ$123:$AZ$129</c:f>
              <c:numCache>
                <c:formatCode>General</c:formatCode>
                <c:ptCount val="7"/>
                <c:pt idx="0">
                  <c:v>3.333333333333333</c:v>
                </c:pt>
                <c:pt idx="1">
                  <c:v>3.25</c:v>
                </c:pt>
                <c:pt idx="2">
                  <c:v>2.875</c:v>
                </c:pt>
                <c:pt idx="3">
                  <c:v>2.583333333333333</c:v>
                </c:pt>
                <c:pt idx="4">
                  <c:v>1.708333333333333</c:v>
                </c:pt>
                <c:pt idx="5">
                  <c:v>1.166666666666667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D06-3D47-B056-72A2E4BE6E0D}"/>
            </c:ext>
          </c:extLst>
        </c:ser>
        <c:ser>
          <c:idx val="48"/>
          <c:order val="48"/>
          <c:tx>
            <c:strRef>
              <c:f>RA_Plots!$BA$110</c:f>
              <c:strCache>
                <c:ptCount val="1"/>
                <c:pt idx="0">
                  <c:v>Graph 49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RA_Plots!$BA$123:$BA$129</c:f>
              <c:numCache>
                <c:formatCode>General</c:formatCode>
                <c:ptCount val="7"/>
                <c:pt idx="0">
                  <c:v>3.76</c:v>
                </c:pt>
                <c:pt idx="1">
                  <c:v>3.48</c:v>
                </c:pt>
                <c:pt idx="2">
                  <c:v>3.24</c:v>
                </c:pt>
                <c:pt idx="3">
                  <c:v>2.48</c:v>
                </c:pt>
                <c:pt idx="4">
                  <c:v>1.72</c:v>
                </c:pt>
                <c:pt idx="5">
                  <c:v>0.88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D06-3D47-B056-72A2E4BE6E0D}"/>
            </c:ext>
          </c:extLst>
        </c:ser>
        <c:ser>
          <c:idx val="49"/>
          <c:order val="49"/>
          <c:tx>
            <c:strRef>
              <c:f>RA_Plots!$BB$110</c:f>
              <c:strCache>
                <c:ptCount val="1"/>
                <c:pt idx="0">
                  <c:v>Graph 50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RA_Plots!$C$123:$C$129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RA_Plots!$BB$123:$BB$129</c:f>
              <c:numCache>
                <c:formatCode>General</c:formatCode>
                <c:ptCount val="7"/>
                <c:pt idx="0">
                  <c:v>3.7021276595744679</c:v>
                </c:pt>
                <c:pt idx="1">
                  <c:v>3.4893617021276602</c:v>
                </c:pt>
                <c:pt idx="2">
                  <c:v>3.4893617021276602</c:v>
                </c:pt>
                <c:pt idx="3">
                  <c:v>2.978723404255319</c:v>
                </c:pt>
                <c:pt idx="4">
                  <c:v>2</c:v>
                </c:pt>
                <c:pt idx="5">
                  <c:v>1.2765957446808509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D06-3D47-B056-72A2E4BE6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36400"/>
        <c:axId val="1559838176"/>
      </c:lineChart>
      <c:catAx>
        <c:axId val="15598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38176"/>
        <c:crosses val="autoZero"/>
        <c:auto val="1"/>
        <c:lblAlgn val="ctr"/>
        <c:lblOffset val="100"/>
        <c:noMultiLvlLbl val="0"/>
      </c:catAx>
      <c:valAx>
        <c:axId val="15598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RA_Plots!$BF$110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RA_Plots!$BE$111:$BE$117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RA_Plots!$BF$111:$BF$117</c:f>
              <c:numCache>
                <c:formatCode>General</c:formatCode>
                <c:ptCount val="7"/>
                <c:pt idx="0">
                  <c:v>3.7180364406015264E-2</c:v>
                </c:pt>
                <c:pt idx="1">
                  <c:v>3.5202630364510899E-2</c:v>
                </c:pt>
                <c:pt idx="2">
                  <c:v>3.2779364135416732E-2</c:v>
                </c:pt>
                <c:pt idx="3">
                  <c:v>2.7337604699604178E-2</c:v>
                </c:pt>
                <c:pt idx="4">
                  <c:v>1.8008293215528576E-2</c:v>
                </c:pt>
                <c:pt idx="5">
                  <c:v>9.550498719376745E-3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7-8F4B-9E78-82E800CF73D8}"/>
            </c:ext>
          </c:extLst>
        </c:ser>
        <c:ser>
          <c:idx val="0"/>
          <c:order val="1"/>
          <c:tx>
            <c:strRef>
              <c:f>'Data Compiled SCF'!$BF$124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Compiled SCF'!$BE$125:$BE$130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'Data Compiled SCF'!$BF$125:$BF$130</c:f>
              <c:numCache>
                <c:formatCode>General</c:formatCode>
                <c:ptCount val="6"/>
                <c:pt idx="0">
                  <c:v>3.9183673469387774E-2</c:v>
                </c:pt>
                <c:pt idx="1">
                  <c:v>3.5346938775510185E-2</c:v>
                </c:pt>
                <c:pt idx="2">
                  <c:v>2.9322448979591832E-2</c:v>
                </c:pt>
                <c:pt idx="3">
                  <c:v>2.0146938775510201E-2</c:v>
                </c:pt>
                <c:pt idx="4">
                  <c:v>9.9428571428571456E-3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7-8F4B-9E78-82E800CF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55792"/>
        <c:axId val="1591857840"/>
      </c:scatterChart>
      <c:valAx>
        <c:axId val="15918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57840"/>
        <c:crosses val="autoZero"/>
        <c:crossBetween val="midCat"/>
      </c:valAx>
      <c:valAx>
        <c:axId val="15918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RA_Plots!$BF$110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RA_Plots!$BE$111:$BE$117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RA_Plots!$BF$123:$BF$129</c:f>
              <c:numCache>
                <c:formatCode>General</c:formatCode>
                <c:ptCount val="7"/>
                <c:pt idx="0">
                  <c:v>3.5274811713769685</c:v>
                </c:pt>
                <c:pt idx="1">
                  <c:v>3.3404353861063396</c:v>
                </c:pt>
                <c:pt idx="2">
                  <c:v>3.1095367290301885</c:v>
                </c:pt>
                <c:pt idx="3">
                  <c:v>2.5922812116520983</c:v>
                </c:pt>
                <c:pt idx="4">
                  <c:v>1.7095428225314178</c:v>
                </c:pt>
                <c:pt idx="5">
                  <c:v>0.90815828314674651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2-E84E-8A26-9E8B6D6107FC}"/>
            </c:ext>
          </c:extLst>
        </c:ser>
        <c:ser>
          <c:idx val="0"/>
          <c:order val="1"/>
          <c:tx>
            <c:strRef>
              <c:f>'Data Compiled SCF'!$BF$124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Compiled SCF'!$BE$125:$BE$130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'Data Compiled SCF'!$BF$136:$BF$141</c:f>
              <c:numCache>
                <c:formatCode>General</c:formatCode>
                <c:ptCount val="6"/>
                <c:pt idx="0">
                  <c:v>3.840000000000003</c:v>
                </c:pt>
                <c:pt idx="1">
                  <c:v>3.4640000000000009</c:v>
                </c:pt>
                <c:pt idx="2">
                  <c:v>2.8735999999999988</c:v>
                </c:pt>
                <c:pt idx="3">
                  <c:v>1.9744000000000006</c:v>
                </c:pt>
                <c:pt idx="4">
                  <c:v>0.97440000000000015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2-E84E-8A26-9E8B6D610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391824"/>
        <c:axId val="1894324688"/>
      </c:scatterChart>
      <c:valAx>
        <c:axId val="18913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24688"/>
        <c:crosses val="autoZero"/>
        <c:crossBetween val="midCat"/>
      </c:valAx>
      <c:valAx>
        <c:axId val="18943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9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Continuous!$D$4</c:f>
              <c:strCache>
                <c:ptCount val="1"/>
                <c:pt idx="0">
                  <c:v>Density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Continuous!$C$5:$C$305</c:f>
              <c:numCache>
                <c:formatCode>General</c:formatCode>
                <c:ptCount val="3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99.019607843137251</c:v>
                </c:pt>
                <c:pt idx="51">
                  <c:v>91.463414634146346</c:v>
                </c:pt>
                <c:pt idx="52">
                  <c:v>97.196261682242991</c:v>
                </c:pt>
                <c:pt idx="53">
                  <c:v>96.296296296296291</c:v>
                </c:pt>
                <c:pt idx="54">
                  <c:v>100</c:v>
                </c:pt>
                <c:pt idx="55">
                  <c:v>95.890410958904113</c:v>
                </c:pt>
                <c:pt idx="56">
                  <c:v>97.826086956521735</c:v>
                </c:pt>
                <c:pt idx="57">
                  <c:v>97.53086419753086</c:v>
                </c:pt>
                <c:pt idx="58">
                  <c:v>93.75</c:v>
                </c:pt>
                <c:pt idx="59">
                  <c:v>100</c:v>
                </c:pt>
                <c:pt idx="60">
                  <c:v>93.333333333333329</c:v>
                </c:pt>
                <c:pt idx="61">
                  <c:v>89.361702127659569</c:v>
                </c:pt>
                <c:pt idx="62">
                  <c:v>96.907216494845358</c:v>
                </c:pt>
                <c:pt idx="63">
                  <c:v>95.652173913043484</c:v>
                </c:pt>
                <c:pt idx="64">
                  <c:v>94.252873563218387</c:v>
                </c:pt>
                <c:pt idx="65">
                  <c:v>96.202531645569621</c:v>
                </c:pt>
                <c:pt idx="66">
                  <c:v>87.234042553191486</c:v>
                </c:pt>
                <c:pt idx="67">
                  <c:v>93.055555555555557</c:v>
                </c:pt>
                <c:pt idx="68">
                  <c:v>91.780821917808225</c:v>
                </c:pt>
                <c:pt idx="69">
                  <c:v>94.186046511627907</c:v>
                </c:pt>
                <c:pt idx="70">
                  <c:v>99.009900990099013</c:v>
                </c:pt>
                <c:pt idx="71">
                  <c:v>93.506493506493513</c:v>
                </c:pt>
                <c:pt idx="72">
                  <c:v>93.975903614457835</c:v>
                </c:pt>
                <c:pt idx="73">
                  <c:v>80</c:v>
                </c:pt>
                <c:pt idx="74">
                  <c:v>92.307692307692307</c:v>
                </c:pt>
                <c:pt idx="75">
                  <c:v>96.875</c:v>
                </c:pt>
                <c:pt idx="76">
                  <c:v>100</c:v>
                </c:pt>
                <c:pt idx="77">
                  <c:v>98.591549295774655</c:v>
                </c:pt>
                <c:pt idx="78">
                  <c:v>100</c:v>
                </c:pt>
                <c:pt idx="79">
                  <c:v>98.701298701298697</c:v>
                </c:pt>
                <c:pt idx="80">
                  <c:v>96.103896103896105</c:v>
                </c:pt>
                <c:pt idx="81">
                  <c:v>90.697674418604649</c:v>
                </c:pt>
                <c:pt idx="82">
                  <c:v>94.791666666666671</c:v>
                </c:pt>
                <c:pt idx="83">
                  <c:v>86.746987951807228</c:v>
                </c:pt>
                <c:pt idx="84">
                  <c:v>98.876404494382029</c:v>
                </c:pt>
                <c:pt idx="85">
                  <c:v>94.444444444444443</c:v>
                </c:pt>
                <c:pt idx="86">
                  <c:v>97.468354430379748</c:v>
                </c:pt>
                <c:pt idx="87">
                  <c:v>95</c:v>
                </c:pt>
                <c:pt idx="88">
                  <c:v>93.902439024390247</c:v>
                </c:pt>
                <c:pt idx="89">
                  <c:v>92.20779220779221</c:v>
                </c:pt>
                <c:pt idx="90">
                  <c:v>89.041095890410958</c:v>
                </c:pt>
                <c:pt idx="91">
                  <c:v>100</c:v>
                </c:pt>
                <c:pt idx="92">
                  <c:v>97.777777777777771</c:v>
                </c:pt>
                <c:pt idx="93">
                  <c:v>93.103448275862064</c:v>
                </c:pt>
                <c:pt idx="94">
                  <c:v>94.505494505494511</c:v>
                </c:pt>
                <c:pt idx="95">
                  <c:v>86.486486486486484</c:v>
                </c:pt>
                <c:pt idx="96">
                  <c:v>94.736842105263165</c:v>
                </c:pt>
                <c:pt idx="97">
                  <c:v>97.5</c:v>
                </c:pt>
                <c:pt idx="98">
                  <c:v>92.553191489361708</c:v>
                </c:pt>
                <c:pt idx="99">
                  <c:v>94.252873563218387</c:v>
                </c:pt>
                <c:pt idx="100">
                  <c:v>85.294117647058826</c:v>
                </c:pt>
                <c:pt idx="101">
                  <c:v>80.487804878048777</c:v>
                </c:pt>
                <c:pt idx="102">
                  <c:v>92.523364485981304</c:v>
                </c:pt>
                <c:pt idx="103">
                  <c:v>88.888888888888886</c:v>
                </c:pt>
                <c:pt idx="104">
                  <c:v>98.75</c:v>
                </c:pt>
                <c:pt idx="105">
                  <c:v>86.301369863013704</c:v>
                </c:pt>
                <c:pt idx="106">
                  <c:v>85.869565217391312</c:v>
                </c:pt>
                <c:pt idx="107">
                  <c:v>93.827160493827165</c:v>
                </c:pt>
                <c:pt idx="108">
                  <c:v>90</c:v>
                </c:pt>
                <c:pt idx="109">
                  <c:v>98.86363636363636</c:v>
                </c:pt>
                <c:pt idx="110">
                  <c:v>91.111111111111114</c:v>
                </c:pt>
                <c:pt idx="111">
                  <c:v>81.914893617021278</c:v>
                </c:pt>
                <c:pt idx="112">
                  <c:v>86.597938144329902</c:v>
                </c:pt>
                <c:pt idx="113">
                  <c:v>85.869565217391312</c:v>
                </c:pt>
                <c:pt idx="114">
                  <c:v>90.804597701149419</c:v>
                </c:pt>
                <c:pt idx="115">
                  <c:v>92.405063291139243</c:v>
                </c:pt>
                <c:pt idx="116">
                  <c:v>80.851063829787236</c:v>
                </c:pt>
                <c:pt idx="117">
                  <c:v>93.055555555555557</c:v>
                </c:pt>
                <c:pt idx="118">
                  <c:v>87.671232876712324</c:v>
                </c:pt>
                <c:pt idx="119">
                  <c:v>90.697674418604649</c:v>
                </c:pt>
                <c:pt idx="120">
                  <c:v>95.049504950495049</c:v>
                </c:pt>
                <c:pt idx="121">
                  <c:v>84.415584415584419</c:v>
                </c:pt>
                <c:pt idx="122">
                  <c:v>91.566265060240966</c:v>
                </c:pt>
                <c:pt idx="123">
                  <c:v>69.473684210526329</c:v>
                </c:pt>
                <c:pt idx="124">
                  <c:v>86.813186813186803</c:v>
                </c:pt>
                <c:pt idx="125">
                  <c:v>88.541666666666671</c:v>
                </c:pt>
                <c:pt idx="126">
                  <c:v>91.780821917808225</c:v>
                </c:pt>
                <c:pt idx="127">
                  <c:v>97.183098591549296</c:v>
                </c:pt>
                <c:pt idx="128">
                  <c:v>88.541666666666671</c:v>
                </c:pt>
                <c:pt idx="129">
                  <c:v>93.506493506493513</c:v>
                </c:pt>
                <c:pt idx="130">
                  <c:v>88.311688311688314</c:v>
                </c:pt>
                <c:pt idx="131">
                  <c:v>84.883720930232556</c:v>
                </c:pt>
                <c:pt idx="132">
                  <c:v>85.416666666666671</c:v>
                </c:pt>
                <c:pt idx="133">
                  <c:v>84.337349397590359</c:v>
                </c:pt>
                <c:pt idx="134">
                  <c:v>92.134831460674164</c:v>
                </c:pt>
                <c:pt idx="135">
                  <c:v>80</c:v>
                </c:pt>
                <c:pt idx="136">
                  <c:v>89.87341772151899</c:v>
                </c:pt>
                <c:pt idx="137">
                  <c:v>82.5</c:v>
                </c:pt>
                <c:pt idx="138">
                  <c:v>82.926829268292678</c:v>
                </c:pt>
                <c:pt idx="139">
                  <c:v>79.220779220779221</c:v>
                </c:pt>
                <c:pt idx="140">
                  <c:v>82.191780821917803</c:v>
                </c:pt>
                <c:pt idx="141">
                  <c:v>98.936170212765958</c:v>
                </c:pt>
                <c:pt idx="142">
                  <c:v>93.333333333333329</c:v>
                </c:pt>
                <c:pt idx="143">
                  <c:v>86.206896551724142</c:v>
                </c:pt>
                <c:pt idx="144">
                  <c:v>90.109890109890102</c:v>
                </c:pt>
                <c:pt idx="145">
                  <c:v>83.783783783783775</c:v>
                </c:pt>
                <c:pt idx="146">
                  <c:v>89.473684210526315</c:v>
                </c:pt>
                <c:pt idx="147">
                  <c:v>86.25</c:v>
                </c:pt>
                <c:pt idx="148">
                  <c:v>86.170212765957444</c:v>
                </c:pt>
                <c:pt idx="149">
                  <c:v>94.252873563218387</c:v>
                </c:pt>
                <c:pt idx="150">
                  <c:v>70.588235294117652</c:v>
                </c:pt>
                <c:pt idx="151">
                  <c:v>71.951219512195124</c:v>
                </c:pt>
                <c:pt idx="152">
                  <c:v>71.028037383177576</c:v>
                </c:pt>
                <c:pt idx="153">
                  <c:v>69.135802469135797</c:v>
                </c:pt>
                <c:pt idx="154">
                  <c:v>77.5</c:v>
                </c:pt>
                <c:pt idx="155">
                  <c:v>72.602739726027394</c:v>
                </c:pt>
                <c:pt idx="156">
                  <c:v>71.739130434782609</c:v>
                </c:pt>
                <c:pt idx="157">
                  <c:v>74.074074074074076</c:v>
                </c:pt>
                <c:pt idx="158">
                  <c:v>80</c:v>
                </c:pt>
                <c:pt idx="159">
                  <c:v>89.772727272727266</c:v>
                </c:pt>
                <c:pt idx="160">
                  <c:v>81.111111111111114</c:v>
                </c:pt>
                <c:pt idx="161">
                  <c:v>76.595744680851055</c:v>
                </c:pt>
                <c:pt idx="162">
                  <c:v>72.164948453608247</c:v>
                </c:pt>
                <c:pt idx="163">
                  <c:v>81.521739130434781</c:v>
                </c:pt>
                <c:pt idx="164">
                  <c:v>68.965517241379303</c:v>
                </c:pt>
                <c:pt idx="165">
                  <c:v>77.215189873417728</c:v>
                </c:pt>
                <c:pt idx="166">
                  <c:v>64.893617021276597</c:v>
                </c:pt>
                <c:pt idx="167">
                  <c:v>77.777777777777771</c:v>
                </c:pt>
                <c:pt idx="168">
                  <c:v>78.082191780821915</c:v>
                </c:pt>
                <c:pt idx="169">
                  <c:v>75.581395348837219</c:v>
                </c:pt>
                <c:pt idx="170">
                  <c:v>76.237623762376245</c:v>
                </c:pt>
                <c:pt idx="171">
                  <c:v>77.922077922077918</c:v>
                </c:pt>
                <c:pt idx="172">
                  <c:v>74.698795180722897</c:v>
                </c:pt>
                <c:pt idx="173">
                  <c:v>56.84210526315789</c:v>
                </c:pt>
                <c:pt idx="174">
                  <c:v>71.428571428571431</c:v>
                </c:pt>
                <c:pt idx="175">
                  <c:v>71.875</c:v>
                </c:pt>
                <c:pt idx="176">
                  <c:v>72.602739726027394</c:v>
                </c:pt>
                <c:pt idx="177">
                  <c:v>85.91549295774648</c:v>
                </c:pt>
                <c:pt idx="178">
                  <c:v>72.916666666666671</c:v>
                </c:pt>
                <c:pt idx="179">
                  <c:v>85.714285714285722</c:v>
                </c:pt>
                <c:pt idx="180">
                  <c:v>85.714285714285722</c:v>
                </c:pt>
                <c:pt idx="181">
                  <c:v>67.441860465116292</c:v>
                </c:pt>
                <c:pt idx="182">
                  <c:v>66.666666666666671</c:v>
                </c:pt>
                <c:pt idx="183">
                  <c:v>61.445783132530117</c:v>
                </c:pt>
                <c:pt idx="184">
                  <c:v>83.146067415730343</c:v>
                </c:pt>
                <c:pt idx="185">
                  <c:v>61.111111111111107</c:v>
                </c:pt>
                <c:pt idx="186">
                  <c:v>78.481012658227854</c:v>
                </c:pt>
                <c:pt idx="187">
                  <c:v>66.25</c:v>
                </c:pt>
                <c:pt idx="188">
                  <c:v>78.048780487804876</c:v>
                </c:pt>
                <c:pt idx="189">
                  <c:v>64.935064935064929</c:v>
                </c:pt>
                <c:pt idx="190">
                  <c:v>58.904109589041099</c:v>
                </c:pt>
                <c:pt idx="191">
                  <c:v>71.276595744680847</c:v>
                </c:pt>
                <c:pt idx="192">
                  <c:v>75.555555555555557</c:v>
                </c:pt>
                <c:pt idx="193">
                  <c:v>72.413793103448285</c:v>
                </c:pt>
                <c:pt idx="194">
                  <c:v>70.329670329670336</c:v>
                </c:pt>
                <c:pt idx="195">
                  <c:v>70.270270270270274</c:v>
                </c:pt>
                <c:pt idx="196">
                  <c:v>76.315789473684205</c:v>
                </c:pt>
                <c:pt idx="197">
                  <c:v>77.5</c:v>
                </c:pt>
                <c:pt idx="198">
                  <c:v>65.957446808510639</c:v>
                </c:pt>
                <c:pt idx="199">
                  <c:v>80.459770114942529</c:v>
                </c:pt>
                <c:pt idx="200">
                  <c:v>58.82352941176471</c:v>
                </c:pt>
                <c:pt idx="201">
                  <c:v>56.09756097560976</c:v>
                </c:pt>
                <c:pt idx="202">
                  <c:v>59.813084112149525</c:v>
                </c:pt>
                <c:pt idx="203">
                  <c:v>45.679012345679013</c:v>
                </c:pt>
                <c:pt idx="204">
                  <c:v>44.999999999999993</c:v>
                </c:pt>
                <c:pt idx="205">
                  <c:v>50.684931506849317</c:v>
                </c:pt>
                <c:pt idx="206">
                  <c:v>56.521739130434781</c:v>
                </c:pt>
                <c:pt idx="207">
                  <c:v>59.25925925925926</c:v>
                </c:pt>
                <c:pt idx="208">
                  <c:v>42.500000000000007</c:v>
                </c:pt>
                <c:pt idx="209">
                  <c:v>63.63636363636364</c:v>
                </c:pt>
                <c:pt idx="210">
                  <c:v>54.44444444444445</c:v>
                </c:pt>
                <c:pt idx="211">
                  <c:v>58.51063829787234</c:v>
                </c:pt>
                <c:pt idx="212">
                  <c:v>39.175257731958766</c:v>
                </c:pt>
                <c:pt idx="213">
                  <c:v>47.826086956521742</c:v>
                </c:pt>
                <c:pt idx="214">
                  <c:v>49.425287356321832</c:v>
                </c:pt>
                <c:pt idx="215">
                  <c:v>44.303797468354432</c:v>
                </c:pt>
                <c:pt idx="216">
                  <c:v>37.234042553191493</c:v>
                </c:pt>
                <c:pt idx="217">
                  <c:v>41.666666666666664</c:v>
                </c:pt>
                <c:pt idx="218">
                  <c:v>54.794520547945211</c:v>
                </c:pt>
                <c:pt idx="219">
                  <c:v>48.837209302325576</c:v>
                </c:pt>
                <c:pt idx="220">
                  <c:v>61.386138613861391</c:v>
                </c:pt>
                <c:pt idx="221">
                  <c:v>37.662337662337663</c:v>
                </c:pt>
                <c:pt idx="222">
                  <c:v>39.75903614457831</c:v>
                </c:pt>
                <c:pt idx="223">
                  <c:v>37.89473684210526</c:v>
                </c:pt>
                <c:pt idx="224">
                  <c:v>45.054945054945051</c:v>
                </c:pt>
                <c:pt idx="225">
                  <c:v>55.208333333333329</c:v>
                </c:pt>
                <c:pt idx="226">
                  <c:v>61.643835616438359</c:v>
                </c:pt>
                <c:pt idx="227">
                  <c:v>43.661971830985912</c:v>
                </c:pt>
                <c:pt idx="228">
                  <c:v>59.375</c:v>
                </c:pt>
                <c:pt idx="229">
                  <c:v>38.961038961038966</c:v>
                </c:pt>
                <c:pt idx="230">
                  <c:v>64.935064935064929</c:v>
                </c:pt>
                <c:pt idx="231">
                  <c:v>36.046511627906973</c:v>
                </c:pt>
                <c:pt idx="232">
                  <c:v>48.958333333333336</c:v>
                </c:pt>
                <c:pt idx="233">
                  <c:v>45.783132530120483</c:v>
                </c:pt>
                <c:pt idx="234">
                  <c:v>49.438202247191008</c:v>
                </c:pt>
                <c:pt idx="235">
                  <c:v>46.666666666666664</c:v>
                </c:pt>
                <c:pt idx="236">
                  <c:v>51.898734177215189</c:v>
                </c:pt>
                <c:pt idx="237">
                  <c:v>42.500000000000007</c:v>
                </c:pt>
                <c:pt idx="238">
                  <c:v>37.804878048780488</c:v>
                </c:pt>
                <c:pt idx="239">
                  <c:v>35.064935064935071</c:v>
                </c:pt>
                <c:pt idx="240">
                  <c:v>46.575342465753423</c:v>
                </c:pt>
                <c:pt idx="241">
                  <c:v>35.106382978723403</c:v>
                </c:pt>
                <c:pt idx="242">
                  <c:v>51.111111111111114</c:v>
                </c:pt>
                <c:pt idx="243">
                  <c:v>37.931034482758619</c:v>
                </c:pt>
                <c:pt idx="244">
                  <c:v>48.351648351648343</c:v>
                </c:pt>
                <c:pt idx="245">
                  <c:v>39.189189189189186</c:v>
                </c:pt>
                <c:pt idx="246">
                  <c:v>52.631578947368418</c:v>
                </c:pt>
                <c:pt idx="247">
                  <c:v>51.25</c:v>
                </c:pt>
                <c:pt idx="248">
                  <c:v>45.744680851063833</c:v>
                </c:pt>
                <c:pt idx="249">
                  <c:v>54.022988505747129</c:v>
                </c:pt>
                <c:pt idx="250">
                  <c:v>34.313725490196077</c:v>
                </c:pt>
                <c:pt idx="251">
                  <c:v>30.487804878048792</c:v>
                </c:pt>
                <c:pt idx="252">
                  <c:v>28.037383177570092</c:v>
                </c:pt>
                <c:pt idx="253">
                  <c:v>29.629629629629633</c:v>
                </c:pt>
                <c:pt idx="254">
                  <c:v>15</c:v>
                </c:pt>
                <c:pt idx="255">
                  <c:v>28.767123287671239</c:v>
                </c:pt>
                <c:pt idx="256">
                  <c:v>22.826086956521735</c:v>
                </c:pt>
                <c:pt idx="257">
                  <c:v>28.395061728395063</c:v>
                </c:pt>
                <c:pt idx="258">
                  <c:v>30</c:v>
                </c:pt>
                <c:pt idx="259">
                  <c:v>27.272727272727266</c:v>
                </c:pt>
                <c:pt idx="260">
                  <c:v>26.666666666666671</c:v>
                </c:pt>
                <c:pt idx="261">
                  <c:v>21.276595744680847</c:v>
                </c:pt>
                <c:pt idx="262">
                  <c:v>26.80412371134021</c:v>
                </c:pt>
                <c:pt idx="263">
                  <c:v>29.347826086956516</c:v>
                </c:pt>
                <c:pt idx="264">
                  <c:v>25.287356321839084</c:v>
                </c:pt>
                <c:pt idx="265">
                  <c:v>26.582278481012651</c:v>
                </c:pt>
                <c:pt idx="266">
                  <c:v>21.276595744680847</c:v>
                </c:pt>
                <c:pt idx="267">
                  <c:v>12.5</c:v>
                </c:pt>
                <c:pt idx="268">
                  <c:v>23.287671232876718</c:v>
                </c:pt>
                <c:pt idx="269">
                  <c:v>27.906976744186053</c:v>
                </c:pt>
                <c:pt idx="270">
                  <c:v>34.653465346534645</c:v>
                </c:pt>
                <c:pt idx="271">
                  <c:v>19.480519480519476</c:v>
                </c:pt>
                <c:pt idx="272">
                  <c:v>14.457831325301214</c:v>
                </c:pt>
                <c:pt idx="273">
                  <c:v>18.94736842105263</c:v>
                </c:pt>
                <c:pt idx="274">
                  <c:v>25.27472527472527</c:v>
                </c:pt>
                <c:pt idx="275">
                  <c:v>30.208333333333343</c:v>
                </c:pt>
                <c:pt idx="276">
                  <c:v>28.767123287671239</c:v>
                </c:pt>
                <c:pt idx="277">
                  <c:v>23.943661971830991</c:v>
                </c:pt>
                <c:pt idx="278">
                  <c:v>36.458333333333336</c:v>
                </c:pt>
                <c:pt idx="279">
                  <c:v>23.376623376623371</c:v>
                </c:pt>
                <c:pt idx="280">
                  <c:v>36.363636363636367</c:v>
                </c:pt>
                <c:pt idx="281">
                  <c:v>27.906976744186053</c:v>
                </c:pt>
                <c:pt idx="282">
                  <c:v>25</c:v>
                </c:pt>
                <c:pt idx="283">
                  <c:v>26.506024096385545</c:v>
                </c:pt>
                <c:pt idx="284">
                  <c:v>28.089887640449433</c:v>
                </c:pt>
                <c:pt idx="285">
                  <c:v>30</c:v>
                </c:pt>
                <c:pt idx="286">
                  <c:v>21.51898734177216</c:v>
                </c:pt>
                <c:pt idx="287">
                  <c:v>21.25</c:v>
                </c:pt>
                <c:pt idx="288">
                  <c:v>14.634146341463421</c:v>
                </c:pt>
                <c:pt idx="289">
                  <c:v>16.883116883116884</c:v>
                </c:pt>
                <c:pt idx="290">
                  <c:v>17.808219178082197</c:v>
                </c:pt>
                <c:pt idx="291">
                  <c:v>22.340425531914903</c:v>
                </c:pt>
                <c:pt idx="292">
                  <c:v>30</c:v>
                </c:pt>
                <c:pt idx="293">
                  <c:v>20.689655172413794</c:v>
                </c:pt>
                <c:pt idx="294">
                  <c:v>25.27472527472527</c:v>
                </c:pt>
                <c:pt idx="295">
                  <c:v>22.972972972972968</c:v>
                </c:pt>
                <c:pt idx="296">
                  <c:v>30.26315789473685</c:v>
                </c:pt>
                <c:pt idx="297">
                  <c:v>35</c:v>
                </c:pt>
                <c:pt idx="298">
                  <c:v>23.40425531914893</c:v>
                </c:pt>
                <c:pt idx="299">
                  <c:v>34.482758620689651</c:v>
                </c:pt>
                <c:pt idx="300">
                  <c:v>0</c:v>
                </c:pt>
              </c:numCache>
            </c:numRef>
          </c:xVal>
          <c:yVal>
            <c:numRef>
              <c:f>Continuous!$D$5:$D$305</c:f>
              <c:numCache>
                <c:formatCode>General</c:formatCode>
                <c:ptCount val="301"/>
                <c:pt idx="0">
                  <c:v>4.1632653061224489E-2</c:v>
                </c:pt>
                <c:pt idx="1">
                  <c:v>3.486394557823129E-2</c:v>
                </c:pt>
                <c:pt idx="2">
                  <c:v>4.3673469387755112E-2</c:v>
                </c:pt>
                <c:pt idx="3">
                  <c:v>3.5904255319148939E-2</c:v>
                </c:pt>
                <c:pt idx="4">
                  <c:v>3.4013605442176867E-2</c:v>
                </c:pt>
                <c:pt idx="5">
                  <c:v>3.2358156028368792E-2</c:v>
                </c:pt>
                <c:pt idx="6">
                  <c:v>3.9115646258503403E-2</c:v>
                </c:pt>
                <c:pt idx="7">
                  <c:v>3.7465309898242372E-2</c:v>
                </c:pt>
                <c:pt idx="8">
                  <c:v>3.5460992907801421E-2</c:v>
                </c:pt>
                <c:pt idx="9">
                  <c:v>4.0703052728954671E-2</c:v>
                </c:pt>
                <c:pt idx="10">
                  <c:v>3.6734693877551017E-2</c:v>
                </c:pt>
                <c:pt idx="11">
                  <c:v>4.1666666666666657E-2</c:v>
                </c:pt>
                <c:pt idx="12">
                  <c:v>3.959183673469388E-2</c:v>
                </c:pt>
                <c:pt idx="13">
                  <c:v>3.7551020408163258E-2</c:v>
                </c:pt>
                <c:pt idx="14">
                  <c:v>3.8563829787234043E-2</c:v>
                </c:pt>
                <c:pt idx="15">
                  <c:v>3.2244897959183672E-2</c:v>
                </c:pt>
                <c:pt idx="16">
                  <c:v>3.8367346938775512E-2</c:v>
                </c:pt>
                <c:pt idx="17">
                  <c:v>3.4782608695652167E-2</c:v>
                </c:pt>
                <c:pt idx="18">
                  <c:v>3.5265700483091793E-2</c:v>
                </c:pt>
                <c:pt idx="19">
                  <c:v>3.6564625850340142E-2</c:v>
                </c:pt>
                <c:pt idx="20">
                  <c:v>4.2942176870748298E-2</c:v>
                </c:pt>
                <c:pt idx="21">
                  <c:v>3.5615171137835328E-2</c:v>
                </c:pt>
                <c:pt idx="22">
                  <c:v>3.5289115646258501E-2</c:v>
                </c:pt>
                <c:pt idx="23">
                  <c:v>4.0391156462585037E-2</c:v>
                </c:pt>
                <c:pt idx="24">
                  <c:v>3.7142857142857137E-2</c:v>
                </c:pt>
                <c:pt idx="25">
                  <c:v>3.9183673469387753E-2</c:v>
                </c:pt>
                <c:pt idx="26">
                  <c:v>3.3765032377428297E-2</c:v>
                </c:pt>
                <c:pt idx="27">
                  <c:v>3.1471631205673763E-2</c:v>
                </c:pt>
                <c:pt idx="28">
                  <c:v>3.9183673469387753E-2</c:v>
                </c:pt>
                <c:pt idx="29">
                  <c:v>3.4131205673758873E-2</c:v>
                </c:pt>
                <c:pt idx="30">
                  <c:v>3.273809523809524E-2</c:v>
                </c:pt>
                <c:pt idx="31">
                  <c:v>3.6564625850340142E-2</c:v>
                </c:pt>
                <c:pt idx="32">
                  <c:v>3.9183673469387753E-2</c:v>
                </c:pt>
                <c:pt idx="33">
                  <c:v>3.8390379278445887E-2</c:v>
                </c:pt>
                <c:pt idx="34">
                  <c:v>3.7840136054421769E-2</c:v>
                </c:pt>
                <c:pt idx="35">
                  <c:v>3.6734693877551017E-2</c:v>
                </c:pt>
                <c:pt idx="36">
                  <c:v>3.8164251207729469E-2</c:v>
                </c:pt>
                <c:pt idx="37">
                  <c:v>3.4013605442176867E-2</c:v>
                </c:pt>
                <c:pt idx="38">
                  <c:v>3.961352657004831E-2</c:v>
                </c:pt>
                <c:pt idx="39">
                  <c:v>3.5615171137835328E-2</c:v>
                </c:pt>
                <c:pt idx="40">
                  <c:v>3.3765032377428297E-2</c:v>
                </c:pt>
                <c:pt idx="41">
                  <c:v>4.1666666666666657E-2</c:v>
                </c:pt>
                <c:pt idx="42">
                  <c:v>3.6734693877551017E-2</c:v>
                </c:pt>
                <c:pt idx="43">
                  <c:v>4.0240518038852917E-2</c:v>
                </c:pt>
                <c:pt idx="44">
                  <c:v>3.7142857142857137E-2</c:v>
                </c:pt>
                <c:pt idx="45">
                  <c:v>3.5748792270531397E-2</c:v>
                </c:pt>
                <c:pt idx="46">
                  <c:v>3.515263644773358E-2</c:v>
                </c:pt>
                <c:pt idx="47">
                  <c:v>3.5460992907801421E-2</c:v>
                </c:pt>
                <c:pt idx="48">
                  <c:v>3.8367346938775512E-2</c:v>
                </c:pt>
                <c:pt idx="49">
                  <c:v>4.0240518038852917E-2</c:v>
                </c:pt>
                <c:pt idx="50">
                  <c:v>4.1224489795918369E-2</c:v>
                </c:pt>
                <c:pt idx="51">
                  <c:v>3.1887755102040817E-2</c:v>
                </c:pt>
                <c:pt idx="52">
                  <c:v>4.2448979591836737E-2</c:v>
                </c:pt>
                <c:pt idx="53">
                  <c:v>3.4574468085106377E-2</c:v>
                </c:pt>
                <c:pt idx="54">
                  <c:v>3.4013605442176867E-2</c:v>
                </c:pt>
                <c:pt idx="55">
                  <c:v>3.1028368794326241E-2</c:v>
                </c:pt>
                <c:pt idx="56">
                  <c:v>3.826530612244898E-2</c:v>
                </c:pt>
                <c:pt idx="57">
                  <c:v>3.654024051803885E-2</c:v>
                </c:pt>
                <c:pt idx="58">
                  <c:v>3.3244680851063829E-2</c:v>
                </c:pt>
                <c:pt idx="59">
                  <c:v>4.0703052728954671E-2</c:v>
                </c:pt>
                <c:pt idx="60">
                  <c:v>3.4285714285714287E-2</c:v>
                </c:pt>
                <c:pt idx="61">
                  <c:v>3.7234042553191488E-2</c:v>
                </c:pt>
                <c:pt idx="62">
                  <c:v>3.8367346938775512E-2</c:v>
                </c:pt>
                <c:pt idx="63">
                  <c:v>3.5918367346938783E-2</c:v>
                </c:pt>
                <c:pt idx="64">
                  <c:v>3.6347517730496451E-2</c:v>
                </c:pt>
                <c:pt idx="65">
                  <c:v>3.102040816326531E-2</c:v>
                </c:pt>
                <c:pt idx="66">
                  <c:v>3.346938775510204E-2</c:v>
                </c:pt>
                <c:pt idx="67">
                  <c:v>3.2367149758454103E-2</c:v>
                </c:pt>
                <c:pt idx="68">
                  <c:v>3.2367149758454103E-2</c:v>
                </c:pt>
                <c:pt idx="69">
                  <c:v>3.4438775510204078E-2</c:v>
                </c:pt>
                <c:pt idx="70">
                  <c:v>4.2517006802721087E-2</c:v>
                </c:pt>
                <c:pt idx="71">
                  <c:v>3.330249768732655E-2</c:v>
                </c:pt>
                <c:pt idx="72">
                  <c:v>3.3163265306122451E-2</c:v>
                </c:pt>
                <c:pt idx="73">
                  <c:v>3.2312925170068028E-2</c:v>
                </c:pt>
                <c:pt idx="74">
                  <c:v>3.4285714285714287E-2</c:v>
                </c:pt>
                <c:pt idx="75">
                  <c:v>3.7959183673469378E-2</c:v>
                </c:pt>
                <c:pt idx="76">
                  <c:v>3.3765032377428297E-2</c:v>
                </c:pt>
                <c:pt idx="77">
                  <c:v>3.1028368794326241E-2</c:v>
                </c:pt>
                <c:pt idx="78">
                  <c:v>3.9183673469387753E-2</c:v>
                </c:pt>
                <c:pt idx="79">
                  <c:v>3.3687943262411348E-2</c:v>
                </c:pt>
                <c:pt idx="80">
                  <c:v>3.1462585034013613E-2</c:v>
                </c:pt>
                <c:pt idx="81">
                  <c:v>3.3163265306122451E-2</c:v>
                </c:pt>
                <c:pt idx="82">
                  <c:v>3.7142857142857137E-2</c:v>
                </c:pt>
                <c:pt idx="83">
                  <c:v>3.330249768732655E-2</c:v>
                </c:pt>
                <c:pt idx="84">
                  <c:v>3.7414965986394558E-2</c:v>
                </c:pt>
                <c:pt idx="85">
                  <c:v>3.4693877551020408E-2</c:v>
                </c:pt>
                <c:pt idx="86">
                  <c:v>3.7198067632850239E-2</c:v>
                </c:pt>
                <c:pt idx="87">
                  <c:v>3.2312925170068028E-2</c:v>
                </c:pt>
                <c:pt idx="88">
                  <c:v>3.7198067632850239E-2</c:v>
                </c:pt>
                <c:pt idx="89">
                  <c:v>3.2839962997224789E-2</c:v>
                </c:pt>
                <c:pt idx="90">
                  <c:v>3.0064754856614251E-2</c:v>
                </c:pt>
                <c:pt idx="91">
                  <c:v>4.1666666666666657E-2</c:v>
                </c:pt>
                <c:pt idx="92">
                  <c:v>3.5918367346938783E-2</c:v>
                </c:pt>
                <c:pt idx="93">
                  <c:v>3.7465309898242372E-2</c:v>
                </c:pt>
                <c:pt idx="94">
                  <c:v>3.5102040816326528E-2</c:v>
                </c:pt>
                <c:pt idx="95">
                  <c:v>3.0917874396135261E-2</c:v>
                </c:pt>
                <c:pt idx="96">
                  <c:v>3.330249768732655E-2</c:v>
                </c:pt>
                <c:pt idx="97">
                  <c:v>3.4574468085106377E-2</c:v>
                </c:pt>
                <c:pt idx="98">
                  <c:v>3.5510204081632663E-2</c:v>
                </c:pt>
                <c:pt idx="99">
                  <c:v>3.7927844588344133E-2</c:v>
                </c:pt>
                <c:pt idx="100">
                  <c:v>3.5510204081632663E-2</c:v>
                </c:pt>
                <c:pt idx="101">
                  <c:v>2.8061224489795918E-2</c:v>
                </c:pt>
                <c:pt idx="102">
                  <c:v>4.0408163265306121E-2</c:v>
                </c:pt>
                <c:pt idx="103">
                  <c:v>3.1914893617021267E-2</c:v>
                </c:pt>
                <c:pt idx="104">
                  <c:v>3.3588435374149662E-2</c:v>
                </c:pt>
                <c:pt idx="105">
                  <c:v>2.7925531914893619E-2</c:v>
                </c:pt>
                <c:pt idx="106">
                  <c:v>3.3588435374149662E-2</c:v>
                </c:pt>
                <c:pt idx="107">
                  <c:v>3.515263644773358E-2</c:v>
                </c:pt>
                <c:pt idx="108">
                  <c:v>3.1914893617021267E-2</c:v>
                </c:pt>
                <c:pt idx="109">
                  <c:v>4.0240518038852917E-2</c:v>
                </c:pt>
                <c:pt idx="110">
                  <c:v>3.346938775510204E-2</c:v>
                </c:pt>
                <c:pt idx="111">
                  <c:v>3.4131205673758873E-2</c:v>
                </c:pt>
                <c:pt idx="112">
                  <c:v>3.4285714285714287E-2</c:v>
                </c:pt>
                <c:pt idx="113">
                  <c:v>3.2244897959183672E-2</c:v>
                </c:pt>
                <c:pt idx="114">
                  <c:v>3.5017730496453903E-2</c:v>
                </c:pt>
                <c:pt idx="115">
                  <c:v>2.9795918367346939E-2</c:v>
                </c:pt>
                <c:pt idx="116">
                  <c:v>3.102040816326531E-2</c:v>
                </c:pt>
                <c:pt idx="117">
                  <c:v>3.2367149758454103E-2</c:v>
                </c:pt>
                <c:pt idx="118">
                  <c:v>3.0917874396135261E-2</c:v>
                </c:pt>
                <c:pt idx="119">
                  <c:v>3.3163265306122451E-2</c:v>
                </c:pt>
                <c:pt idx="120">
                  <c:v>4.0816326530612242E-2</c:v>
                </c:pt>
                <c:pt idx="121">
                  <c:v>3.0064754856614251E-2</c:v>
                </c:pt>
                <c:pt idx="122">
                  <c:v>3.2312925170068028E-2</c:v>
                </c:pt>
                <c:pt idx="123">
                  <c:v>2.8061224489795918E-2</c:v>
                </c:pt>
                <c:pt idx="124">
                  <c:v>3.2244897959183672E-2</c:v>
                </c:pt>
                <c:pt idx="125">
                  <c:v>3.4693877551020408E-2</c:v>
                </c:pt>
                <c:pt idx="126">
                  <c:v>3.0989824236817759E-2</c:v>
                </c:pt>
                <c:pt idx="127">
                  <c:v>3.0585106382978719E-2</c:v>
                </c:pt>
                <c:pt idx="128">
                  <c:v>3.4693877551020408E-2</c:v>
                </c:pt>
                <c:pt idx="129">
                  <c:v>3.1914893617021267E-2</c:v>
                </c:pt>
                <c:pt idx="130">
                  <c:v>2.8911564625850341E-2</c:v>
                </c:pt>
                <c:pt idx="131">
                  <c:v>3.1037414965986391E-2</c:v>
                </c:pt>
                <c:pt idx="132">
                  <c:v>3.346938775510204E-2</c:v>
                </c:pt>
                <c:pt idx="133">
                  <c:v>3.2377428307123042E-2</c:v>
                </c:pt>
                <c:pt idx="134">
                  <c:v>3.486394557823129E-2</c:v>
                </c:pt>
                <c:pt idx="135">
                  <c:v>2.9387755102040811E-2</c:v>
                </c:pt>
                <c:pt idx="136">
                  <c:v>3.4299516908212563E-2</c:v>
                </c:pt>
                <c:pt idx="137">
                  <c:v>2.8061224489795918E-2</c:v>
                </c:pt>
                <c:pt idx="138">
                  <c:v>3.2850241545893721E-2</c:v>
                </c:pt>
                <c:pt idx="139">
                  <c:v>2.8214616096207221E-2</c:v>
                </c:pt>
                <c:pt idx="140">
                  <c:v>2.775208140610546E-2</c:v>
                </c:pt>
                <c:pt idx="141">
                  <c:v>4.1223404255319153E-2</c:v>
                </c:pt>
                <c:pt idx="142">
                  <c:v>3.4285714285714287E-2</c:v>
                </c:pt>
                <c:pt idx="143">
                  <c:v>3.4690101757631819E-2</c:v>
                </c:pt>
                <c:pt idx="144">
                  <c:v>3.346938775510204E-2</c:v>
                </c:pt>
                <c:pt idx="145">
                  <c:v>2.9951690821256038E-2</c:v>
                </c:pt>
                <c:pt idx="146">
                  <c:v>3.145235892691952E-2</c:v>
                </c:pt>
                <c:pt idx="147">
                  <c:v>3.0585106382978719E-2</c:v>
                </c:pt>
                <c:pt idx="148">
                  <c:v>3.3061224489795919E-2</c:v>
                </c:pt>
                <c:pt idx="149">
                  <c:v>3.7927844588344133E-2</c:v>
                </c:pt>
                <c:pt idx="150">
                  <c:v>2.9387755102040811E-2</c:v>
                </c:pt>
                <c:pt idx="151">
                  <c:v>2.5085034013605439E-2</c:v>
                </c:pt>
                <c:pt idx="152">
                  <c:v>3.102040816326531E-2</c:v>
                </c:pt>
                <c:pt idx="153">
                  <c:v>2.4822695035460991E-2</c:v>
                </c:pt>
                <c:pt idx="154">
                  <c:v>2.636054421768708E-2</c:v>
                </c:pt>
                <c:pt idx="155">
                  <c:v>2.3492907801418439E-2</c:v>
                </c:pt>
                <c:pt idx="156">
                  <c:v>2.8061224489795918E-2</c:v>
                </c:pt>
                <c:pt idx="157">
                  <c:v>2.775208140610546E-2</c:v>
                </c:pt>
                <c:pt idx="158">
                  <c:v>2.8368794326241131E-2</c:v>
                </c:pt>
                <c:pt idx="159">
                  <c:v>3.654024051803885E-2</c:v>
                </c:pt>
                <c:pt idx="160">
                  <c:v>2.9795918367346939E-2</c:v>
                </c:pt>
                <c:pt idx="161">
                  <c:v>3.1914893617021267E-2</c:v>
                </c:pt>
                <c:pt idx="162">
                  <c:v>2.8571428571428571E-2</c:v>
                </c:pt>
                <c:pt idx="163">
                  <c:v>3.0612244897959179E-2</c:v>
                </c:pt>
                <c:pt idx="164">
                  <c:v>2.6595744680851061E-2</c:v>
                </c:pt>
                <c:pt idx="165">
                  <c:v>2.489795918367347E-2</c:v>
                </c:pt>
                <c:pt idx="166">
                  <c:v>2.489795918367347E-2</c:v>
                </c:pt>
                <c:pt idx="167">
                  <c:v>2.7053140096618359E-2</c:v>
                </c:pt>
                <c:pt idx="168">
                  <c:v>2.753623188405797E-2</c:v>
                </c:pt>
                <c:pt idx="169">
                  <c:v>2.763605442176871E-2</c:v>
                </c:pt>
                <c:pt idx="170">
                  <c:v>3.273809523809524E-2</c:v>
                </c:pt>
                <c:pt idx="171">
                  <c:v>2.775208140610546E-2</c:v>
                </c:pt>
                <c:pt idx="172">
                  <c:v>2.636054421768708E-2</c:v>
                </c:pt>
                <c:pt idx="173">
                  <c:v>2.2959183673469389E-2</c:v>
                </c:pt>
                <c:pt idx="174">
                  <c:v>2.6530612244897962E-2</c:v>
                </c:pt>
                <c:pt idx="175">
                  <c:v>2.816326530612245E-2</c:v>
                </c:pt>
                <c:pt idx="176">
                  <c:v>2.451433857539315E-2</c:v>
                </c:pt>
                <c:pt idx="177">
                  <c:v>2.7039007092198579E-2</c:v>
                </c:pt>
                <c:pt idx="178">
                  <c:v>2.8571428571428571E-2</c:v>
                </c:pt>
                <c:pt idx="179">
                  <c:v>2.9255319148936171E-2</c:v>
                </c:pt>
                <c:pt idx="180">
                  <c:v>2.8061224489795918E-2</c:v>
                </c:pt>
                <c:pt idx="181">
                  <c:v>2.4659863945578231E-2</c:v>
                </c:pt>
                <c:pt idx="182">
                  <c:v>2.6122448979591841E-2</c:v>
                </c:pt>
                <c:pt idx="183">
                  <c:v>2.3589269195189638E-2</c:v>
                </c:pt>
                <c:pt idx="184">
                  <c:v>3.1462585034013613E-2</c:v>
                </c:pt>
                <c:pt idx="185">
                  <c:v>2.244897959183673E-2</c:v>
                </c:pt>
                <c:pt idx="186">
                  <c:v>2.9951690821256038E-2</c:v>
                </c:pt>
                <c:pt idx="187">
                  <c:v>2.2534013605442181E-2</c:v>
                </c:pt>
                <c:pt idx="188">
                  <c:v>3.0917874396135261E-2</c:v>
                </c:pt>
                <c:pt idx="189">
                  <c:v>2.3126734505087881E-2</c:v>
                </c:pt>
                <c:pt idx="190">
                  <c:v>1.9888991674375581E-2</c:v>
                </c:pt>
                <c:pt idx="191">
                  <c:v>2.9698581560283689E-2</c:v>
                </c:pt>
                <c:pt idx="192">
                  <c:v>2.775510204081633E-2</c:v>
                </c:pt>
                <c:pt idx="193">
                  <c:v>2.9139685476410729E-2</c:v>
                </c:pt>
                <c:pt idx="194">
                  <c:v>2.6122448979591841E-2</c:v>
                </c:pt>
                <c:pt idx="195">
                  <c:v>2.5120772946859899E-2</c:v>
                </c:pt>
                <c:pt idx="196">
                  <c:v>2.6827012025901941E-2</c:v>
                </c:pt>
                <c:pt idx="197">
                  <c:v>2.7482269503546101E-2</c:v>
                </c:pt>
                <c:pt idx="198">
                  <c:v>2.530612244897959E-2</c:v>
                </c:pt>
                <c:pt idx="199">
                  <c:v>3.2377428307123042E-2</c:v>
                </c:pt>
                <c:pt idx="200">
                  <c:v>2.4489795918367349E-2</c:v>
                </c:pt>
                <c:pt idx="201">
                  <c:v>1.9557823129251702E-2</c:v>
                </c:pt>
                <c:pt idx="202">
                  <c:v>2.6122448979591841E-2</c:v>
                </c:pt>
                <c:pt idx="203">
                  <c:v>1.6400709219858159E-2</c:v>
                </c:pt>
                <c:pt idx="204">
                  <c:v>1.530612244897959E-2</c:v>
                </c:pt>
                <c:pt idx="205">
                  <c:v>1.6400709219858159E-2</c:v>
                </c:pt>
                <c:pt idx="206">
                  <c:v>2.210884353741497E-2</c:v>
                </c:pt>
                <c:pt idx="207">
                  <c:v>2.2201665124884369E-2</c:v>
                </c:pt>
                <c:pt idx="208">
                  <c:v>1.50709219858156E-2</c:v>
                </c:pt>
                <c:pt idx="209">
                  <c:v>2.5901942645698429E-2</c:v>
                </c:pt>
                <c:pt idx="210">
                  <c:v>0.02</c:v>
                </c:pt>
                <c:pt idx="211">
                  <c:v>2.4379432624113479E-2</c:v>
                </c:pt>
                <c:pt idx="212">
                  <c:v>1.551020408163265E-2</c:v>
                </c:pt>
                <c:pt idx="213">
                  <c:v>1.7959183673469391E-2</c:v>
                </c:pt>
                <c:pt idx="214">
                  <c:v>1.9060283687943259E-2</c:v>
                </c:pt>
                <c:pt idx="215">
                  <c:v>1.428571428571429E-2</c:v>
                </c:pt>
                <c:pt idx="216">
                  <c:v>1.428571428571429E-2</c:v>
                </c:pt>
                <c:pt idx="217">
                  <c:v>1.4492753623188409E-2</c:v>
                </c:pt>
                <c:pt idx="218">
                  <c:v>1.932367149758454E-2</c:v>
                </c:pt>
                <c:pt idx="219">
                  <c:v>1.785714285714286E-2</c:v>
                </c:pt>
                <c:pt idx="220">
                  <c:v>2.636054421768708E-2</c:v>
                </c:pt>
                <c:pt idx="221">
                  <c:v>1.3413506012950971E-2</c:v>
                </c:pt>
                <c:pt idx="222">
                  <c:v>1.4030612244897959E-2</c:v>
                </c:pt>
                <c:pt idx="223">
                  <c:v>1.530612244897959E-2</c:v>
                </c:pt>
                <c:pt idx="224">
                  <c:v>1.673469387755102E-2</c:v>
                </c:pt>
                <c:pt idx="225">
                  <c:v>2.1632653061224489E-2</c:v>
                </c:pt>
                <c:pt idx="226">
                  <c:v>2.081406105457909E-2</c:v>
                </c:pt>
                <c:pt idx="227">
                  <c:v>1.374113475177305E-2</c:v>
                </c:pt>
                <c:pt idx="228">
                  <c:v>2.3265306122448981E-2</c:v>
                </c:pt>
                <c:pt idx="229">
                  <c:v>1.329787234042553E-2</c:v>
                </c:pt>
                <c:pt idx="230">
                  <c:v>2.125850340136054E-2</c:v>
                </c:pt>
                <c:pt idx="231">
                  <c:v>1.318027210884354E-2</c:v>
                </c:pt>
                <c:pt idx="232">
                  <c:v>1.918367346938776E-2</c:v>
                </c:pt>
                <c:pt idx="233">
                  <c:v>1.757631822386679E-2</c:v>
                </c:pt>
                <c:pt idx="234">
                  <c:v>1.8707482993197279E-2</c:v>
                </c:pt>
                <c:pt idx="235">
                  <c:v>1.714285714285714E-2</c:v>
                </c:pt>
                <c:pt idx="236">
                  <c:v>1.9806763285024159E-2</c:v>
                </c:pt>
                <c:pt idx="237">
                  <c:v>1.4455782312925171E-2</c:v>
                </c:pt>
                <c:pt idx="238">
                  <c:v>1.4975845410628019E-2</c:v>
                </c:pt>
                <c:pt idx="239">
                  <c:v>1.2488436632747461E-2</c:v>
                </c:pt>
                <c:pt idx="240">
                  <c:v>1.572617946345976E-2</c:v>
                </c:pt>
                <c:pt idx="241">
                  <c:v>1.4627659574468091E-2</c:v>
                </c:pt>
                <c:pt idx="242">
                  <c:v>1.8775510204081629E-2</c:v>
                </c:pt>
                <c:pt idx="243">
                  <c:v>1.5263644773358001E-2</c:v>
                </c:pt>
                <c:pt idx="244">
                  <c:v>1.7959183673469391E-2</c:v>
                </c:pt>
                <c:pt idx="245">
                  <c:v>1.4009661835748789E-2</c:v>
                </c:pt>
                <c:pt idx="246">
                  <c:v>1.8501387604070309E-2</c:v>
                </c:pt>
                <c:pt idx="247">
                  <c:v>1.8173758865248229E-2</c:v>
                </c:pt>
                <c:pt idx="248">
                  <c:v>1.7551020408163261E-2</c:v>
                </c:pt>
                <c:pt idx="249">
                  <c:v>2.1739130434782612E-2</c:v>
                </c:pt>
                <c:pt idx="250">
                  <c:v>1.428571428571429E-2</c:v>
                </c:pt>
                <c:pt idx="251">
                  <c:v>1.062925170068027E-2</c:v>
                </c:pt>
                <c:pt idx="252">
                  <c:v>1.2244897959183669E-2</c:v>
                </c:pt>
                <c:pt idx="253">
                  <c:v>1.063829787234043E-2</c:v>
                </c:pt>
                <c:pt idx="254">
                  <c:v>5.1020408163265302E-3</c:v>
                </c:pt>
                <c:pt idx="255">
                  <c:v>9.3085106382978719E-3</c:v>
                </c:pt>
                <c:pt idx="256">
                  <c:v>8.9285714285714281E-3</c:v>
                </c:pt>
                <c:pt idx="257">
                  <c:v>1.063829787234043E-2</c:v>
                </c:pt>
                <c:pt idx="258">
                  <c:v>1.063829787234043E-2</c:v>
                </c:pt>
                <c:pt idx="259">
                  <c:v>1.1100832562442179E-2</c:v>
                </c:pt>
                <c:pt idx="260">
                  <c:v>9.7959183673469383E-3</c:v>
                </c:pt>
                <c:pt idx="261">
                  <c:v>8.8652482269503553E-3</c:v>
                </c:pt>
                <c:pt idx="262">
                  <c:v>1.0612244897959181E-2</c:v>
                </c:pt>
                <c:pt idx="263">
                  <c:v>1.102040816326531E-2</c:v>
                </c:pt>
                <c:pt idx="264">
                  <c:v>9.7517730496453903E-3</c:v>
                </c:pt>
                <c:pt idx="265">
                  <c:v>8.5714285714285719E-3</c:v>
                </c:pt>
                <c:pt idx="266">
                  <c:v>8.1632653061224497E-3</c:v>
                </c:pt>
                <c:pt idx="267">
                  <c:v>4.3478260869565218E-3</c:v>
                </c:pt>
                <c:pt idx="268">
                  <c:v>8.2125603864734303E-3</c:v>
                </c:pt>
                <c:pt idx="269">
                  <c:v>1.020408163265306E-2</c:v>
                </c:pt>
                <c:pt idx="270">
                  <c:v>1.488095238095238E-2</c:v>
                </c:pt>
                <c:pt idx="271">
                  <c:v>6.938020351526364E-3</c:v>
                </c:pt>
                <c:pt idx="272">
                  <c:v>5.1020408163265302E-3</c:v>
                </c:pt>
                <c:pt idx="273">
                  <c:v>7.6530612244897957E-3</c:v>
                </c:pt>
                <c:pt idx="274">
                  <c:v>9.3877551020408161E-3</c:v>
                </c:pt>
                <c:pt idx="275">
                  <c:v>1.1836734693877551E-2</c:v>
                </c:pt>
                <c:pt idx="276">
                  <c:v>9.7132284921369102E-3</c:v>
                </c:pt>
                <c:pt idx="277">
                  <c:v>7.535460992907801E-3</c:v>
                </c:pt>
                <c:pt idx="278">
                  <c:v>1.428571428571429E-2</c:v>
                </c:pt>
                <c:pt idx="279">
                  <c:v>7.9787234042553185E-3</c:v>
                </c:pt>
                <c:pt idx="280">
                  <c:v>1.1904761904761901E-2</c:v>
                </c:pt>
                <c:pt idx="281">
                  <c:v>1.020408163265306E-2</c:v>
                </c:pt>
                <c:pt idx="282">
                  <c:v>9.7959183673469383E-3</c:v>
                </c:pt>
                <c:pt idx="283">
                  <c:v>1.0175763182238669E-2</c:v>
                </c:pt>
                <c:pt idx="284">
                  <c:v>1.062925170068027E-2</c:v>
                </c:pt>
                <c:pt idx="285">
                  <c:v>1.102040816326531E-2</c:v>
                </c:pt>
                <c:pt idx="286">
                  <c:v>8.2125603864734303E-3</c:v>
                </c:pt>
                <c:pt idx="287">
                  <c:v>7.2278911564625853E-3</c:v>
                </c:pt>
                <c:pt idx="288">
                  <c:v>5.7971014492753624E-3</c:v>
                </c:pt>
                <c:pt idx="289">
                  <c:v>6.012950971322849E-3</c:v>
                </c:pt>
                <c:pt idx="290">
                  <c:v>6.012950971322849E-3</c:v>
                </c:pt>
                <c:pt idx="291">
                  <c:v>9.3085106382978719E-3</c:v>
                </c:pt>
                <c:pt idx="292">
                  <c:v>1.102040816326531E-2</c:v>
                </c:pt>
                <c:pt idx="293">
                  <c:v>8.3256244218316375E-3</c:v>
                </c:pt>
                <c:pt idx="294">
                  <c:v>9.3877551020408161E-3</c:v>
                </c:pt>
                <c:pt idx="295">
                  <c:v>8.2125603864734303E-3</c:v>
                </c:pt>
                <c:pt idx="296">
                  <c:v>1.063829787234043E-2</c:v>
                </c:pt>
                <c:pt idx="297">
                  <c:v>1.24113475177305E-2</c:v>
                </c:pt>
                <c:pt idx="298">
                  <c:v>8.979591836734694E-3</c:v>
                </c:pt>
                <c:pt idx="299">
                  <c:v>1.387604070305273E-2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F-204B-A4CF-BE1A04216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294688"/>
        <c:axId val="1894423760"/>
      </c:scatterChart>
      <c:valAx>
        <c:axId val="18942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23760"/>
        <c:crosses val="autoZero"/>
        <c:crossBetween val="midCat"/>
      </c:valAx>
      <c:valAx>
        <c:axId val="18944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Continuous!$E$4</c:f>
              <c:strCache>
                <c:ptCount val="1"/>
                <c:pt idx="0">
                  <c:v>Degree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Continuous!$C$5:$C$305</c:f>
              <c:numCache>
                <c:formatCode>General</c:formatCode>
                <c:ptCount val="3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99.019607843137251</c:v>
                </c:pt>
                <c:pt idx="51">
                  <c:v>91.463414634146346</c:v>
                </c:pt>
                <c:pt idx="52">
                  <c:v>97.196261682242991</c:v>
                </c:pt>
                <c:pt idx="53">
                  <c:v>96.296296296296291</c:v>
                </c:pt>
                <c:pt idx="54">
                  <c:v>100</c:v>
                </c:pt>
                <c:pt idx="55">
                  <c:v>95.890410958904113</c:v>
                </c:pt>
                <c:pt idx="56">
                  <c:v>97.826086956521735</c:v>
                </c:pt>
                <c:pt idx="57">
                  <c:v>97.53086419753086</c:v>
                </c:pt>
                <c:pt idx="58">
                  <c:v>93.75</c:v>
                </c:pt>
                <c:pt idx="59">
                  <c:v>100</c:v>
                </c:pt>
                <c:pt idx="60">
                  <c:v>93.333333333333329</c:v>
                </c:pt>
                <c:pt idx="61">
                  <c:v>89.361702127659569</c:v>
                </c:pt>
                <c:pt idx="62">
                  <c:v>96.907216494845358</c:v>
                </c:pt>
                <c:pt idx="63">
                  <c:v>95.652173913043484</c:v>
                </c:pt>
                <c:pt idx="64">
                  <c:v>94.252873563218387</c:v>
                </c:pt>
                <c:pt idx="65">
                  <c:v>96.202531645569621</c:v>
                </c:pt>
                <c:pt idx="66">
                  <c:v>87.234042553191486</c:v>
                </c:pt>
                <c:pt idx="67">
                  <c:v>93.055555555555557</c:v>
                </c:pt>
                <c:pt idx="68">
                  <c:v>91.780821917808225</c:v>
                </c:pt>
                <c:pt idx="69">
                  <c:v>94.186046511627907</c:v>
                </c:pt>
                <c:pt idx="70">
                  <c:v>99.009900990099013</c:v>
                </c:pt>
                <c:pt idx="71">
                  <c:v>93.506493506493513</c:v>
                </c:pt>
                <c:pt idx="72">
                  <c:v>93.975903614457835</c:v>
                </c:pt>
                <c:pt idx="73">
                  <c:v>80</c:v>
                </c:pt>
                <c:pt idx="74">
                  <c:v>92.307692307692307</c:v>
                </c:pt>
                <c:pt idx="75">
                  <c:v>96.875</c:v>
                </c:pt>
                <c:pt idx="76">
                  <c:v>100</c:v>
                </c:pt>
                <c:pt idx="77">
                  <c:v>98.591549295774655</c:v>
                </c:pt>
                <c:pt idx="78">
                  <c:v>100</c:v>
                </c:pt>
                <c:pt idx="79">
                  <c:v>98.701298701298697</c:v>
                </c:pt>
                <c:pt idx="80">
                  <c:v>96.103896103896105</c:v>
                </c:pt>
                <c:pt idx="81">
                  <c:v>90.697674418604649</c:v>
                </c:pt>
                <c:pt idx="82">
                  <c:v>94.791666666666671</c:v>
                </c:pt>
                <c:pt idx="83">
                  <c:v>86.746987951807228</c:v>
                </c:pt>
                <c:pt idx="84">
                  <c:v>98.876404494382029</c:v>
                </c:pt>
                <c:pt idx="85">
                  <c:v>94.444444444444443</c:v>
                </c:pt>
                <c:pt idx="86">
                  <c:v>97.468354430379748</c:v>
                </c:pt>
                <c:pt idx="87">
                  <c:v>95</c:v>
                </c:pt>
                <c:pt idx="88">
                  <c:v>93.902439024390247</c:v>
                </c:pt>
                <c:pt idx="89">
                  <c:v>92.20779220779221</c:v>
                </c:pt>
                <c:pt idx="90">
                  <c:v>89.041095890410958</c:v>
                </c:pt>
                <c:pt idx="91">
                  <c:v>100</c:v>
                </c:pt>
                <c:pt idx="92">
                  <c:v>97.777777777777771</c:v>
                </c:pt>
                <c:pt idx="93">
                  <c:v>93.103448275862064</c:v>
                </c:pt>
                <c:pt idx="94">
                  <c:v>94.505494505494511</c:v>
                </c:pt>
                <c:pt idx="95">
                  <c:v>86.486486486486484</c:v>
                </c:pt>
                <c:pt idx="96">
                  <c:v>94.736842105263165</c:v>
                </c:pt>
                <c:pt idx="97">
                  <c:v>97.5</c:v>
                </c:pt>
                <c:pt idx="98">
                  <c:v>92.553191489361708</c:v>
                </c:pt>
                <c:pt idx="99">
                  <c:v>94.252873563218387</c:v>
                </c:pt>
                <c:pt idx="100">
                  <c:v>85.294117647058826</c:v>
                </c:pt>
                <c:pt idx="101">
                  <c:v>80.487804878048777</c:v>
                </c:pt>
                <c:pt idx="102">
                  <c:v>92.523364485981304</c:v>
                </c:pt>
                <c:pt idx="103">
                  <c:v>88.888888888888886</c:v>
                </c:pt>
                <c:pt idx="104">
                  <c:v>98.75</c:v>
                </c:pt>
                <c:pt idx="105">
                  <c:v>86.301369863013704</c:v>
                </c:pt>
                <c:pt idx="106">
                  <c:v>85.869565217391312</c:v>
                </c:pt>
                <c:pt idx="107">
                  <c:v>93.827160493827165</c:v>
                </c:pt>
                <c:pt idx="108">
                  <c:v>90</c:v>
                </c:pt>
                <c:pt idx="109">
                  <c:v>98.86363636363636</c:v>
                </c:pt>
                <c:pt idx="110">
                  <c:v>91.111111111111114</c:v>
                </c:pt>
                <c:pt idx="111">
                  <c:v>81.914893617021278</c:v>
                </c:pt>
                <c:pt idx="112">
                  <c:v>86.597938144329902</c:v>
                </c:pt>
                <c:pt idx="113">
                  <c:v>85.869565217391312</c:v>
                </c:pt>
                <c:pt idx="114">
                  <c:v>90.804597701149419</c:v>
                </c:pt>
                <c:pt idx="115">
                  <c:v>92.405063291139243</c:v>
                </c:pt>
                <c:pt idx="116">
                  <c:v>80.851063829787236</c:v>
                </c:pt>
                <c:pt idx="117">
                  <c:v>93.055555555555557</c:v>
                </c:pt>
                <c:pt idx="118">
                  <c:v>87.671232876712324</c:v>
                </c:pt>
                <c:pt idx="119">
                  <c:v>90.697674418604649</c:v>
                </c:pt>
                <c:pt idx="120">
                  <c:v>95.049504950495049</c:v>
                </c:pt>
                <c:pt idx="121">
                  <c:v>84.415584415584419</c:v>
                </c:pt>
                <c:pt idx="122">
                  <c:v>91.566265060240966</c:v>
                </c:pt>
                <c:pt idx="123">
                  <c:v>69.473684210526329</c:v>
                </c:pt>
                <c:pt idx="124">
                  <c:v>86.813186813186803</c:v>
                </c:pt>
                <c:pt idx="125">
                  <c:v>88.541666666666671</c:v>
                </c:pt>
                <c:pt idx="126">
                  <c:v>91.780821917808225</c:v>
                </c:pt>
                <c:pt idx="127">
                  <c:v>97.183098591549296</c:v>
                </c:pt>
                <c:pt idx="128">
                  <c:v>88.541666666666671</c:v>
                </c:pt>
                <c:pt idx="129">
                  <c:v>93.506493506493513</c:v>
                </c:pt>
                <c:pt idx="130">
                  <c:v>88.311688311688314</c:v>
                </c:pt>
                <c:pt idx="131">
                  <c:v>84.883720930232556</c:v>
                </c:pt>
                <c:pt idx="132">
                  <c:v>85.416666666666671</c:v>
                </c:pt>
                <c:pt idx="133">
                  <c:v>84.337349397590359</c:v>
                </c:pt>
                <c:pt idx="134">
                  <c:v>92.134831460674164</c:v>
                </c:pt>
                <c:pt idx="135">
                  <c:v>80</c:v>
                </c:pt>
                <c:pt idx="136">
                  <c:v>89.87341772151899</c:v>
                </c:pt>
                <c:pt idx="137">
                  <c:v>82.5</c:v>
                </c:pt>
                <c:pt idx="138">
                  <c:v>82.926829268292678</c:v>
                </c:pt>
                <c:pt idx="139">
                  <c:v>79.220779220779221</c:v>
                </c:pt>
                <c:pt idx="140">
                  <c:v>82.191780821917803</c:v>
                </c:pt>
                <c:pt idx="141">
                  <c:v>98.936170212765958</c:v>
                </c:pt>
                <c:pt idx="142">
                  <c:v>93.333333333333329</c:v>
                </c:pt>
                <c:pt idx="143">
                  <c:v>86.206896551724142</c:v>
                </c:pt>
                <c:pt idx="144">
                  <c:v>90.109890109890102</c:v>
                </c:pt>
                <c:pt idx="145">
                  <c:v>83.783783783783775</c:v>
                </c:pt>
                <c:pt idx="146">
                  <c:v>89.473684210526315</c:v>
                </c:pt>
                <c:pt idx="147">
                  <c:v>86.25</c:v>
                </c:pt>
                <c:pt idx="148">
                  <c:v>86.170212765957444</c:v>
                </c:pt>
                <c:pt idx="149">
                  <c:v>94.252873563218387</c:v>
                </c:pt>
                <c:pt idx="150">
                  <c:v>70.588235294117652</c:v>
                </c:pt>
                <c:pt idx="151">
                  <c:v>71.951219512195124</c:v>
                </c:pt>
                <c:pt idx="152">
                  <c:v>71.028037383177576</c:v>
                </c:pt>
                <c:pt idx="153">
                  <c:v>69.135802469135797</c:v>
                </c:pt>
                <c:pt idx="154">
                  <c:v>77.5</c:v>
                </c:pt>
                <c:pt idx="155">
                  <c:v>72.602739726027394</c:v>
                </c:pt>
                <c:pt idx="156">
                  <c:v>71.739130434782609</c:v>
                </c:pt>
                <c:pt idx="157">
                  <c:v>74.074074074074076</c:v>
                </c:pt>
                <c:pt idx="158">
                  <c:v>80</c:v>
                </c:pt>
                <c:pt idx="159">
                  <c:v>89.772727272727266</c:v>
                </c:pt>
                <c:pt idx="160">
                  <c:v>81.111111111111114</c:v>
                </c:pt>
                <c:pt idx="161">
                  <c:v>76.595744680851055</c:v>
                </c:pt>
                <c:pt idx="162">
                  <c:v>72.164948453608247</c:v>
                </c:pt>
                <c:pt idx="163">
                  <c:v>81.521739130434781</c:v>
                </c:pt>
                <c:pt idx="164">
                  <c:v>68.965517241379303</c:v>
                </c:pt>
                <c:pt idx="165">
                  <c:v>77.215189873417728</c:v>
                </c:pt>
                <c:pt idx="166">
                  <c:v>64.893617021276597</c:v>
                </c:pt>
                <c:pt idx="167">
                  <c:v>77.777777777777771</c:v>
                </c:pt>
                <c:pt idx="168">
                  <c:v>78.082191780821915</c:v>
                </c:pt>
                <c:pt idx="169">
                  <c:v>75.581395348837219</c:v>
                </c:pt>
                <c:pt idx="170">
                  <c:v>76.237623762376245</c:v>
                </c:pt>
                <c:pt idx="171">
                  <c:v>77.922077922077918</c:v>
                </c:pt>
                <c:pt idx="172">
                  <c:v>74.698795180722897</c:v>
                </c:pt>
                <c:pt idx="173">
                  <c:v>56.84210526315789</c:v>
                </c:pt>
                <c:pt idx="174">
                  <c:v>71.428571428571431</c:v>
                </c:pt>
                <c:pt idx="175">
                  <c:v>71.875</c:v>
                </c:pt>
                <c:pt idx="176">
                  <c:v>72.602739726027394</c:v>
                </c:pt>
                <c:pt idx="177">
                  <c:v>85.91549295774648</c:v>
                </c:pt>
                <c:pt idx="178">
                  <c:v>72.916666666666671</c:v>
                </c:pt>
                <c:pt idx="179">
                  <c:v>85.714285714285722</c:v>
                </c:pt>
                <c:pt idx="180">
                  <c:v>85.714285714285722</c:v>
                </c:pt>
                <c:pt idx="181">
                  <c:v>67.441860465116292</c:v>
                </c:pt>
                <c:pt idx="182">
                  <c:v>66.666666666666671</c:v>
                </c:pt>
                <c:pt idx="183">
                  <c:v>61.445783132530117</c:v>
                </c:pt>
                <c:pt idx="184">
                  <c:v>83.146067415730343</c:v>
                </c:pt>
                <c:pt idx="185">
                  <c:v>61.111111111111107</c:v>
                </c:pt>
                <c:pt idx="186">
                  <c:v>78.481012658227854</c:v>
                </c:pt>
                <c:pt idx="187">
                  <c:v>66.25</c:v>
                </c:pt>
                <c:pt idx="188">
                  <c:v>78.048780487804876</c:v>
                </c:pt>
                <c:pt idx="189">
                  <c:v>64.935064935064929</c:v>
                </c:pt>
                <c:pt idx="190">
                  <c:v>58.904109589041099</c:v>
                </c:pt>
                <c:pt idx="191">
                  <c:v>71.276595744680847</c:v>
                </c:pt>
                <c:pt idx="192">
                  <c:v>75.555555555555557</c:v>
                </c:pt>
                <c:pt idx="193">
                  <c:v>72.413793103448285</c:v>
                </c:pt>
                <c:pt idx="194">
                  <c:v>70.329670329670336</c:v>
                </c:pt>
                <c:pt idx="195">
                  <c:v>70.270270270270274</c:v>
                </c:pt>
                <c:pt idx="196">
                  <c:v>76.315789473684205</c:v>
                </c:pt>
                <c:pt idx="197">
                  <c:v>77.5</c:v>
                </c:pt>
                <c:pt idx="198">
                  <c:v>65.957446808510639</c:v>
                </c:pt>
                <c:pt idx="199">
                  <c:v>80.459770114942529</c:v>
                </c:pt>
                <c:pt idx="200">
                  <c:v>58.82352941176471</c:v>
                </c:pt>
                <c:pt idx="201">
                  <c:v>56.09756097560976</c:v>
                </c:pt>
                <c:pt idx="202">
                  <c:v>59.813084112149525</c:v>
                </c:pt>
                <c:pt idx="203">
                  <c:v>45.679012345679013</c:v>
                </c:pt>
                <c:pt idx="204">
                  <c:v>44.999999999999993</c:v>
                </c:pt>
                <c:pt idx="205">
                  <c:v>50.684931506849317</c:v>
                </c:pt>
                <c:pt idx="206">
                  <c:v>56.521739130434781</c:v>
                </c:pt>
                <c:pt idx="207">
                  <c:v>59.25925925925926</c:v>
                </c:pt>
                <c:pt idx="208">
                  <c:v>42.500000000000007</c:v>
                </c:pt>
                <c:pt idx="209">
                  <c:v>63.63636363636364</c:v>
                </c:pt>
                <c:pt idx="210">
                  <c:v>54.44444444444445</c:v>
                </c:pt>
                <c:pt idx="211">
                  <c:v>58.51063829787234</c:v>
                </c:pt>
                <c:pt idx="212">
                  <c:v>39.175257731958766</c:v>
                </c:pt>
                <c:pt idx="213">
                  <c:v>47.826086956521742</c:v>
                </c:pt>
                <c:pt idx="214">
                  <c:v>49.425287356321832</c:v>
                </c:pt>
                <c:pt idx="215">
                  <c:v>44.303797468354432</c:v>
                </c:pt>
                <c:pt idx="216">
                  <c:v>37.234042553191493</c:v>
                </c:pt>
                <c:pt idx="217">
                  <c:v>41.666666666666664</c:v>
                </c:pt>
                <c:pt idx="218">
                  <c:v>54.794520547945211</c:v>
                </c:pt>
                <c:pt idx="219">
                  <c:v>48.837209302325576</c:v>
                </c:pt>
                <c:pt idx="220">
                  <c:v>61.386138613861391</c:v>
                </c:pt>
                <c:pt idx="221">
                  <c:v>37.662337662337663</c:v>
                </c:pt>
                <c:pt idx="222">
                  <c:v>39.75903614457831</c:v>
                </c:pt>
                <c:pt idx="223">
                  <c:v>37.89473684210526</c:v>
                </c:pt>
                <c:pt idx="224">
                  <c:v>45.054945054945051</c:v>
                </c:pt>
                <c:pt idx="225">
                  <c:v>55.208333333333329</c:v>
                </c:pt>
                <c:pt idx="226">
                  <c:v>61.643835616438359</c:v>
                </c:pt>
                <c:pt idx="227">
                  <c:v>43.661971830985912</c:v>
                </c:pt>
                <c:pt idx="228">
                  <c:v>59.375</c:v>
                </c:pt>
                <c:pt idx="229">
                  <c:v>38.961038961038966</c:v>
                </c:pt>
                <c:pt idx="230">
                  <c:v>64.935064935064929</c:v>
                </c:pt>
                <c:pt idx="231">
                  <c:v>36.046511627906973</c:v>
                </c:pt>
                <c:pt idx="232">
                  <c:v>48.958333333333336</c:v>
                </c:pt>
                <c:pt idx="233">
                  <c:v>45.783132530120483</c:v>
                </c:pt>
                <c:pt idx="234">
                  <c:v>49.438202247191008</c:v>
                </c:pt>
                <c:pt idx="235">
                  <c:v>46.666666666666664</c:v>
                </c:pt>
                <c:pt idx="236">
                  <c:v>51.898734177215189</c:v>
                </c:pt>
                <c:pt idx="237">
                  <c:v>42.500000000000007</c:v>
                </c:pt>
                <c:pt idx="238">
                  <c:v>37.804878048780488</c:v>
                </c:pt>
                <c:pt idx="239">
                  <c:v>35.064935064935071</c:v>
                </c:pt>
                <c:pt idx="240">
                  <c:v>46.575342465753423</c:v>
                </c:pt>
                <c:pt idx="241">
                  <c:v>35.106382978723403</c:v>
                </c:pt>
                <c:pt idx="242">
                  <c:v>51.111111111111114</c:v>
                </c:pt>
                <c:pt idx="243">
                  <c:v>37.931034482758619</c:v>
                </c:pt>
                <c:pt idx="244">
                  <c:v>48.351648351648343</c:v>
                </c:pt>
                <c:pt idx="245">
                  <c:v>39.189189189189186</c:v>
                </c:pt>
                <c:pt idx="246">
                  <c:v>52.631578947368418</c:v>
                </c:pt>
                <c:pt idx="247">
                  <c:v>51.25</c:v>
                </c:pt>
                <c:pt idx="248">
                  <c:v>45.744680851063833</c:v>
                </c:pt>
                <c:pt idx="249">
                  <c:v>54.022988505747129</c:v>
                </c:pt>
                <c:pt idx="250">
                  <c:v>34.313725490196077</c:v>
                </c:pt>
                <c:pt idx="251">
                  <c:v>30.487804878048792</c:v>
                </c:pt>
                <c:pt idx="252">
                  <c:v>28.037383177570092</c:v>
                </c:pt>
                <c:pt idx="253">
                  <c:v>29.629629629629633</c:v>
                </c:pt>
                <c:pt idx="254">
                  <c:v>15</c:v>
                </c:pt>
                <c:pt idx="255">
                  <c:v>28.767123287671239</c:v>
                </c:pt>
                <c:pt idx="256">
                  <c:v>22.826086956521735</c:v>
                </c:pt>
                <c:pt idx="257">
                  <c:v>28.395061728395063</c:v>
                </c:pt>
                <c:pt idx="258">
                  <c:v>30</c:v>
                </c:pt>
                <c:pt idx="259">
                  <c:v>27.272727272727266</c:v>
                </c:pt>
                <c:pt idx="260">
                  <c:v>26.666666666666671</c:v>
                </c:pt>
                <c:pt idx="261">
                  <c:v>21.276595744680847</c:v>
                </c:pt>
                <c:pt idx="262">
                  <c:v>26.80412371134021</c:v>
                </c:pt>
                <c:pt idx="263">
                  <c:v>29.347826086956516</c:v>
                </c:pt>
                <c:pt idx="264">
                  <c:v>25.287356321839084</c:v>
                </c:pt>
                <c:pt idx="265">
                  <c:v>26.582278481012651</c:v>
                </c:pt>
                <c:pt idx="266">
                  <c:v>21.276595744680847</c:v>
                </c:pt>
                <c:pt idx="267">
                  <c:v>12.5</c:v>
                </c:pt>
                <c:pt idx="268">
                  <c:v>23.287671232876718</c:v>
                </c:pt>
                <c:pt idx="269">
                  <c:v>27.906976744186053</c:v>
                </c:pt>
                <c:pt idx="270">
                  <c:v>34.653465346534645</c:v>
                </c:pt>
                <c:pt idx="271">
                  <c:v>19.480519480519476</c:v>
                </c:pt>
                <c:pt idx="272">
                  <c:v>14.457831325301214</c:v>
                </c:pt>
                <c:pt idx="273">
                  <c:v>18.94736842105263</c:v>
                </c:pt>
                <c:pt idx="274">
                  <c:v>25.27472527472527</c:v>
                </c:pt>
                <c:pt idx="275">
                  <c:v>30.208333333333343</c:v>
                </c:pt>
                <c:pt idx="276">
                  <c:v>28.767123287671239</c:v>
                </c:pt>
                <c:pt idx="277">
                  <c:v>23.943661971830991</c:v>
                </c:pt>
                <c:pt idx="278">
                  <c:v>36.458333333333336</c:v>
                </c:pt>
                <c:pt idx="279">
                  <c:v>23.376623376623371</c:v>
                </c:pt>
                <c:pt idx="280">
                  <c:v>36.363636363636367</c:v>
                </c:pt>
                <c:pt idx="281">
                  <c:v>27.906976744186053</c:v>
                </c:pt>
                <c:pt idx="282">
                  <c:v>25</c:v>
                </c:pt>
                <c:pt idx="283">
                  <c:v>26.506024096385545</c:v>
                </c:pt>
                <c:pt idx="284">
                  <c:v>28.089887640449433</c:v>
                </c:pt>
                <c:pt idx="285">
                  <c:v>30</c:v>
                </c:pt>
                <c:pt idx="286">
                  <c:v>21.51898734177216</c:v>
                </c:pt>
                <c:pt idx="287">
                  <c:v>21.25</c:v>
                </c:pt>
                <c:pt idx="288">
                  <c:v>14.634146341463421</c:v>
                </c:pt>
                <c:pt idx="289">
                  <c:v>16.883116883116884</c:v>
                </c:pt>
                <c:pt idx="290">
                  <c:v>17.808219178082197</c:v>
                </c:pt>
                <c:pt idx="291">
                  <c:v>22.340425531914903</c:v>
                </c:pt>
                <c:pt idx="292">
                  <c:v>30</c:v>
                </c:pt>
                <c:pt idx="293">
                  <c:v>20.689655172413794</c:v>
                </c:pt>
                <c:pt idx="294">
                  <c:v>25.27472527472527</c:v>
                </c:pt>
                <c:pt idx="295">
                  <c:v>22.972972972972968</c:v>
                </c:pt>
                <c:pt idx="296">
                  <c:v>30.26315789473685</c:v>
                </c:pt>
                <c:pt idx="297">
                  <c:v>35</c:v>
                </c:pt>
                <c:pt idx="298">
                  <c:v>23.40425531914893</c:v>
                </c:pt>
                <c:pt idx="299">
                  <c:v>34.482758620689651</c:v>
                </c:pt>
                <c:pt idx="300">
                  <c:v>0</c:v>
                </c:pt>
              </c:numCache>
            </c:numRef>
          </c:xVal>
          <c:yVal>
            <c:numRef>
              <c:f>Continuous!$E$5:$E$305</c:f>
              <c:numCache>
                <c:formatCode>General</c:formatCode>
                <c:ptCount val="301"/>
                <c:pt idx="0">
                  <c:v>4.08</c:v>
                </c:pt>
                <c:pt idx="1">
                  <c:v>3.3469387755102038</c:v>
                </c:pt>
                <c:pt idx="2">
                  <c:v>4.28</c:v>
                </c:pt>
                <c:pt idx="3">
                  <c:v>3.375</c:v>
                </c:pt>
                <c:pt idx="4">
                  <c:v>3.2653061224489801</c:v>
                </c:pt>
                <c:pt idx="5">
                  <c:v>3.041666666666667</c:v>
                </c:pt>
                <c:pt idx="6">
                  <c:v>3.7551020408163271</c:v>
                </c:pt>
                <c:pt idx="7">
                  <c:v>3.4468085106382982</c:v>
                </c:pt>
                <c:pt idx="8">
                  <c:v>3.333333333333333</c:v>
                </c:pt>
                <c:pt idx="9">
                  <c:v>3.7446808510638299</c:v>
                </c:pt>
                <c:pt idx="10">
                  <c:v>3.6</c:v>
                </c:pt>
                <c:pt idx="11">
                  <c:v>3.916666666666667</c:v>
                </c:pt>
                <c:pt idx="12">
                  <c:v>3.88</c:v>
                </c:pt>
                <c:pt idx="13">
                  <c:v>3.68</c:v>
                </c:pt>
                <c:pt idx="14">
                  <c:v>3.625</c:v>
                </c:pt>
                <c:pt idx="15">
                  <c:v>3.16</c:v>
                </c:pt>
                <c:pt idx="16">
                  <c:v>3.76</c:v>
                </c:pt>
                <c:pt idx="17">
                  <c:v>3.1304347826086958</c:v>
                </c:pt>
                <c:pt idx="18">
                  <c:v>3.1739130434782612</c:v>
                </c:pt>
                <c:pt idx="19">
                  <c:v>3.510204081632653</c:v>
                </c:pt>
                <c:pt idx="20">
                  <c:v>4.1224489795918364</c:v>
                </c:pt>
                <c:pt idx="21">
                  <c:v>3.2765957446808511</c:v>
                </c:pt>
                <c:pt idx="22">
                  <c:v>3.387755102040817</c:v>
                </c:pt>
                <c:pt idx="23">
                  <c:v>3.8775510204081631</c:v>
                </c:pt>
                <c:pt idx="24">
                  <c:v>3.64</c:v>
                </c:pt>
                <c:pt idx="25">
                  <c:v>3.84</c:v>
                </c:pt>
                <c:pt idx="26">
                  <c:v>3.1063829787234041</c:v>
                </c:pt>
                <c:pt idx="27">
                  <c:v>2.958333333333333</c:v>
                </c:pt>
                <c:pt idx="28">
                  <c:v>3.84</c:v>
                </c:pt>
                <c:pt idx="29">
                  <c:v>3.208333333333333</c:v>
                </c:pt>
                <c:pt idx="30">
                  <c:v>3.1428571428571428</c:v>
                </c:pt>
                <c:pt idx="31">
                  <c:v>3.510204081632653</c:v>
                </c:pt>
                <c:pt idx="32">
                  <c:v>3.84</c:v>
                </c:pt>
                <c:pt idx="33">
                  <c:v>3.5319148936170208</c:v>
                </c:pt>
                <c:pt idx="34">
                  <c:v>3.6326530612244898</c:v>
                </c:pt>
                <c:pt idx="35">
                  <c:v>3.6</c:v>
                </c:pt>
                <c:pt idx="36">
                  <c:v>3.4347826086956519</c:v>
                </c:pt>
                <c:pt idx="37">
                  <c:v>3.2653061224489801</c:v>
                </c:pt>
                <c:pt idx="38">
                  <c:v>3.5652173913043481</c:v>
                </c:pt>
                <c:pt idx="39">
                  <c:v>3.2765957446808511</c:v>
                </c:pt>
                <c:pt idx="40">
                  <c:v>3.1063829787234041</c:v>
                </c:pt>
                <c:pt idx="41">
                  <c:v>3.916666666666667</c:v>
                </c:pt>
                <c:pt idx="42">
                  <c:v>3.6</c:v>
                </c:pt>
                <c:pt idx="43">
                  <c:v>3.7021276595744679</c:v>
                </c:pt>
                <c:pt idx="44">
                  <c:v>3.64</c:v>
                </c:pt>
                <c:pt idx="45">
                  <c:v>3.2173913043478262</c:v>
                </c:pt>
                <c:pt idx="46">
                  <c:v>3.2340425531914891</c:v>
                </c:pt>
                <c:pt idx="47">
                  <c:v>3.333333333333333</c:v>
                </c:pt>
                <c:pt idx="48">
                  <c:v>3.76</c:v>
                </c:pt>
                <c:pt idx="49">
                  <c:v>3.7021276595744679</c:v>
                </c:pt>
                <c:pt idx="50">
                  <c:v>4.04</c:v>
                </c:pt>
                <c:pt idx="51">
                  <c:v>3.0612244897959182</c:v>
                </c:pt>
                <c:pt idx="52">
                  <c:v>4.16</c:v>
                </c:pt>
                <c:pt idx="53">
                  <c:v>3.25</c:v>
                </c:pt>
                <c:pt idx="54">
                  <c:v>3.2653061224489801</c:v>
                </c:pt>
                <c:pt idx="55">
                  <c:v>2.916666666666667</c:v>
                </c:pt>
                <c:pt idx="56">
                  <c:v>3.6734693877551021</c:v>
                </c:pt>
                <c:pt idx="57">
                  <c:v>3.3617021276595751</c:v>
                </c:pt>
                <c:pt idx="58">
                  <c:v>3.125</c:v>
                </c:pt>
                <c:pt idx="59">
                  <c:v>3.7446808510638299</c:v>
                </c:pt>
                <c:pt idx="60">
                  <c:v>3.36</c:v>
                </c:pt>
                <c:pt idx="61">
                  <c:v>3.5</c:v>
                </c:pt>
                <c:pt idx="62">
                  <c:v>3.76</c:v>
                </c:pt>
                <c:pt idx="63">
                  <c:v>3.52</c:v>
                </c:pt>
                <c:pt idx="64">
                  <c:v>3.416666666666667</c:v>
                </c:pt>
                <c:pt idx="65">
                  <c:v>3.04</c:v>
                </c:pt>
                <c:pt idx="66">
                  <c:v>3.28</c:v>
                </c:pt>
                <c:pt idx="67">
                  <c:v>2.9130434782608701</c:v>
                </c:pt>
                <c:pt idx="68">
                  <c:v>2.9130434782608701</c:v>
                </c:pt>
                <c:pt idx="69">
                  <c:v>3.306122448979592</c:v>
                </c:pt>
                <c:pt idx="70">
                  <c:v>4.0816326530612246</c:v>
                </c:pt>
                <c:pt idx="71">
                  <c:v>3.063829787234043</c:v>
                </c:pt>
                <c:pt idx="72">
                  <c:v>3.1836734693877551</c:v>
                </c:pt>
                <c:pt idx="73">
                  <c:v>3.1020408163265309</c:v>
                </c:pt>
                <c:pt idx="74">
                  <c:v>3.36</c:v>
                </c:pt>
                <c:pt idx="75">
                  <c:v>3.72</c:v>
                </c:pt>
                <c:pt idx="76">
                  <c:v>3.1063829787234041</c:v>
                </c:pt>
                <c:pt idx="77">
                  <c:v>2.916666666666667</c:v>
                </c:pt>
                <c:pt idx="78">
                  <c:v>3.84</c:v>
                </c:pt>
                <c:pt idx="79">
                  <c:v>3.166666666666667</c:v>
                </c:pt>
                <c:pt idx="80">
                  <c:v>3.0204081632653059</c:v>
                </c:pt>
                <c:pt idx="81">
                  <c:v>3.1836734693877551</c:v>
                </c:pt>
                <c:pt idx="82">
                  <c:v>3.64</c:v>
                </c:pt>
                <c:pt idx="83">
                  <c:v>3.063829787234043</c:v>
                </c:pt>
                <c:pt idx="84">
                  <c:v>3.591836734693878</c:v>
                </c:pt>
                <c:pt idx="85">
                  <c:v>3.4</c:v>
                </c:pt>
                <c:pt idx="86">
                  <c:v>3.347826086956522</c:v>
                </c:pt>
                <c:pt idx="87">
                  <c:v>3.1020408163265309</c:v>
                </c:pt>
                <c:pt idx="88">
                  <c:v>3.347826086956522</c:v>
                </c:pt>
                <c:pt idx="89">
                  <c:v>3.021276595744681</c:v>
                </c:pt>
                <c:pt idx="90">
                  <c:v>2.7659574468085109</c:v>
                </c:pt>
                <c:pt idx="91">
                  <c:v>3.916666666666667</c:v>
                </c:pt>
                <c:pt idx="92">
                  <c:v>3.52</c:v>
                </c:pt>
                <c:pt idx="93">
                  <c:v>3.4468085106382982</c:v>
                </c:pt>
                <c:pt idx="94">
                  <c:v>3.44</c:v>
                </c:pt>
                <c:pt idx="95">
                  <c:v>2.7826086956521738</c:v>
                </c:pt>
                <c:pt idx="96">
                  <c:v>3.063829787234043</c:v>
                </c:pt>
                <c:pt idx="97">
                  <c:v>3.25</c:v>
                </c:pt>
                <c:pt idx="98">
                  <c:v>3.48</c:v>
                </c:pt>
                <c:pt idx="99">
                  <c:v>3.4893617021276602</c:v>
                </c:pt>
                <c:pt idx="100">
                  <c:v>3.48</c:v>
                </c:pt>
                <c:pt idx="101">
                  <c:v>2.693877551020408</c:v>
                </c:pt>
                <c:pt idx="102">
                  <c:v>3.96</c:v>
                </c:pt>
                <c:pt idx="103">
                  <c:v>3</c:v>
                </c:pt>
                <c:pt idx="104">
                  <c:v>3.2244897959183669</c:v>
                </c:pt>
                <c:pt idx="105">
                  <c:v>2.625</c:v>
                </c:pt>
                <c:pt idx="106">
                  <c:v>3.2244897959183669</c:v>
                </c:pt>
                <c:pt idx="107">
                  <c:v>3.2340425531914891</c:v>
                </c:pt>
                <c:pt idx="108">
                  <c:v>3</c:v>
                </c:pt>
                <c:pt idx="109">
                  <c:v>3.7021276595744679</c:v>
                </c:pt>
                <c:pt idx="110">
                  <c:v>3.28</c:v>
                </c:pt>
                <c:pt idx="111">
                  <c:v>3.208333333333333</c:v>
                </c:pt>
                <c:pt idx="112">
                  <c:v>3.36</c:v>
                </c:pt>
                <c:pt idx="113">
                  <c:v>3.16</c:v>
                </c:pt>
                <c:pt idx="114">
                  <c:v>3.291666666666667</c:v>
                </c:pt>
                <c:pt idx="115">
                  <c:v>2.92</c:v>
                </c:pt>
                <c:pt idx="116">
                  <c:v>3.04</c:v>
                </c:pt>
                <c:pt idx="117">
                  <c:v>2.9130434782608701</c:v>
                </c:pt>
                <c:pt idx="118">
                  <c:v>2.7826086956521738</c:v>
                </c:pt>
                <c:pt idx="119">
                  <c:v>3.1836734693877551</c:v>
                </c:pt>
                <c:pt idx="120">
                  <c:v>3.918367346938775</c:v>
                </c:pt>
                <c:pt idx="121">
                  <c:v>2.7659574468085109</c:v>
                </c:pt>
                <c:pt idx="122">
                  <c:v>3.1020408163265309</c:v>
                </c:pt>
                <c:pt idx="123">
                  <c:v>2.693877551020408</c:v>
                </c:pt>
                <c:pt idx="124">
                  <c:v>3.16</c:v>
                </c:pt>
                <c:pt idx="125">
                  <c:v>3.4</c:v>
                </c:pt>
                <c:pt idx="126">
                  <c:v>2.8510638297872339</c:v>
                </c:pt>
                <c:pt idx="127">
                  <c:v>2.875</c:v>
                </c:pt>
                <c:pt idx="128">
                  <c:v>3.4</c:v>
                </c:pt>
                <c:pt idx="129">
                  <c:v>3</c:v>
                </c:pt>
                <c:pt idx="130">
                  <c:v>2.7755102040816331</c:v>
                </c:pt>
                <c:pt idx="131">
                  <c:v>2.9795918367346941</c:v>
                </c:pt>
                <c:pt idx="132">
                  <c:v>3.28</c:v>
                </c:pt>
                <c:pt idx="133">
                  <c:v>2.978723404255319</c:v>
                </c:pt>
                <c:pt idx="134">
                  <c:v>3.3469387755102038</c:v>
                </c:pt>
                <c:pt idx="135">
                  <c:v>2.88</c:v>
                </c:pt>
                <c:pt idx="136">
                  <c:v>3.0869565217391299</c:v>
                </c:pt>
                <c:pt idx="137">
                  <c:v>2.693877551020408</c:v>
                </c:pt>
                <c:pt idx="138">
                  <c:v>2.956521739130435</c:v>
                </c:pt>
                <c:pt idx="139">
                  <c:v>2.5957446808510638</c:v>
                </c:pt>
                <c:pt idx="140">
                  <c:v>2.5531914893617018</c:v>
                </c:pt>
                <c:pt idx="141">
                  <c:v>3.875</c:v>
                </c:pt>
                <c:pt idx="142">
                  <c:v>3.36</c:v>
                </c:pt>
                <c:pt idx="143">
                  <c:v>3.191489361702128</c:v>
                </c:pt>
                <c:pt idx="144">
                  <c:v>3.28</c:v>
                </c:pt>
                <c:pt idx="145">
                  <c:v>2.695652173913043</c:v>
                </c:pt>
                <c:pt idx="146">
                  <c:v>2.8936170212765959</c:v>
                </c:pt>
                <c:pt idx="147">
                  <c:v>2.875</c:v>
                </c:pt>
                <c:pt idx="148">
                  <c:v>3.24</c:v>
                </c:pt>
                <c:pt idx="149">
                  <c:v>3.4893617021276602</c:v>
                </c:pt>
                <c:pt idx="150">
                  <c:v>2.88</c:v>
                </c:pt>
                <c:pt idx="151">
                  <c:v>2.408163265306122</c:v>
                </c:pt>
                <c:pt idx="152">
                  <c:v>3.04</c:v>
                </c:pt>
                <c:pt idx="153">
                  <c:v>2.333333333333333</c:v>
                </c:pt>
                <c:pt idx="154">
                  <c:v>2.5306122448979589</c:v>
                </c:pt>
                <c:pt idx="155">
                  <c:v>2.208333333333333</c:v>
                </c:pt>
                <c:pt idx="156">
                  <c:v>2.693877551020408</c:v>
                </c:pt>
                <c:pt idx="157">
                  <c:v>2.5531914893617018</c:v>
                </c:pt>
                <c:pt idx="158">
                  <c:v>2.666666666666667</c:v>
                </c:pt>
                <c:pt idx="159">
                  <c:v>3.3617021276595751</c:v>
                </c:pt>
                <c:pt idx="160">
                  <c:v>2.92</c:v>
                </c:pt>
                <c:pt idx="161">
                  <c:v>3</c:v>
                </c:pt>
                <c:pt idx="162">
                  <c:v>2.8</c:v>
                </c:pt>
                <c:pt idx="163">
                  <c:v>3</c:v>
                </c:pt>
                <c:pt idx="164">
                  <c:v>2.5</c:v>
                </c:pt>
                <c:pt idx="165">
                  <c:v>2.44</c:v>
                </c:pt>
                <c:pt idx="166">
                  <c:v>2.44</c:v>
                </c:pt>
                <c:pt idx="167">
                  <c:v>2.4347826086956519</c:v>
                </c:pt>
                <c:pt idx="168">
                  <c:v>2.4782608695652169</c:v>
                </c:pt>
                <c:pt idx="169">
                  <c:v>2.6530612244897962</c:v>
                </c:pt>
                <c:pt idx="170">
                  <c:v>3.1428571428571428</c:v>
                </c:pt>
                <c:pt idx="171">
                  <c:v>2.5531914893617018</c:v>
                </c:pt>
                <c:pt idx="172">
                  <c:v>2.5306122448979589</c:v>
                </c:pt>
                <c:pt idx="173">
                  <c:v>2.204081632653061</c:v>
                </c:pt>
                <c:pt idx="174">
                  <c:v>2.6</c:v>
                </c:pt>
                <c:pt idx="175">
                  <c:v>2.76</c:v>
                </c:pt>
                <c:pt idx="176">
                  <c:v>2.2553191489361701</c:v>
                </c:pt>
                <c:pt idx="177">
                  <c:v>2.541666666666667</c:v>
                </c:pt>
                <c:pt idx="178">
                  <c:v>2.8</c:v>
                </c:pt>
                <c:pt idx="179">
                  <c:v>2.75</c:v>
                </c:pt>
                <c:pt idx="180">
                  <c:v>2.693877551020408</c:v>
                </c:pt>
                <c:pt idx="181">
                  <c:v>2.3673469387755102</c:v>
                </c:pt>
                <c:pt idx="182">
                  <c:v>2.56</c:v>
                </c:pt>
                <c:pt idx="183">
                  <c:v>2.1702127659574471</c:v>
                </c:pt>
                <c:pt idx="184">
                  <c:v>3.0204081632653059</c:v>
                </c:pt>
                <c:pt idx="185">
                  <c:v>2.2000000000000002</c:v>
                </c:pt>
                <c:pt idx="186">
                  <c:v>2.695652173913043</c:v>
                </c:pt>
                <c:pt idx="187">
                  <c:v>2.1632653061224492</c:v>
                </c:pt>
                <c:pt idx="188">
                  <c:v>2.7826086956521738</c:v>
                </c:pt>
                <c:pt idx="189">
                  <c:v>2.1276595744680851</c:v>
                </c:pt>
                <c:pt idx="190">
                  <c:v>1.8297872340425529</c:v>
                </c:pt>
                <c:pt idx="191">
                  <c:v>2.791666666666667</c:v>
                </c:pt>
                <c:pt idx="192">
                  <c:v>2.72</c:v>
                </c:pt>
                <c:pt idx="193">
                  <c:v>2.6808510638297869</c:v>
                </c:pt>
                <c:pt idx="194">
                  <c:v>2.56</c:v>
                </c:pt>
                <c:pt idx="195">
                  <c:v>2.2608695652173911</c:v>
                </c:pt>
                <c:pt idx="196">
                  <c:v>2.4680851063829792</c:v>
                </c:pt>
                <c:pt idx="197">
                  <c:v>2.583333333333333</c:v>
                </c:pt>
                <c:pt idx="198">
                  <c:v>2.48</c:v>
                </c:pt>
                <c:pt idx="199">
                  <c:v>2.978723404255319</c:v>
                </c:pt>
                <c:pt idx="200">
                  <c:v>2.4</c:v>
                </c:pt>
                <c:pt idx="201">
                  <c:v>1.8775510204081629</c:v>
                </c:pt>
                <c:pt idx="202">
                  <c:v>2.56</c:v>
                </c:pt>
                <c:pt idx="203">
                  <c:v>1.541666666666667</c:v>
                </c:pt>
                <c:pt idx="204">
                  <c:v>1.4693877551020409</c:v>
                </c:pt>
                <c:pt idx="205">
                  <c:v>1.541666666666667</c:v>
                </c:pt>
                <c:pt idx="206">
                  <c:v>2.1224489795918369</c:v>
                </c:pt>
                <c:pt idx="207">
                  <c:v>2.042553191489362</c:v>
                </c:pt>
                <c:pt idx="208">
                  <c:v>1.416666666666667</c:v>
                </c:pt>
                <c:pt idx="209">
                  <c:v>2.3829787234042552</c:v>
                </c:pt>
                <c:pt idx="210">
                  <c:v>1.96</c:v>
                </c:pt>
                <c:pt idx="211">
                  <c:v>2.291666666666667</c:v>
                </c:pt>
                <c:pt idx="212">
                  <c:v>1.52</c:v>
                </c:pt>
                <c:pt idx="213">
                  <c:v>1.76</c:v>
                </c:pt>
                <c:pt idx="214">
                  <c:v>1.791666666666667</c:v>
                </c:pt>
                <c:pt idx="215">
                  <c:v>1.4</c:v>
                </c:pt>
                <c:pt idx="216">
                  <c:v>1.4</c:v>
                </c:pt>
                <c:pt idx="217">
                  <c:v>1.304347826086957</c:v>
                </c:pt>
                <c:pt idx="218">
                  <c:v>1.7391304347826091</c:v>
                </c:pt>
                <c:pt idx="219">
                  <c:v>1.714285714285714</c:v>
                </c:pt>
                <c:pt idx="220">
                  <c:v>2.5306122448979589</c:v>
                </c:pt>
                <c:pt idx="221">
                  <c:v>1.2340425531914889</c:v>
                </c:pt>
                <c:pt idx="222">
                  <c:v>1.346938775510204</c:v>
                </c:pt>
                <c:pt idx="223">
                  <c:v>1.4693877551020409</c:v>
                </c:pt>
                <c:pt idx="224">
                  <c:v>1.64</c:v>
                </c:pt>
                <c:pt idx="225">
                  <c:v>2.12</c:v>
                </c:pt>
                <c:pt idx="226">
                  <c:v>1.9148936170212769</c:v>
                </c:pt>
                <c:pt idx="227">
                  <c:v>1.291666666666667</c:v>
                </c:pt>
                <c:pt idx="228">
                  <c:v>2.2799999999999998</c:v>
                </c:pt>
                <c:pt idx="229">
                  <c:v>1.25</c:v>
                </c:pt>
                <c:pt idx="230">
                  <c:v>2.0408163265306118</c:v>
                </c:pt>
                <c:pt idx="231">
                  <c:v>1.2653061224489801</c:v>
                </c:pt>
                <c:pt idx="232">
                  <c:v>1.88</c:v>
                </c:pt>
                <c:pt idx="233">
                  <c:v>1.617021276595745</c:v>
                </c:pt>
                <c:pt idx="234">
                  <c:v>1.795918367346939</c:v>
                </c:pt>
                <c:pt idx="235">
                  <c:v>1.68</c:v>
                </c:pt>
                <c:pt idx="236">
                  <c:v>1.7826086956521741</c:v>
                </c:pt>
                <c:pt idx="237">
                  <c:v>1.3877551020408161</c:v>
                </c:pt>
                <c:pt idx="238">
                  <c:v>1.347826086956522</c:v>
                </c:pt>
                <c:pt idx="239">
                  <c:v>1.1489361702127661</c:v>
                </c:pt>
                <c:pt idx="240">
                  <c:v>1.446808510638298</c:v>
                </c:pt>
                <c:pt idx="241">
                  <c:v>1.375</c:v>
                </c:pt>
                <c:pt idx="242">
                  <c:v>1.84</c:v>
                </c:pt>
                <c:pt idx="243">
                  <c:v>1.404255319148936</c:v>
                </c:pt>
                <c:pt idx="244">
                  <c:v>1.76</c:v>
                </c:pt>
                <c:pt idx="245">
                  <c:v>1.2608695652173909</c:v>
                </c:pt>
                <c:pt idx="246">
                  <c:v>1.7021276595744681</c:v>
                </c:pt>
                <c:pt idx="247">
                  <c:v>1.708333333333333</c:v>
                </c:pt>
                <c:pt idx="248">
                  <c:v>1.72</c:v>
                </c:pt>
                <c:pt idx="249">
                  <c:v>2</c:v>
                </c:pt>
                <c:pt idx="250">
                  <c:v>1.4</c:v>
                </c:pt>
                <c:pt idx="251">
                  <c:v>1.0204081632653059</c:v>
                </c:pt>
                <c:pt idx="252">
                  <c:v>1.2</c:v>
                </c:pt>
                <c:pt idx="253">
                  <c:v>1</c:v>
                </c:pt>
                <c:pt idx="254">
                  <c:v>0.48979591836734693</c:v>
                </c:pt>
                <c:pt idx="255">
                  <c:v>0.875</c:v>
                </c:pt>
                <c:pt idx="256">
                  <c:v>0.8571428571428571</c:v>
                </c:pt>
                <c:pt idx="257">
                  <c:v>0.97872340425531912</c:v>
                </c:pt>
                <c:pt idx="258">
                  <c:v>1</c:v>
                </c:pt>
                <c:pt idx="259">
                  <c:v>1.021276595744681</c:v>
                </c:pt>
                <c:pt idx="260">
                  <c:v>0.96</c:v>
                </c:pt>
                <c:pt idx="261">
                  <c:v>0.83333333333333337</c:v>
                </c:pt>
                <c:pt idx="262">
                  <c:v>1.04</c:v>
                </c:pt>
                <c:pt idx="263">
                  <c:v>1.08</c:v>
                </c:pt>
                <c:pt idx="264">
                  <c:v>0.91666666666666663</c:v>
                </c:pt>
                <c:pt idx="265">
                  <c:v>0.84</c:v>
                </c:pt>
                <c:pt idx="266">
                  <c:v>0.8</c:v>
                </c:pt>
                <c:pt idx="267">
                  <c:v>0.39130434782608697</c:v>
                </c:pt>
                <c:pt idx="268">
                  <c:v>0.73913043478260865</c:v>
                </c:pt>
                <c:pt idx="269">
                  <c:v>0.97959183673469385</c:v>
                </c:pt>
                <c:pt idx="270">
                  <c:v>1.428571428571429</c:v>
                </c:pt>
                <c:pt idx="271">
                  <c:v>0.63829787234042556</c:v>
                </c:pt>
                <c:pt idx="272">
                  <c:v>0.48979591836734693</c:v>
                </c:pt>
                <c:pt idx="273">
                  <c:v>0.73469387755102045</c:v>
                </c:pt>
                <c:pt idx="274">
                  <c:v>0.92</c:v>
                </c:pt>
                <c:pt idx="275">
                  <c:v>1.1599999999999999</c:v>
                </c:pt>
                <c:pt idx="276">
                  <c:v>0.8936170212765957</c:v>
                </c:pt>
                <c:pt idx="277">
                  <c:v>0.70833333333333337</c:v>
                </c:pt>
                <c:pt idx="278">
                  <c:v>1.4</c:v>
                </c:pt>
                <c:pt idx="279">
                  <c:v>0.75</c:v>
                </c:pt>
                <c:pt idx="280">
                  <c:v>1.142857142857143</c:v>
                </c:pt>
                <c:pt idx="281">
                  <c:v>0.97959183673469385</c:v>
                </c:pt>
                <c:pt idx="282">
                  <c:v>0.96</c:v>
                </c:pt>
                <c:pt idx="283">
                  <c:v>0.93617021276595747</c:v>
                </c:pt>
                <c:pt idx="284">
                  <c:v>1.0204081632653059</c:v>
                </c:pt>
                <c:pt idx="285">
                  <c:v>1.08</c:v>
                </c:pt>
                <c:pt idx="286">
                  <c:v>0.73913043478260865</c:v>
                </c:pt>
                <c:pt idx="287">
                  <c:v>0.69387755102040816</c:v>
                </c:pt>
                <c:pt idx="288">
                  <c:v>0.52173913043478259</c:v>
                </c:pt>
                <c:pt idx="289">
                  <c:v>0.55319148936170215</c:v>
                </c:pt>
                <c:pt idx="290">
                  <c:v>0.55319148936170215</c:v>
                </c:pt>
                <c:pt idx="291">
                  <c:v>0.875</c:v>
                </c:pt>
                <c:pt idx="292">
                  <c:v>1.08</c:v>
                </c:pt>
                <c:pt idx="293">
                  <c:v>0.76595744680851063</c:v>
                </c:pt>
                <c:pt idx="294">
                  <c:v>0.92</c:v>
                </c:pt>
                <c:pt idx="295">
                  <c:v>0.73913043478260865</c:v>
                </c:pt>
                <c:pt idx="296">
                  <c:v>0.97872340425531912</c:v>
                </c:pt>
                <c:pt idx="297">
                  <c:v>1.166666666666667</c:v>
                </c:pt>
                <c:pt idx="298">
                  <c:v>0.88</c:v>
                </c:pt>
                <c:pt idx="299">
                  <c:v>1.2765957446808509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B-CF4D-81B1-2C8978EB2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103296"/>
        <c:axId val="1894054336"/>
      </c:scatterChart>
      <c:valAx>
        <c:axId val="1894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54336"/>
        <c:crosses val="autoZero"/>
        <c:crossBetween val="midCat"/>
      </c:valAx>
      <c:valAx>
        <c:axId val="1894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Continuous!$D$4</c:f>
              <c:strCache>
                <c:ptCount val="1"/>
                <c:pt idx="0">
                  <c:v>Density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Continuous!$B$5:$B$305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0.98039215686274872</c:v>
                </c:pt>
                <c:pt idx="51">
                  <c:v>8.5365853658536537</c:v>
                </c:pt>
                <c:pt idx="52">
                  <c:v>2.8037383177570092</c:v>
                </c:pt>
                <c:pt idx="53">
                  <c:v>3.7037037037037095</c:v>
                </c:pt>
                <c:pt idx="54">
                  <c:v>0</c:v>
                </c:pt>
                <c:pt idx="55">
                  <c:v>4.1095890410958873</c:v>
                </c:pt>
                <c:pt idx="56">
                  <c:v>2.1739130434782652</c:v>
                </c:pt>
                <c:pt idx="57">
                  <c:v>2.4691358024691397</c:v>
                </c:pt>
                <c:pt idx="58">
                  <c:v>6.25</c:v>
                </c:pt>
                <c:pt idx="59">
                  <c:v>0</c:v>
                </c:pt>
                <c:pt idx="60">
                  <c:v>6.6666666666666714</c:v>
                </c:pt>
                <c:pt idx="61">
                  <c:v>10.638297872340431</c:v>
                </c:pt>
                <c:pt idx="62">
                  <c:v>3.0927835051546424</c:v>
                </c:pt>
                <c:pt idx="63">
                  <c:v>4.3478260869565162</c:v>
                </c:pt>
                <c:pt idx="64">
                  <c:v>5.7471264367816133</c:v>
                </c:pt>
                <c:pt idx="65">
                  <c:v>3.7974683544303787</c:v>
                </c:pt>
                <c:pt idx="66">
                  <c:v>12.765957446808514</c:v>
                </c:pt>
                <c:pt idx="67">
                  <c:v>6.9444444444444429</c:v>
                </c:pt>
                <c:pt idx="68">
                  <c:v>8.2191780821917746</c:v>
                </c:pt>
                <c:pt idx="69">
                  <c:v>5.8139534883720927</c:v>
                </c:pt>
                <c:pt idx="70">
                  <c:v>0.99009900990098743</c:v>
                </c:pt>
                <c:pt idx="71">
                  <c:v>6.4935064935064872</c:v>
                </c:pt>
                <c:pt idx="72">
                  <c:v>6.0240963855421654</c:v>
                </c:pt>
                <c:pt idx="73">
                  <c:v>20</c:v>
                </c:pt>
                <c:pt idx="74">
                  <c:v>7.6923076923076934</c:v>
                </c:pt>
                <c:pt idx="75">
                  <c:v>3.125</c:v>
                </c:pt>
                <c:pt idx="76">
                  <c:v>0</c:v>
                </c:pt>
                <c:pt idx="77">
                  <c:v>1.4084507042253449</c:v>
                </c:pt>
                <c:pt idx="78">
                  <c:v>0</c:v>
                </c:pt>
                <c:pt idx="79">
                  <c:v>1.2987012987013031</c:v>
                </c:pt>
                <c:pt idx="80">
                  <c:v>3.8961038961038952</c:v>
                </c:pt>
                <c:pt idx="81">
                  <c:v>9.3023255813953512</c:v>
                </c:pt>
                <c:pt idx="82">
                  <c:v>5.2083333333333286</c:v>
                </c:pt>
                <c:pt idx="83">
                  <c:v>13.253012048192772</c:v>
                </c:pt>
                <c:pt idx="84">
                  <c:v>1.1235955056179705</c:v>
                </c:pt>
                <c:pt idx="85">
                  <c:v>5.5555555555555571</c:v>
                </c:pt>
                <c:pt idx="86">
                  <c:v>2.5316455696202524</c:v>
                </c:pt>
                <c:pt idx="87">
                  <c:v>5</c:v>
                </c:pt>
                <c:pt idx="88">
                  <c:v>6.0975609756097526</c:v>
                </c:pt>
                <c:pt idx="89">
                  <c:v>7.7922077922077904</c:v>
                </c:pt>
                <c:pt idx="90">
                  <c:v>10.958904109589042</c:v>
                </c:pt>
                <c:pt idx="91">
                  <c:v>0</c:v>
                </c:pt>
                <c:pt idx="92">
                  <c:v>2.2222222222222285</c:v>
                </c:pt>
                <c:pt idx="93">
                  <c:v>6.8965517241379359</c:v>
                </c:pt>
                <c:pt idx="94">
                  <c:v>5.4945054945054892</c:v>
                </c:pt>
                <c:pt idx="95">
                  <c:v>13.513513513513516</c:v>
                </c:pt>
                <c:pt idx="96">
                  <c:v>5.2631578947368354</c:v>
                </c:pt>
                <c:pt idx="97">
                  <c:v>2.5</c:v>
                </c:pt>
                <c:pt idx="98">
                  <c:v>7.4468085106382915</c:v>
                </c:pt>
                <c:pt idx="99">
                  <c:v>5.7471264367816133</c:v>
                </c:pt>
                <c:pt idx="100">
                  <c:v>14.705882352941174</c:v>
                </c:pt>
                <c:pt idx="101">
                  <c:v>19.512195121951223</c:v>
                </c:pt>
                <c:pt idx="102">
                  <c:v>7.476635514018696</c:v>
                </c:pt>
                <c:pt idx="103">
                  <c:v>11.111111111111114</c:v>
                </c:pt>
                <c:pt idx="104">
                  <c:v>1.25</c:v>
                </c:pt>
                <c:pt idx="105">
                  <c:v>13.698630136986296</c:v>
                </c:pt>
                <c:pt idx="106">
                  <c:v>14.130434782608688</c:v>
                </c:pt>
                <c:pt idx="107">
                  <c:v>6.1728395061728349</c:v>
                </c:pt>
                <c:pt idx="108">
                  <c:v>10</c:v>
                </c:pt>
                <c:pt idx="109">
                  <c:v>1.1363636363636402</c:v>
                </c:pt>
                <c:pt idx="110">
                  <c:v>8.8888888888888857</c:v>
                </c:pt>
                <c:pt idx="111">
                  <c:v>18.085106382978722</c:v>
                </c:pt>
                <c:pt idx="112">
                  <c:v>13.402061855670098</c:v>
                </c:pt>
                <c:pt idx="113">
                  <c:v>14.130434782608688</c:v>
                </c:pt>
                <c:pt idx="114">
                  <c:v>9.1954022988505812</c:v>
                </c:pt>
                <c:pt idx="115">
                  <c:v>7.5949367088607573</c:v>
                </c:pt>
                <c:pt idx="116">
                  <c:v>19.148936170212764</c:v>
                </c:pt>
                <c:pt idx="117">
                  <c:v>6.9444444444444429</c:v>
                </c:pt>
                <c:pt idx="118">
                  <c:v>12.328767123287676</c:v>
                </c:pt>
                <c:pt idx="119">
                  <c:v>9.3023255813953512</c:v>
                </c:pt>
                <c:pt idx="120">
                  <c:v>4.9504950495049513</c:v>
                </c:pt>
                <c:pt idx="121">
                  <c:v>15.584415584415581</c:v>
                </c:pt>
                <c:pt idx="122">
                  <c:v>8.4337349397590344</c:v>
                </c:pt>
                <c:pt idx="123">
                  <c:v>30.526315789473671</c:v>
                </c:pt>
                <c:pt idx="124">
                  <c:v>13.186813186813197</c:v>
                </c:pt>
                <c:pt idx="125">
                  <c:v>11.458333333333329</c:v>
                </c:pt>
                <c:pt idx="126">
                  <c:v>8.2191780821917746</c:v>
                </c:pt>
                <c:pt idx="127">
                  <c:v>2.816901408450704</c:v>
                </c:pt>
                <c:pt idx="128">
                  <c:v>11.458333333333329</c:v>
                </c:pt>
                <c:pt idx="129">
                  <c:v>6.4935064935064872</c:v>
                </c:pt>
                <c:pt idx="130">
                  <c:v>11.688311688311686</c:v>
                </c:pt>
                <c:pt idx="131">
                  <c:v>15.116279069767444</c:v>
                </c:pt>
                <c:pt idx="132">
                  <c:v>14.583333333333329</c:v>
                </c:pt>
                <c:pt idx="133">
                  <c:v>15.662650602409641</c:v>
                </c:pt>
                <c:pt idx="134">
                  <c:v>7.8651685393258362</c:v>
                </c:pt>
                <c:pt idx="135">
                  <c:v>20</c:v>
                </c:pt>
                <c:pt idx="136">
                  <c:v>10.12658227848101</c:v>
                </c:pt>
                <c:pt idx="137">
                  <c:v>17.5</c:v>
                </c:pt>
                <c:pt idx="138">
                  <c:v>17.073170731707322</c:v>
                </c:pt>
                <c:pt idx="139">
                  <c:v>20.779220779220779</c:v>
                </c:pt>
                <c:pt idx="140">
                  <c:v>17.808219178082197</c:v>
                </c:pt>
                <c:pt idx="141">
                  <c:v>1.0638297872340416</c:v>
                </c:pt>
                <c:pt idx="142">
                  <c:v>6.6666666666666714</c:v>
                </c:pt>
                <c:pt idx="143">
                  <c:v>13.793103448275858</c:v>
                </c:pt>
                <c:pt idx="144">
                  <c:v>9.8901098901098976</c:v>
                </c:pt>
                <c:pt idx="145">
                  <c:v>16.216216216216225</c:v>
                </c:pt>
                <c:pt idx="146">
                  <c:v>10.526315789473685</c:v>
                </c:pt>
                <c:pt idx="147">
                  <c:v>13.75</c:v>
                </c:pt>
                <c:pt idx="148">
                  <c:v>13.829787234042556</c:v>
                </c:pt>
                <c:pt idx="149">
                  <c:v>5.7471264367816133</c:v>
                </c:pt>
                <c:pt idx="150">
                  <c:v>29.411764705882348</c:v>
                </c:pt>
                <c:pt idx="151">
                  <c:v>28.048780487804876</c:v>
                </c:pt>
                <c:pt idx="152">
                  <c:v>28.971962616822424</c:v>
                </c:pt>
                <c:pt idx="153">
                  <c:v>30.864197530864203</c:v>
                </c:pt>
                <c:pt idx="154">
                  <c:v>22.5</c:v>
                </c:pt>
                <c:pt idx="155">
                  <c:v>27.397260273972606</c:v>
                </c:pt>
                <c:pt idx="156">
                  <c:v>28.260869565217391</c:v>
                </c:pt>
                <c:pt idx="157">
                  <c:v>25.925925925925924</c:v>
                </c:pt>
                <c:pt idx="158">
                  <c:v>20</c:v>
                </c:pt>
                <c:pt idx="159">
                  <c:v>10.227272727272734</c:v>
                </c:pt>
                <c:pt idx="160">
                  <c:v>18.888888888888886</c:v>
                </c:pt>
                <c:pt idx="161">
                  <c:v>23.404255319148945</c:v>
                </c:pt>
                <c:pt idx="162">
                  <c:v>27.835051546391753</c:v>
                </c:pt>
                <c:pt idx="163">
                  <c:v>18.478260869565219</c:v>
                </c:pt>
                <c:pt idx="164">
                  <c:v>31.034482758620697</c:v>
                </c:pt>
                <c:pt idx="165">
                  <c:v>22.784810126582272</c:v>
                </c:pt>
                <c:pt idx="166">
                  <c:v>35.106382978723403</c:v>
                </c:pt>
                <c:pt idx="167">
                  <c:v>22.222222222222229</c:v>
                </c:pt>
                <c:pt idx="168">
                  <c:v>21.917808219178085</c:v>
                </c:pt>
                <c:pt idx="169">
                  <c:v>24.418604651162781</c:v>
                </c:pt>
                <c:pt idx="170">
                  <c:v>23.762376237623755</c:v>
                </c:pt>
                <c:pt idx="171">
                  <c:v>22.077922077922082</c:v>
                </c:pt>
                <c:pt idx="172">
                  <c:v>25.301204819277103</c:v>
                </c:pt>
                <c:pt idx="173">
                  <c:v>43.15789473684211</c:v>
                </c:pt>
                <c:pt idx="174">
                  <c:v>28.571428571428569</c:v>
                </c:pt>
                <c:pt idx="175">
                  <c:v>28.125</c:v>
                </c:pt>
                <c:pt idx="176">
                  <c:v>27.397260273972606</c:v>
                </c:pt>
                <c:pt idx="177">
                  <c:v>14.08450704225352</c:v>
                </c:pt>
                <c:pt idx="178">
                  <c:v>27.083333333333329</c:v>
                </c:pt>
                <c:pt idx="179">
                  <c:v>14.285714285714278</c:v>
                </c:pt>
                <c:pt idx="180">
                  <c:v>14.285714285714278</c:v>
                </c:pt>
                <c:pt idx="181">
                  <c:v>32.558139534883708</c:v>
                </c:pt>
                <c:pt idx="182">
                  <c:v>33.333333333333329</c:v>
                </c:pt>
                <c:pt idx="183">
                  <c:v>38.554216867469883</c:v>
                </c:pt>
                <c:pt idx="184">
                  <c:v>16.853932584269657</c:v>
                </c:pt>
                <c:pt idx="185">
                  <c:v>38.888888888888893</c:v>
                </c:pt>
                <c:pt idx="186">
                  <c:v>21.518987341772146</c:v>
                </c:pt>
                <c:pt idx="187">
                  <c:v>33.75</c:v>
                </c:pt>
                <c:pt idx="188">
                  <c:v>21.951219512195124</c:v>
                </c:pt>
                <c:pt idx="189">
                  <c:v>35.064935064935071</c:v>
                </c:pt>
                <c:pt idx="190">
                  <c:v>41.095890410958901</c:v>
                </c:pt>
                <c:pt idx="191">
                  <c:v>28.723404255319153</c:v>
                </c:pt>
                <c:pt idx="192">
                  <c:v>24.444444444444443</c:v>
                </c:pt>
                <c:pt idx="193">
                  <c:v>27.586206896551715</c:v>
                </c:pt>
                <c:pt idx="194">
                  <c:v>29.670329670329664</c:v>
                </c:pt>
                <c:pt idx="195">
                  <c:v>29.729729729729726</c:v>
                </c:pt>
                <c:pt idx="196">
                  <c:v>23.684210526315795</c:v>
                </c:pt>
                <c:pt idx="197">
                  <c:v>22.5</c:v>
                </c:pt>
                <c:pt idx="198">
                  <c:v>34.042553191489361</c:v>
                </c:pt>
                <c:pt idx="199">
                  <c:v>19.540229885057471</c:v>
                </c:pt>
                <c:pt idx="200">
                  <c:v>41.17647058823529</c:v>
                </c:pt>
                <c:pt idx="201">
                  <c:v>43.90243902439024</c:v>
                </c:pt>
                <c:pt idx="202">
                  <c:v>40.186915887850475</c:v>
                </c:pt>
                <c:pt idx="203">
                  <c:v>54.320987654320987</c:v>
                </c:pt>
                <c:pt idx="204">
                  <c:v>55.000000000000007</c:v>
                </c:pt>
                <c:pt idx="205">
                  <c:v>49.315068493150683</c:v>
                </c:pt>
                <c:pt idx="206">
                  <c:v>43.478260869565219</c:v>
                </c:pt>
                <c:pt idx="207">
                  <c:v>40.74074074074074</c:v>
                </c:pt>
                <c:pt idx="208">
                  <c:v>57.499999999999993</c:v>
                </c:pt>
                <c:pt idx="209">
                  <c:v>36.36363636363636</c:v>
                </c:pt>
                <c:pt idx="210">
                  <c:v>45.55555555555555</c:v>
                </c:pt>
                <c:pt idx="211">
                  <c:v>41.48936170212766</c:v>
                </c:pt>
                <c:pt idx="212">
                  <c:v>60.824742268041234</c:v>
                </c:pt>
                <c:pt idx="213">
                  <c:v>52.173913043478258</c:v>
                </c:pt>
                <c:pt idx="214">
                  <c:v>50.574712643678168</c:v>
                </c:pt>
                <c:pt idx="215">
                  <c:v>55.696202531645568</c:v>
                </c:pt>
                <c:pt idx="216">
                  <c:v>62.765957446808507</c:v>
                </c:pt>
                <c:pt idx="217">
                  <c:v>58.333333333333336</c:v>
                </c:pt>
                <c:pt idx="218">
                  <c:v>45.205479452054789</c:v>
                </c:pt>
                <c:pt idx="219">
                  <c:v>51.162790697674424</c:v>
                </c:pt>
                <c:pt idx="220">
                  <c:v>38.613861386138609</c:v>
                </c:pt>
                <c:pt idx="221">
                  <c:v>62.337662337662337</c:v>
                </c:pt>
                <c:pt idx="222">
                  <c:v>60.24096385542169</c:v>
                </c:pt>
                <c:pt idx="223">
                  <c:v>62.10526315789474</c:v>
                </c:pt>
                <c:pt idx="224">
                  <c:v>54.945054945054949</c:v>
                </c:pt>
                <c:pt idx="225">
                  <c:v>44.791666666666671</c:v>
                </c:pt>
                <c:pt idx="226">
                  <c:v>38.356164383561641</c:v>
                </c:pt>
                <c:pt idx="227">
                  <c:v>56.338028169014088</c:v>
                </c:pt>
                <c:pt idx="228">
                  <c:v>40.625</c:v>
                </c:pt>
                <c:pt idx="229">
                  <c:v>61.038961038961034</c:v>
                </c:pt>
                <c:pt idx="230">
                  <c:v>35.064935064935071</c:v>
                </c:pt>
                <c:pt idx="231">
                  <c:v>63.953488372093027</c:v>
                </c:pt>
                <c:pt idx="232">
                  <c:v>51.041666666666664</c:v>
                </c:pt>
                <c:pt idx="233">
                  <c:v>54.216867469879517</c:v>
                </c:pt>
                <c:pt idx="234">
                  <c:v>50.561797752808992</c:v>
                </c:pt>
                <c:pt idx="235">
                  <c:v>53.333333333333336</c:v>
                </c:pt>
                <c:pt idx="236">
                  <c:v>48.101265822784811</c:v>
                </c:pt>
                <c:pt idx="237">
                  <c:v>57.499999999999993</c:v>
                </c:pt>
                <c:pt idx="238">
                  <c:v>62.195121951219512</c:v>
                </c:pt>
                <c:pt idx="239">
                  <c:v>64.935064935064929</c:v>
                </c:pt>
                <c:pt idx="240">
                  <c:v>53.424657534246577</c:v>
                </c:pt>
                <c:pt idx="241">
                  <c:v>64.893617021276597</c:v>
                </c:pt>
                <c:pt idx="242">
                  <c:v>48.888888888888886</c:v>
                </c:pt>
                <c:pt idx="243">
                  <c:v>62.068965517241381</c:v>
                </c:pt>
                <c:pt idx="244">
                  <c:v>51.648351648351657</c:v>
                </c:pt>
                <c:pt idx="245">
                  <c:v>60.810810810810814</c:v>
                </c:pt>
                <c:pt idx="246">
                  <c:v>47.368421052631582</c:v>
                </c:pt>
                <c:pt idx="247">
                  <c:v>48.75</c:v>
                </c:pt>
                <c:pt idx="248">
                  <c:v>54.255319148936167</c:v>
                </c:pt>
                <c:pt idx="249">
                  <c:v>45.977011494252871</c:v>
                </c:pt>
                <c:pt idx="250">
                  <c:v>65.686274509803923</c:v>
                </c:pt>
                <c:pt idx="251">
                  <c:v>69.512195121951208</c:v>
                </c:pt>
                <c:pt idx="252">
                  <c:v>71.962616822429908</c:v>
                </c:pt>
                <c:pt idx="253">
                  <c:v>70.370370370370367</c:v>
                </c:pt>
                <c:pt idx="254">
                  <c:v>85</c:v>
                </c:pt>
                <c:pt idx="255">
                  <c:v>71.232876712328761</c:v>
                </c:pt>
                <c:pt idx="256">
                  <c:v>77.173913043478265</c:v>
                </c:pt>
                <c:pt idx="257">
                  <c:v>71.604938271604937</c:v>
                </c:pt>
                <c:pt idx="258">
                  <c:v>70</c:v>
                </c:pt>
                <c:pt idx="259">
                  <c:v>72.727272727272734</c:v>
                </c:pt>
                <c:pt idx="260">
                  <c:v>73.333333333333329</c:v>
                </c:pt>
                <c:pt idx="261">
                  <c:v>78.723404255319153</c:v>
                </c:pt>
                <c:pt idx="262">
                  <c:v>73.19587628865979</c:v>
                </c:pt>
                <c:pt idx="263">
                  <c:v>70.652173913043484</c:v>
                </c:pt>
                <c:pt idx="264">
                  <c:v>74.712643678160916</c:v>
                </c:pt>
                <c:pt idx="265">
                  <c:v>73.417721518987349</c:v>
                </c:pt>
                <c:pt idx="266">
                  <c:v>78.723404255319153</c:v>
                </c:pt>
                <c:pt idx="267">
                  <c:v>87.5</c:v>
                </c:pt>
                <c:pt idx="268">
                  <c:v>76.712328767123282</c:v>
                </c:pt>
                <c:pt idx="269">
                  <c:v>72.093023255813947</c:v>
                </c:pt>
                <c:pt idx="270">
                  <c:v>65.346534653465355</c:v>
                </c:pt>
                <c:pt idx="271">
                  <c:v>80.519480519480524</c:v>
                </c:pt>
                <c:pt idx="272">
                  <c:v>85.542168674698786</c:v>
                </c:pt>
                <c:pt idx="273">
                  <c:v>81.05263157894737</c:v>
                </c:pt>
                <c:pt idx="274">
                  <c:v>74.72527472527473</c:v>
                </c:pt>
                <c:pt idx="275">
                  <c:v>69.791666666666657</c:v>
                </c:pt>
                <c:pt idx="276">
                  <c:v>71.232876712328761</c:v>
                </c:pt>
                <c:pt idx="277">
                  <c:v>76.056338028169009</c:v>
                </c:pt>
                <c:pt idx="278">
                  <c:v>63.541666666666664</c:v>
                </c:pt>
                <c:pt idx="279">
                  <c:v>76.623376623376629</c:v>
                </c:pt>
                <c:pt idx="280">
                  <c:v>63.636363636363633</c:v>
                </c:pt>
                <c:pt idx="281">
                  <c:v>72.093023255813947</c:v>
                </c:pt>
                <c:pt idx="282">
                  <c:v>75</c:v>
                </c:pt>
                <c:pt idx="283">
                  <c:v>73.493975903614455</c:v>
                </c:pt>
                <c:pt idx="284">
                  <c:v>71.910112359550567</c:v>
                </c:pt>
                <c:pt idx="285">
                  <c:v>70</c:v>
                </c:pt>
                <c:pt idx="286">
                  <c:v>78.48101265822784</c:v>
                </c:pt>
                <c:pt idx="287">
                  <c:v>78.75</c:v>
                </c:pt>
                <c:pt idx="288">
                  <c:v>85.365853658536579</c:v>
                </c:pt>
                <c:pt idx="289">
                  <c:v>83.116883116883116</c:v>
                </c:pt>
                <c:pt idx="290">
                  <c:v>82.191780821917803</c:v>
                </c:pt>
                <c:pt idx="291">
                  <c:v>77.659574468085097</c:v>
                </c:pt>
                <c:pt idx="292">
                  <c:v>70</c:v>
                </c:pt>
                <c:pt idx="293">
                  <c:v>79.310344827586206</c:v>
                </c:pt>
                <c:pt idx="294">
                  <c:v>74.72527472527473</c:v>
                </c:pt>
                <c:pt idx="295">
                  <c:v>77.027027027027032</c:v>
                </c:pt>
                <c:pt idx="296">
                  <c:v>69.73684210526315</c:v>
                </c:pt>
                <c:pt idx="297">
                  <c:v>65</c:v>
                </c:pt>
                <c:pt idx="298">
                  <c:v>76.59574468085107</c:v>
                </c:pt>
                <c:pt idx="299">
                  <c:v>65.517241379310349</c:v>
                </c:pt>
                <c:pt idx="300">
                  <c:v>100</c:v>
                </c:pt>
              </c:numCache>
            </c:numRef>
          </c:xVal>
          <c:yVal>
            <c:numRef>
              <c:f>Continuous!$D$5:$D$305</c:f>
              <c:numCache>
                <c:formatCode>General</c:formatCode>
                <c:ptCount val="301"/>
                <c:pt idx="0">
                  <c:v>4.1632653061224489E-2</c:v>
                </c:pt>
                <c:pt idx="1">
                  <c:v>3.486394557823129E-2</c:v>
                </c:pt>
                <c:pt idx="2">
                  <c:v>4.3673469387755112E-2</c:v>
                </c:pt>
                <c:pt idx="3">
                  <c:v>3.5904255319148939E-2</c:v>
                </c:pt>
                <c:pt idx="4">
                  <c:v>3.4013605442176867E-2</c:v>
                </c:pt>
                <c:pt idx="5">
                  <c:v>3.2358156028368792E-2</c:v>
                </c:pt>
                <c:pt idx="6">
                  <c:v>3.9115646258503403E-2</c:v>
                </c:pt>
                <c:pt idx="7">
                  <c:v>3.7465309898242372E-2</c:v>
                </c:pt>
                <c:pt idx="8">
                  <c:v>3.5460992907801421E-2</c:v>
                </c:pt>
                <c:pt idx="9">
                  <c:v>4.0703052728954671E-2</c:v>
                </c:pt>
                <c:pt idx="10">
                  <c:v>3.6734693877551017E-2</c:v>
                </c:pt>
                <c:pt idx="11">
                  <c:v>4.1666666666666657E-2</c:v>
                </c:pt>
                <c:pt idx="12">
                  <c:v>3.959183673469388E-2</c:v>
                </c:pt>
                <c:pt idx="13">
                  <c:v>3.7551020408163258E-2</c:v>
                </c:pt>
                <c:pt idx="14">
                  <c:v>3.8563829787234043E-2</c:v>
                </c:pt>
                <c:pt idx="15">
                  <c:v>3.2244897959183672E-2</c:v>
                </c:pt>
                <c:pt idx="16">
                  <c:v>3.8367346938775512E-2</c:v>
                </c:pt>
                <c:pt idx="17">
                  <c:v>3.4782608695652167E-2</c:v>
                </c:pt>
                <c:pt idx="18">
                  <c:v>3.5265700483091793E-2</c:v>
                </c:pt>
                <c:pt idx="19">
                  <c:v>3.6564625850340142E-2</c:v>
                </c:pt>
                <c:pt idx="20">
                  <c:v>4.2942176870748298E-2</c:v>
                </c:pt>
                <c:pt idx="21">
                  <c:v>3.5615171137835328E-2</c:v>
                </c:pt>
                <c:pt idx="22">
                  <c:v>3.5289115646258501E-2</c:v>
                </c:pt>
                <c:pt idx="23">
                  <c:v>4.0391156462585037E-2</c:v>
                </c:pt>
                <c:pt idx="24">
                  <c:v>3.7142857142857137E-2</c:v>
                </c:pt>
                <c:pt idx="25">
                  <c:v>3.9183673469387753E-2</c:v>
                </c:pt>
                <c:pt idx="26">
                  <c:v>3.3765032377428297E-2</c:v>
                </c:pt>
                <c:pt idx="27">
                  <c:v>3.1471631205673763E-2</c:v>
                </c:pt>
                <c:pt idx="28">
                  <c:v>3.9183673469387753E-2</c:v>
                </c:pt>
                <c:pt idx="29">
                  <c:v>3.4131205673758873E-2</c:v>
                </c:pt>
                <c:pt idx="30">
                  <c:v>3.273809523809524E-2</c:v>
                </c:pt>
                <c:pt idx="31">
                  <c:v>3.6564625850340142E-2</c:v>
                </c:pt>
                <c:pt idx="32">
                  <c:v>3.9183673469387753E-2</c:v>
                </c:pt>
                <c:pt idx="33">
                  <c:v>3.8390379278445887E-2</c:v>
                </c:pt>
                <c:pt idx="34">
                  <c:v>3.7840136054421769E-2</c:v>
                </c:pt>
                <c:pt idx="35">
                  <c:v>3.6734693877551017E-2</c:v>
                </c:pt>
                <c:pt idx="36">
                  <c:v>3.8164251207729469E-2</c:v>
                </c:pt>
                <c:pt idx="37">
                  <c:v>3.4013605442176867E-2</c:v>
                </c:pt>
                <c:pt idx="38">
                  <c:v>3.961352657004831E-2</c:v>
                </c:pt>
                <c:pt idx="39">
                  <c:v>3.5615171137835328E-2</c:v>
                </c:pt>
                <c:pt idx="40">
                  <c:v>3.3765032377428297E-2</c:v>
                </c:pt>
                <c:pt idx="41">
                  <c:v>4.1666666666666657E-2</c:v>
                </c:pt>
                <c:pt idx="42">
                  <c:v>3.6734693877551017E-2</c:v>
                </c:pt>
                <c:pt idx="43">
                  <c:v>4.0240518038852917E-2</c:v>
                </c:pt>
                <c:pt idx="44">
                  <c:v>3.7142857142857137E-2</c:v>
                </c:pt>
                <c:pt idx="45">
                  <c:v>3.5748792270531397E-2</c:v>
                </c:pt>
                <c:pt idx="46">
                  <c:v>3.515263644773358E-2</c:v>
                </c:pt>
                <c:pt idx="47">
                  <c:v>3.5460992907801421E-2</c:v>
                </c:pt>
                <c:pt idx="48">
                  <c:v>3.8367346938775512E-2</c:v>
                </c:pt>
                <c:pt idx="49">
                  <c:v>4.0240518038852917E-2</c:v>
                </c:pt>
                <c:pt idx="50">
                  <c:v>4.1224489795918369E-2</c:v>
                </c:pt>
                <c:pt idx="51">
                  <c:v>3.1887755102040817E-2</c:v>
                </c:pt>
                <c:pt idx="52">
                  <c:v>4.2448979591836737E-2</c:v>
                </c:pt>
                <c:pt idx="53">
                  <c:v>3.4574468085106377E-2</c:v>
                </c:pt>
                <c:pt idx="54">
                  <c:v>3.4013605442176867E-2</c:v>
                </c:pt>
                <c:pt idx="55">
                  <c:v>3.1028368794326241E-2</c:v>
                </c:pt>
                <c:pt idx="56">
                  <c:v>3.826530612244898E-2</c:v>
                </c:pt>
                <c:pt idx="57">
                  <c:v>3.654024051803885E-2</c:v>
                </c:pt>
                <c:pt idx="58">
                  <c:v>3.3244680851063829E-2</c:v>
                </c:pt>
                <c:pt idx="59">
                  <c:v>4.0703052728954671E-2</c:v>
                </c:pt>
                <c:pt idx="60">
                  <c:v>3.4285714285714287E-2</c:v>
                </c:pt>
                <c:pt idx="61">
                  <c:v>3.7234042553191488E-2</c:v>
                </c:pt>
                <c:pt idx="62">
                  <c:v>3.8367346938775512E-2</c:v>
                </c:pt>
                <c:pt idx="63">
                  <c:v>3.5918367346938783E-2</c:v>
                </c:pt>
                <c:pt idx="64">
                  <c:v>3.6347517730496451E-2</c:v>
                </c:pt>
                <c:pt idx="65">
                  <c:v>3.102040816326531E-2</c:v>
                </c:pt>
                <c:pt idx="66">
                  <c:v>3.346938775510204E-2</c:v>
                </c:pt>
                <c:pt idx="67">
                  <c:v>3.2367149758454103E-2</c:v>
                </c:pt>
                <c:pt idx="68">
                  <c:v>3.2367149758454103E-2</c:v>
                </c:pt>
                <c:pt idx="69">
                  <c:v>3.4438775510204078E-2</c:v>
                </c:pt>
                <c:pt idx="70">
                  <c:v>4.2517006802721087E-2</c:v>
                </c:pt>
                <c:pt idx="71">
                  <c:v>3.330249768732655E-2</c:v>
                </c:pt>
                <c:pt idx="72">
                  <c:v>3.3163265306122451E-2</c:v>
                </c:pt>
                <c:pt idx="73">
                  <c:v>3.2312925170068028E-2</c:v>
                </c:pt>
                <c:pt idx="74">
                  <c:v>3.4285714285714287E-2</c:v>
                </c:pt>
                <c:pt idx="75">
                  <c:v>3.7959183673469378E-2</c:v>
                </c:pt>
                <c:pt idx="76">
                  <c:v>3.3765032377428297E-2</c:v>
                </c:pt>
                <c:pt idx="77">
                  <c:v>3.1028368794326241E-2</c:v>
                </c:pt>
                <c:pt idx="78">
                  <c:v>3.9183673469387753E-2</c:v>
                </c:pt>
                <c:pt idx="79">
                  <c:v>3.3687943262411348E-2</c:v>
                </c:pt>
                <c:pt idx="80">
                  <c:v>3.1462585034013613E-2</c:v>
                </c:pt>
                <c:pt idx="81">
                  <c:v>3.3163265306122451E-2</c:v>
                </c:pt>
                <c:pt idx="82">
                  <c:v>3.7142857142857137E-2</c:v>
                </c:pt>
                <c:pt idx="83">
                  <c:v>3.330249768732655E-2</c:v>
                </c:pt>
                <c:pt idx="84">
                  <c:v>3.7414965986394558E-2</c:v>
                </c:pt>
                <c:pt idx="85">
                  <c:v>3.4693877551020408E-2</c:v>
                </c:pt>
                <c:pt idx="86">
                  <c:v>3.7198067632850239E-2</c:v>
                </c:pt>
                <c:pt idx="87">
                  <c:v>3.2312925170068028E-2</c:v>
                </c:pt>
                <c:pt idx="88">
                  <c:v>3.7198067632850239E-2</c:v>
                </c:pt>
                <c:pt idx="89">
                  <c:v>3.2839962997224789E-2</c:v>
                </c:pt>
                <c:pt idx="90">
                  <c:v>3.0064754856614251E-2</c:v>
                </c:pt>
                <c:pt idx="91">
                  <c:v>4.1666666666666657E-2</c:v>
                </c:pt>
                <c:pt idx="92">
                  <c:v>3.5918367346938783E-2</c:v>
                </c:pt>
                <c:pt idx="93">
                  <c:v>3.7465309898242372E-2</c:v>
                </c:pt>
                <c:pt idx="94">
                  <c:v>3.5102040816326528E-2</c:v>
                </c:pt>
                <c:pt idx="95">
                  <c:v>3.0917874396135261E-2</c:v>
                </c:pt>
                <c:pt idx="96">
                  <c:v>3.330249768732655E-2</c:v>
                </c:pt>
                <c:pt idx="97">
                  <c:v>3.4574468085106377E-2</c:v>
                </c:pt>
                <c:pt idx="98">
                  <c:v>3.5510204081632663E-2</c:v>
                </c:pt>
                <c:pt idx="99">
                  <c:v>3.7927844588344133E-2</c:v>
                </c:pt>
                <c:pt idx="100">
                  <c:v>3.5510204081632663E-2</c:v>
                </c:pt>
                <c:pt idx="101">
                  <c:v>2.8061224489795918E-2</c:v>
                </c:pt>
                <c:pt idx="102">
                  <c:v>4.0408163265306121E-2</c:v>
                </c:pt>
                <c:pt idx="103">
                  <c:v>3.1914893617021267E-2</c:v>
                </c:pt>
                <c:pt idx="104">
                  <c:v>3.3588435374149662E-2</c:v>
                </c:pt>
                <c:pt idx="105">
                  <c:v>2.7925531914893619E-2</c:v>
                </c:pt>
                <c:pt idx="106">
                  <c:v>3.3588435374149662E-2</c:v>
                </c:pt>
                <c:pt idx="107">
                  <c:v>3.515263644773358E-2</c:v>
                </c:pt>
                <c:pt idx="108">
                  <c:v>3.1914893617021267E-2</c:v>
                </c:pt>
                <c:pt idx="109">
                  <c:v>4.0240518038852917E-2</c:v>
                </c:pt>
                <c:pt idx="110">
                  <c:v>3.346938775510204E-2</c:v>
                </c:pt>
                <c:pt idx="111">
                  <c:v>3.4131205673758873E-2</c:v>
                </c:pt>
                <c:pt idx="112">
                  <c:v>3.4285714285714287E-2</c:v>
                </c:pt>
                <c:pt idx="113">
                  <c:v>3.2244897959183672E-2</c:v>
                </c:pt>
                <c:pt idx="114">
                  <c:v>3.5017730496453903E-2</c:v>
                </c:pt>
                <c:pt idx="115">
                  <c:v>2.9795918367346939E-2</c:v>
                </c:pt>
                <c:pt idx="116">
                  <c:v>3.102040816326531E-2</c:v>
                </c:pt>
                <c:pt idx="117">
                  <c:v>3.2367149758454103E-2</c:v>
                </c:pt>
                <c:pt idx="118">
                  <c:v>3.0917874396135261E-2</c:v>
                </c:pt>
                <c:pt idx="119">
                  <c:v>3.3163265306122451E-2</c:v>
                </c:pt>
                <c:pt idx="120">
                  <c:v>4.0816326530612242E-2</c:v>
                </c:pt>
                <c:pt idx="121">
                  <c:v>3.0064754856614251E-2</c:v>
                </c:pt>
                <c:pt idx="122">
                  <c:v>3.2312925170068028E-2</c:v>
                </c:pt>
                <c:pt idx="123">
                  <c:v>2.8061224489795918E-2</c:v>
                </c:pt>
                <c:pt idx="124">
                  <c:v>3.2244897959183672E-2</c:v>
                </c:pt>
                <c:pt idx="125">
                  <c:v>3.4693877551020408E-2</c:v>
                </c:pt>
                <c:pt idx="126">
                  <c:v>3.0989824236817759E-2</c:v>
                </c:pt>
                <c:pt idx="127">
                  <c:v>3.0585106382978719E-2</c:v>
                </c:pt>
                <c:pt idx="128">
                  <c:v>3.4693877551020408E-2</c:v>
                </c:pt>
                <c:pt idx="129">
                  <c:v>3.1914893617021267E-2</c:v>
                </c:pt>
                <c:pt idx="130">
                  <c:v>2.8911564625850341E-2</c:v>
                </c:pt>
                <c:pt idx="131">
                  <c:v>3.1037414965986391E-2</c:v>
                </c:pt>
                <c:pt idx="132">
                  <c:v>3.346938775510204E-2</c:v>
                </c:pt>
                <c:pt idx="133">
                  <c:v>3.2377428307123042E-2</c:v>
                </c:pt>
                <c:pt idx="134">
                  <c:v>3.486394557823129E-2</c:v>
                </c:pt>
                <c:pt idx="135">
                  <c:v>2.9387755102040811E-2</c:v>
                </c:pt>
                <c:pt idx="136">
                  <c:v>3.4299516908212563E-2</c:v>
                </c:pt>
                <c:pt idx="137">
                  <c:v>2.8061224489795918E-2</c:v>
                </c:pt>
                <c:pt idx="138">
                  <c:v>3.2850241545893721E-2</c:v>
                </c:pt>
                <c:pt idx="139">
                  <c:v>2.8214616096207221E-2</c:v>
                </c:pt>
                <c:pt idx="140">
                  <c:v>2.775208140610546E-2</c:v>
                </c:pt>
                <c:pt idx="141">
                  <c:v>4.1223404255319153E-2</c:v>
                </c:pt>
                <c:pt idx="142">
                  <c:v>3.4285714285714287E-2</c:v>
                </c:pt>
                <c:pt idx="143">
                  <c:v>3.4690101757631819E-2</c:v>
                </c:pt>
                <c:pt idx="144">
                  <c:v>3.346938775510204E-2</c:v>
                </c:pt>
                <c:pt idx="145">
                  <c:v>2.9951690821256038E-2</c:v>
                </c:pt>
                <c:pt idx="146">
                  <c:v>3.145235892691952E-2</c:v>
                </c:pt>
                <c:pt idx="147">
                  <c:v>3.0585106382978719E-2</c:v>
                </c:pt>
                <c:pt idx="148">
                  <c:v>3.3061224489795919E-2</c:v>
                </c:pt>
                <c:pt idx="149">
                  <c:v>3.7927844588344133E-2</c:v>
                </c:pt>
                <c:pt idx="150">
                  <c:v>2.9387755102040811E-2</c:v>
                </c:pt>
                <c:pt idx="151">
                  <c:v>2.5085034013605439E-2</c:v>
                </c:pt>
                <c:pt idx="152">
                  <c:v>3.102040816326531E-2</c:v>
                </c:pt>
                <c:pt idx="153">
                  <c:v>2.4822695035460991E-2</c:v>
                </c:pt>
                <c:pt idx="154">
                  <c:v>2.636054421768708E-2</c:v>
                </c:pt>
                <c:pt idx="155">
                  <c:v>2.3492907801418439E-2</c:v>
                </c:pt>
                <c:pt idx="156">
                  <c:v>2.8061224489795918E-2</c:v>
                </c:pt>
                <c:pt idx="157">
                  <c:v>2.775208140610546E-2</c:v>
                </c:pt>
                <c:pt idx="158">
                  <c:v>2.8368794326241131E-2</c:v>
                </c:pt>
                <c:pt idx="159">
                  <c:v>3.654024051803885E-2</c:v>
                </c:pt>
                <c:pt idx="160">
                  <c:v>2.9795918367346939E-2</c:v>
                </c:pt>
                <c:pt idx="161">
                  <c:v>3.1914893617021267E-2</c:v>
                </c:pt>
                <c:pt idx="162">
                  <c:v>2.8571428571428571E-2</c:v>
                </c:pt>
                <c:pt idx="163">
                  <c:v>3.0612244897959179E-2</c:v>
                </c:pt>
                <c:pt idx="164">
                  <c:v>2.6595744680851061E-2</c:v>
                </c:pt>
                <c:pt idx="165">
                  <c:v>2.489795918367347E-2</c:v>
                </c:pt>
                <c:pt idx="166">
                  <c:v>2.489795918367347E-2</c:v>
                </c:pt>
                <c:pt idx="167">
                  <c:v>2.7053140096618359E-2</c:v>
                </c:pt>
                <c:pt idx="168">
                  <c:v>2.753623188405797E-2</c:v>
                </c:pt>
                <c:pt idx="169">
                  <c:v>2.763605442176871E-2</c:v>
                </c:pt>
                <c:pt idx="170">
                  <c:v>3.273809523809524E-2</c:v>
                </c:pt>
                <c:pt idx="171">
                  <c:v>2.775208140610546E-2</c:v>
                </c:pt>
                <c:pt idx="172">
                  <c:v>2.636054421768708E-2</c:v>
                </c:pt>
                <c:pt idx="173">
                  <c:v>2.2959183673469389E-2</c:v>
                </c:pt>
                <c:pt idx="174">
                  <c:v>2.6530612244897962E-2</c:v>
                </c:pt>
                <c:pt idx="175">
                  <c:v>2.816326530612245E-2</c:v>
                </c:pt>
                <c:pt idx="176">
                  <c:v>2.451433857539315E-2</c:v>
                </c:pt>
                <c:pt idx="177">
                  <c:v>2.7039007092198579E-2</c:v>
                </c:pt>
                <c:pt idx="178">
                  <c:v>2.8571428571428571E-2</c:v>
                </c:pt>
                <c:pt idx="179">
                  <c:v>2.9255319148936171E-2</c:v>
                </c:pt>
                <c:pt idx="180">
                  <c:v>2.8061224489795918E-2</c:v>
                </c:pt>
                <c:pt idx="181">
                  <c:v>2.4659863945578231E-2</c:v>
                </c:pt>
                <c:pt idx="182">
                  <c:v>2.6122448979591841E-2</c:v>
                </c:pt>
                <c:pt idx="183">
                  <c:v>2.3589269195189638E-2</c:v>
                </c:pt>
                <c:pt idx="184">
                  <c:v>3.1462585034013613E-2</c:v>
                </c:pt>
                <c:pt idx="185">
                  <c:v>2.244897959183673E-2</c:v>
                </c:pt>
                <c:pt idx="186">
                  <c:v>2.9951690821256038E-2</c:v>
                </c:pt>
                <c:pt idx="187">
                  <c:v>2.2534013605442181E-2</c:v>
                </c:pt>
                <c:pt idx="188">
                  <c:v>3.0917874396135261E-2</c:v>
                </c:pt>
                <c:pt idx="189">
                  <c:v>2.3126734505087881E-2</c:v>
                </c:pt>
                <c:pt idx="190">
                  <c:v>1.9888991674375581E-2</c:v>
                </c:pt>
                <c:pt idx="191">
                  <c:v>2.9698581560283689E-2</c:v>
                </c:pt>
                <c:pt idx="192">
                  <c:v>2.775510204081633E-2</c:v>
                </c:pt>
                <c:pt idx="193">
                  <c:v>2.9139685476410729E-2</c:v>
                </c:pt>
                <c:pt idx="194">
                  <c:v>2.6122448979591841E-2</c:v>
                </c:pt>
                <c:pt idx="195">
                  <c:v>2.5120772946859899E-2</c:v>
                </c:pt>
                <c:pt idx="196">
                  <c:v>2.6827012025901941E-2</c:v>
                </c:pt>
                <c:pt idx="197">
                  <c:v>2.7482269503546101E-2</c:v>
                </c:pt>
                <c:pt idx="198">
                  <c:v>2.530612244897959E-2</c:v>
                </c:pt>
                <c:pt idx="199">
                  <c:v>3.2377428307123042E-2</c:v>
                </c:pt>
                <c:pt idx="200">
                  <c:v>2.4489795918367349E-2</c:v>
                </c:pt>
                <c:pt idx="201">
                  <c:v>1.9557823129251702E-2</c:v>
                </c:pt>
                <c:pt idx="202">
                  <c:v>2.6122448979591841E-2</c:v>
                </c:pt>
                <c:pt idx="203">
                  <c:v>1.6400709219858159E-2</c:v>
                </c:pt>
                <c:pt idx="204">
                  <c:v>1.530612244897959E-2</c:v>
                </c:pt>
                <c:pt idx="205">
                  <c:v>1.6400709219858159E-2</c:v>
                </c:pt>
                <c:pt idx="206">
                  <c:v>2.210884353741497E-2</c:v>
                </c:pt>
                <c:pt idx="207">
                  <c:v>2.2201665124884369E-2</c:v>
                </c:pt>
                <c:pt idx="208">
                  <c:v>1.50709219858156E-2</c:v>
                </c:pt>
                <c:pt idx="209">
                  <c:v>2.5901942645698429E-2</c:v>
                </c:pt>
                <c:pt idx="210">
                  <c:v>0.02</c:v>
                </c:pt>
                <c:pt idx="211">
                  <c:v>2.4379432624113479E-2</c:v>
                </c:pt>
                <c:pt idx="212">
                  <c:v>1.551020408163265E-2</c:v>
                </c:pt>
                <c:pt idx="213">
                  <c:v>1.7959183673469391E-2</c:v>
                </c:pt>
                <c:pt idx="214">
                  <c:v>1.9060283687943259E-2</c:v>
                </c:pt>
                <c:pt idx="215">
                  <c:v>1.428571428571429E-2</c:v>
                </c:pt>
                <c:pt idx="216">
                  <c:v>1.428571428571429E-2</c:v>
                </c:pt>
                <c:pt idx="217">
                  <c:v>1.4492753623188409E-2</c:v>
                </c:pt>
                <c:pt idx="218">
                  <c:v>1.932367149758454E-2</c:v>
                </c:pt>
                <c:pt idx="219">
                  <c:v>1.785714285714286E-2</c:v>
                </c:pt>
                <c:pt idx="220">
                  <c:v>2.636054421768708E-2</c:v>
                </c:pt>
                <c:pt idx="221">
                  <c:v>1.3413506012950971E-2</c:v>
                </c:pt>
                <c:pt idx="222">
                  <c:v>1.4030612244897959E-2</c:v>
                </c:pt>
                <c:pt idx="223">
                  <c:v>1.530612244897959E-2</c:v>
                </c:pt>
                <c:pt idx="224">
                  <c:v>1.673469387755102E-2</c:v>
                </c:pt>
                <c:pt idx="225">
                  <c:v>2.1632653061224489E-2</c:v>
                </c:pt>
                <c:pt idx="226">
                  <c:v>2.081406105457909E-2</c:v>
                </c:pt>
                <c:pt idx="227">
                  <c:v>1.374113475177305E-2</c:v>
                </c:pt>
                <c:pt idx="228">
                  <c:v>2.3265306122448981E-2</c:v>
                </c:pt>
                <c:pt idx="229">
                  <c:v>1.329787234042553E-2</c:v>
                </c:pt>
                <c:pt idx="230">
                  <c:v>2.125850340136054E-2</c:v>
                </c:pt>
                <c:pt idx="231">
                  <c:v>1.318027210884354E-2</c:v>
                </c:pt>
                <c:pt idx="232">
                  <c:v>1.918367346938776E-2</c:v>
                </c:pt>
                <c:pt idx="233">
                  <c:v>1.757631822386679E-2</c:v>
                </c:pt>
                <c:pt idx="234">
                  <c:v>1.8707482993197279E-2</c:v>
                </c:pt>
                <c:pt idx="235">
                  <c:v>1.714285714285714E-2</c:v>
                </c:pt>
                <c:pt idx="236">
                  <c:v>1.9806763285024159E-2</c:v>
                </c:pt>
                <c:pt idx="237">
                  <c:v>1.4455782312925171E-2</c:v>
                </c:pt>
                <c:pt idx="238">
                  <c:v>1.4975845410628019E-2</c:v>
                </c:pt>
                <c:pt idx="239">
                  <c:v>1.2488436632747461E-2</c:v>
                </c:pt>
                <c:pt idx="240">
                  <c:v>1.572617946345976E-2</c:v>
                </c:pt>
                <c:pt idx="241">
                  <c:v>1.4627659574468091E-2</c:v>
                </c:pt>
                <c:pt idx="242">
                  <c:v>1.8775510204081629E-2</c:v>
                </c:pt>
                <c:pt idx="243">
                  <c:v>1.5263644773358001E-2</c:v>
                </c:pt>
                <c:pt idx="244">
                  <c:v>1.7959183673469391E-2</c:v>
                </c:pt>
                <c:pt idx="245">
                  <c:v>1.4009661835748789E-2</c:v>
                </c:pt>
                <c:pt idx="246">
                  <c:v>1.8501387604070309E-2</c:v>
                </c:pt>
                <c:pt idx="247">
                  <c:v>1.8173758865248229E-2</c:v>
                </c:pt>
                <c:pt idx="248">
                  <c:v>1.7551020408163261E-2</c:v>
                </c:pt>
                <c:pt idx="249">
                  <c:v>2.1739130434782612E-2</c:v>
                </c:pt>
                <c:pt idx="250">
                  <c:v>1.428571428571429E-2</c:v>
                </c:pt>
                <c:pt idx="251">
                  <c:v>1.062925170068027E-2</c:v>
                </c:pt>
                <c:pt idx="252">
                  <c:v>1.2244897959183669E-2</c:v>
                </c:pt>
                <c:pt idx="253">
                  <c:v>1.063829787234043E-2</c:v>
                </c:pt>
                <c:pt idx="254">
                  <c:v>5.1020408163265302E-3</c:v>
                </c:pt>
                <c:pt idx="255">
                  <c:v>9.3085106382978719E-3</c:v>
                </c:pt>
                <c:pt idx="256">
                  <c:v>8.9285714285714281E-3</c:v>
                </c:pt>
                <c:pt idx="257">
                  <c:v>1.063829787234043E-2</c:v>
                </c:pt>
                <c:pt idx="258">
                  <c:v>1.063829787234043E-2</c:v>
                </c:pt>
                <c:pt idx="259">
                  <c:v>1.1100832562442179E-2</c:v>
                </c:pt>
                <c:pt idx="260">
                  <c:v>9.7959183673469383E-3</c:v>
                </c:pt>
                <c:pt idx="261">
                  <c:v>8.8652482269503553E-3</c:v>
                </c:pt>
                <c:pt idx="262">
                  <c:v>1.0612244897959181E-2</c:v>
                </c:pt>
                <c:pt idx="263">
                  <c:v>1.102040816326531E-2</c:v>
                </c:pt>
                <c:pt idx="264">
                  <c:v>9.7517730496453903E-3</c:v>
                </c:pt>
                <c:pt idx="265">
                  <c:v>8.5714285714285719E-3</c:v>
                </c:pt>
                <c:pt idx="266">
                  <c:v>8.1632653061224497E-3</c:v>
                </c:pt>
                <c:pt idx="267">
                  <c:v>4.3478260869565218E-3</c:v>
                </c:pt>
                <c:pt idx="268">
                  <c:v>8.2125603864734303E-3</c:v>
                </c:pt>
                <c:pt idx="269">
                  <c:v>1.020408163265306E-2</c:v>
                </c:pt>
                <c:pt idx="270">
                  <c:v>1.488095238095238E-2</c:v>
                </c:pt>
                <c:pt idx="271">
                  <c:v>6.938020351526364E-3</c:v>
                </c:pt>
                <c:pt idx="272">
                  <c:v>5.1020408163265302E-3</c:v>
                </c:pt>
                <c:pt idx="273">
                  <c:v>7.6530612244897957E-3</c:v>
                </c:pt>
                <c:pt idx="274">
                  <c:v>9.3877551020408161E-3</c:v>
                </c:pt>
                <c:pt idx="275">
                  <c:v>1.1836734693877551E-2</c:v>
                </c:pt>
                <c:pt idx="276">
                  <c:v>9.7132284921369102E-3</c:v>
                </c:pt>
                <c:pt idx="277">
                  <c:v>7.535460992907801E-3</c:v>
                </c:pt>
                <c:pt idx="278">
                  <c:v>1.428571428571429E-2</c:v>
                </c:pt>
                <c:pt idx="279">
                  <c:v>7.9787234042553185E-3</c:v>
                </c:pt>
                <c:pt idx="280">
                  <c:v>1.1904761904761901E-2</c:v>
                </c:pt>
                <c:pt idx="281">
                  <c:v>1.020408163265306E-2</c:v>
                </c:pt>
                <c:pt idx="282">
                  <c:v>9.7959183673469383E-3</c:v>
                </c:pt>
                <c:pt idx="283">
                  <c:v>1.0175763182238669E-2</c:v>
                </c:pt>
                <c:pt idx="284">
                  <c:v>1.062925170068027E-2</c:v>
                </c:pt>
                <c:pt idx="285">
                  <c:v>1.102040816326531E-2</c:v>
                </c:pt>
                <c:pt idx="286">
                  <c:v>8.2125603864734303E-3</c:v>
                </c:pt>
                <c:pt idx="287">
                  <c:v>7.2278911564625853E-3</c:v>
                </c:pt>
                <c:pt idx="288">
                  <c:v>5.7971014492753624E-3</c:v>
                </c:pt>
                <c:pt idx="289">
                  <c:v>6.012950971322849E-3</c:v>
                </c:pt>
                <c:pt idx="290">
                  <c:v>6.012950971322849E-3</c:v>
                </c:pt>
                <c:pt idx="291">
                  <c:v>9.3085106382978719E-3</c:v>
                </c:pt>
                <c:pt idx="292">
                  <c:v>1.102040816326531E-2</c:v>
                </c:pt>
                <c:pt idx="293">
                  <c:v>8.3256244218316375E-3</c:v>
                </c:pt>
                <c:pt idx="294">
                  <c:v>9.3877551020408161E-3</c:v>
                </c:pt>
                <c:pt idx="295">
                  <c:v>8.2125603864734303E-3</c:v>
                </c:pt>
                <c:pt idx="296">
                  <c:v>1.063829787234043E-2</c:v>
                </c:pt>
                <c:pt idx="297">
                  <c:v>1.24113475177305E-2</c:v>
                </c:pt>
                <c:pt idx="298">
                  <c:v>8.979591836734694E-3</c:v>
                </c:pt>
                <c:pt idx="299">
                  <c:v>1.387604070305273E-2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C-9341-89FB-D77167390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04704"/>
        <c:axId val="1952298768"/>
      </c:scatterChart>
      <c:valAx>
        <c:axId val="18014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98768"/>
        <c:crosses val="autoZero"/>
        <c:crossBetween val="midCat"/>
      </c:valAx>
      <c:valAx>
        <c:axId val="19522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Continuous!$E$4</c:f>
              <c:strCache>
                <c:ptCount val="1"/>
                <c:pt idx="0">
                  <c:v>Degree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Continuous!$B$5:$B$305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0.98039215686274872</c:v>
                </c:pt>
                <c:pt idx="51">
                  <c:v>8.5365853658536537</c:v>
                </c:pt>
                <c:pt idx="52">
                  <c:v>2.8037383177570092</c:v>
                </c:pt>
                <c:pt idx="53">
                  <c:v>3.7037037037037095</c:v>
                </c:pt>
                <c:pt idx="54">
                  <c:v>0</c:v>
                </c:pt>
                <c:pt idx="55">
                  <c:v>4.1095890410958873</c:v>
                </c:pt>
                <c:pt idx="56">
                  <c:v>2.1739130434782652</c:v>
                </c:pt>
                <c:pt idx="57">
                  <c:v>2.4691358024691397</c:v>
                </c:pt>
                <c:pt idx="58">
                  <c:v>6.25</c:v>
                </c:pt>
                <c:pt idx="59">
                  <c:v>0</c:v>
                </c:pt>
                <c:pt idx="60">
                  <c:v>6.6666666666666714</c:v>
                </c:pt>
                <c:pt idx="61">
                  <c:v>10.638297872340431</c:v>
                </c:pt>
                <c:pt idx="62">
                  <c:v>3.0927835051546424</c:v>
                </c:pt>
                <c:pt idx="63">
                  <c:v>4.3478260869565162</c:v>
                </c:pt>
                <c:pt idx="64">
                  <c:v>5.7471264367816133</c:v>
                </c:pt>
                <c:pt idx="65">
                  <c:v>3.7974683544303787</c:v>
                </c:pt>
                <c:pt idx="66">
                  <c:v>12.765957446808514</c:v>
                </c:pt>
                <c:pt idx="67">
                  <c:v>6.9444444444444429</c:v>
                </c:pt>
                <c:pt idx="68">
                  <c:v>8.2191780821917746</c:v>
                </c:pt>
                <c:pt idx="69">
                  <c:v>5.8139534883720927</c:v>
                </c:pt>
                <c:pt idx="70">
                  <c:v>0.99009900990098743</c:v>
                </c:pt>
                <c:pt idx="71">
                  <c:v>6.4935064935064872</c:v>
                </c:pt>
                <c:pt idx="72">
                  <c:v>6.0240963855421654</c:v>
                </c:pt>
                <c:pt idx="73">
                  <c:v>20</c:v>
                </c:pt>
                <c:pt idx="74">
                  <c:v>7.6923076923076934</c:v>
                </c:pt>
                <c:pt idx="75">
                  <c:v>3.125</c:v>
                </c:pt>
                <c:pt idx="76">
                  <c:v>0</c:v>
                </c:pt>
                <c:pt idx="77">
                  <c:v>1.4084507042253449</c:v>
                </c:pt>
                <c:pt idx="78">
                  <c:v>0</c:v>
                </c:pt>
                <c:pt idx="79">
                  <c:v>1.2987012987013031</c:v>
                </c:pt>
                <c:pt idx="80">
                  <c:v>3.8961038961038952</c:v>
                </c:pt>
                <c:pt idx="81">
                  <c:v>9.3023255813953512</c:v>
                </c:pt>
                <c:pt idx="82">
                  <c:v>5.2083333333333286</c:v>
                </c:pt>
                <c:pt idx="83">
                  <c:v>13.253012048192772</c:v>
                </c:pt>
                <c:pt idx="84">
                  <c:v>1.1235955056179705</c:v>
                </c:pt>
                <c:pt idx="85">
                  <c:v>5.5555555555555571</c:v>
                </c:pt>
                <c:pt idx="86">
                  <c:v>2.5316455696202524</c:v>
                </c:pt>
                <c:pt idx="87">
                  <c:v>5</c:v>
                </c:pt>
                <c:pt idx="88">
                  <c:v>6.0975609756097526</c:v>
                </c:pt>
                <c:pt idx="89">
                  <c:v>7.7922077922077904</c:v>
                </c:pt>
                <c:pt idx="90">
                  <c:v>10.958904109589042</c:v>
                </c:pt>
                <c:pt idx="91">
                  <c:v>0</c:v>
                </c:pt>
                <c:pt idx="92">
                  <c:v>2.2222222222222285</c:v>
                </c:pt>
                <c:pt idx="93">
                  <c:v>6.8965517241379359</c:v>
                </c:pt>
                <c:pt idx="94">
                  <c:v>5.4945054945054892</c:v>
                </c:pt>
                <c:pt idx="95">
                  <c:v>13.513513513513516</c:v>
                </c:pt>
                <c:pt idx="96">
                  <c:v>5.2631578947368354</c:v>
                </c:pt>
                <c:pt idx="97">
                  <c:v>2.5</c:v>
                </c:pt>
                <c:pt idx="98">
                  <c:v>7.4468085106382915</c:v>
                </c:pt>
                <c:pt idx="99">
                  <c:v>5.7471264367816133</c:v>
                </c:pt>
                <c:pt idx="100">
                  <c:v>14.705882352941174</c:v>
                </c:pt>
                <c:pt idx="101">
                  <c:v>19.512195121951223</c:v>
                </c:pt>
                <c:pt idx="102">
                  <c:v>7.476635514018696</c:v>
                </c:pt>
                <c:pt idx="103">
                  <c:v>11.111111111111114</c:v>
                </c:pt>
                <c:pt idx="104">
                  <c:v>1.25</c:v>
                </c:pt>
                <c:pt idx="105">
                  <c:v>13.698630136986296</c:v>
                </c:pt>
                <c:pt idx="106">
                  <c:v>14.130434782608688</c:v>
                </c:pt>
                <c:pt idx="107">
                  <c:v>6.1728395061728349</c:v>
                </c:pt>
                <c:pt idx="108">
                  <c:v>10</c:v>
                </c:pt>
                <c:pt idx="109">
                  <c:v>1.1363636363636402</c:v>
                </c:pt>
                <c:pt idx="110">
                  <c:v>8.8888888888888857</c:v>
                </c:pt>
                <c:pt idx="111">
                  <c:v>18.085106382978722</c:v>
                </c:pt>
                <c:pt idx="112">
                  <c:v>13.402061855670098</c:v>
                </c:pt>
                <c:pt idx="113">
                  <c:v>14.130434782608688</c:v>
                </c:pt>
                <c:pt idx="114">
                  <c:v>9.1954022988505812</c:v>
                </c:pt>
                <c:pt idx="115">
                  <c:v>7.5949367088607573</c:v>
                </c:pt>
                <c:pt idx="116">
                  <c:v>19.148936170212764</c:v>
                </c:pt>
                <c:pt idx="117">
                  <c:v>6.9444444444444429</c:v>
                </c:pt>
                <c:pt idx="118">
                  <c:v>12.328767123287676</c:v>
                </c:pt>
                <c:pt idx="119">
                  <c:v>9.3023255813953512</c:v>
                </c:pt>
                <c:pt idx="120">
                  <c:v>4.9504950495049513</c:v>
                </c:pt>
                <c:pt idx="121">
                  <c:v>15.584415584415581</c:v>
                </c:pt>
                <c:pt idx="122">
                  <c:v>8.4337349397590344</c:v>
                </c:pt>
                <c:pt idx="123">
                  <c:v>30.526315789473671</c:v>
                </c:pt>
                <c:pt idx="124">
                  <c:v>13.186813186813197</c:v>
                </c:pt>
                <c:pt idx="125">
                  <c:v>11.458333333333329</c:v>
                </c:pt>
                <c:pt idx="126">
                  <c:v>8.2191780821917746</c:v>
                </c:pt>
                <c:pt idx="127">
                  <c:v>2.816901408450704</c:v>
                </c:pt>
                <c:pt idx="128">
                  <c:v>11.458333333333329</c:v>
                </c:pt>
                <c:pt idx="129">
                  <c:v>6.4935064935064872</c:v>
                </c:pt>
                <c:pt idx="130">
                  <c:v>11.688311688311686</c:v>
                </c:pt>
                <c:pt idx="131">
                  <c:v>15.116279069767444</c:v>
                </c:pt>
                <c:pt idx="132">
                  <c:v>14.583333333333329</c:v>
                </c:pt>
                <c:pt idx="133">
                  <c:v>15.662650602409641</c:v>
                </c:pt>
                <c:pt idx="134">
                  <c:v>7.8651685393258362</c:v>
                </c:pt>
                <c:pt idx="135">
                  <c:v>20</c:v>
                </c:pt>
                <c:pt idx="136">
                  <c:v>10.12658227848101</c:v>
                </c:pt>
                <c:pt idx="137">
                  <c:v>17.5</c:v>
                </c:pt>
                <c:pt idx="138">
                  <c:v>17.073170731707322</c:v>
                </c:pt>
                <c:pt idx="139">
                  <c:v>20.779220779220779</c:v>
                </c:pt>
                <c:pt idx="140">
                  <c:v>17.808219178082197</c:v>
                </c:pt>
                <c:pt idx="141">
                  <c:v>1.0638297872340416</c:v>
                </c:pt>
                <c:pt idx="142">
                  <c:v>6.6666666666666714</c:v>
                </c:pt>
                <c:pt idx="143">
                  <c:v>13.793103448275858</c:v>
                </c:pt>
                <c:pt idx="144">
                  <c:v>9.8901098901098976</c:v>
                </c:pt>
                <c:pt idx="145">
                  <c:v>16.216216216216225</c:v>
                </c:pt>
                <c:pt idx="146">
                  <c:v>10.526315789473685</c:v>
                </c:pt>
                <c:pt idx="147">
                  <c:v>13.75</c:v>
                </c:pt>
                <c:pt idx="148">
                  <c:v>13.829787234042556</c:v>
                </c:pt>
                <c:pt idx="149">
                  <c:v>5.7471264367816133</c:v>
                </c:pt>
                <c:pt idx="150">
                  <c:v>29.411764705882348</c:v>
                </c:pt>
                <c:pt idx="151">
                  <c:v>28.048780487804876</c:v>
                </c:pt>
                <c:pt idx="152">
                  <c:v>28.971962616822424</c:v>
                </c:pt>
                <c:pt idx="153">
                  <c:v>30.864197530864203</c:v>
                </c:pt>
                <c:pt idx="154">
                  <c:v>22.5</c:v>
                </c:pt>
                <c:pt idx="155">
                  <c:v>27.397260273972606</c:v>
                </c:pt>
                <c:pt idx="156">
                  <c:v>28.260869565217391</c:v>
                </c:pt>
                <c:pt idx="157">
                  <c:v>25.925925925925924</c:v>
                </c:pt>
                <c:pt idx="158">
                  <c:v>20</c:v>
                </c:pt>
                <c:pt idx="159">
                  <c:v>10.227272727272734</c:v>
                </c:pt>
                <c:pt idx="160">
                  <c:v>18.888888888888886</c:v>
                </c:pt>
                <c:pt idx="161">
                  <c:v>23.404255319148945</c:v>
                </c:pt>
                <c:pt idx="162">
                  <c:v>27.835051546391753</c:v>
                </c:pt>
                <c:pt idx="163">
                  <c:v>18.478260869565219</c:v>
                </c:pt>
                <c:pt idx="164">
                  <c:v>31.034482758620697</c:v>
                </c:pt>
                <c:pt idx="165">
                  <c:v>22.784810126582272</c:v>
                </c:pt>
                <c:pt idx="166">
                  <c:v>35.106382978723403</c:v>
                </c:pt>
                <c:pt idx="167">
                  <c:v>22.222222222222229</c:v>
                </c:pt>
                <c:pt idx="168">
                  <c:v>21.917808219178085</c:v>
                </c:pt>
                <c:pt idx="169">
                  <c:v>24.418604651162781</c:v>
                </c:pt>
                <c:pt idx="170">
                  <c:v>23.762376237623755</c:v>
                </c:pt>
                <c:pt idx="171">
                  <c:v>22.077922077922082</c:v>
                </c:pt>
                <c:pt idx="172">
                  <c:v>25.301204819277103</c:v>
                </c:pt>
                <c:pt idx="173">
                  <c:v>43.15789473684211</c:v>
                </c:pt>
                <c:pt idx="174">
                  <c:v>28.571428571428569</c:v>
                </c:pt>
                <c:pt idx="175">
                  <c:v>28.125</c:v>
                </c:pt>
                <c:pt idx="176">
                  <c:v>27.397260273972606</c:v>
                </c:pt>
                <c:pt idx="177">
                  <c:v>14.08450704225352</c:v>
                </c:pt>
                <c:pt idx="178">
                  <c:v>27.083333333333329</c:v>
                </c:pt>
                <c:pt idx="179">
                  <c:v>14.285714285714278</c:v>
                </c:pt>
                <c:pt idx="180">
                  <c:v>14.285714285714278</c:v>
                </c:pt>
                <c:pt idx="181">
                  <c:v>32.558139534883708</c:v>
                </c:pt>
                <c:pt idx="182">
                  <c:v>33.333333333333329</c:v>
                </c:pt>
                <c:pt idx="183">
                  <c:v>38.554216867469883</c:v>
                </c:pt>
                <c:pt idx="184">
                  <c:v>16.853932584269657</c:v>
                </c:pt>
                <c:pt idx="185">
                  <c:v>38.888888888888893</c:v>
                </c:pt>
                <c:pt idx="186">
                  <c:v>21.518987341772146</c:v>
                </c:pt>
                <c:pt idx="187">
                  <c:v>33.75</c:v>
                </c:pt>
                <c:pt idx="188">
                  <c:v>21.951219512195124</c:v>
                </c:pt>
                <c:pt idx="189">
                  <c:v>35.064935064935071</c:v>
                </c:pt>
                <c:pt idx="190">
                  <c:v>41.095890410958901</c:v>
                </c:pt>
                <c:pt idx="191">
                  <c:v>28.723404255319153</c:v>
                </c:pt>
                <c:pt idx="192">
                  <c:v>24.444444444444443</c:v>
                </c:pt>
                <c:pt idx="193">
                  <c:v>27.586206896551715</c:v>
                </c:pt>
                <c:pt idx="194">
                  <c:v>29.670329670329664</c:v>
                </c:pt>
                <c:pt idx="195">
                  <c:v>29.729729729729726</c:v>
                </c:pt>
                <c:pt idx="196">
                  <c:v>23.684210526315795</c:v>
                </c:pt>
                <c:pt idx="197">
                  <c:v>22.5</c:v>
                </c:pt>
                <c:pt idx="198">
                  <c:v>34.042553191489361</c:v>
                </c:pt>
                <c:pt idx="199">
                  <c:v>19.540229885057471</c:v>
                </c:pt>
                <c:pt idx="200">
                  <c:v>41.17647058823529</c:v>
                </c:pt>
                <c:pt idx="201">
                  <c:v>43.90243902439024</c:v>
                </c:pt>
                <c:pt idx="202">
                  <c:v>40.186915887850475</c:v>
                </c:pt>
                <c:pt idx="203">
                  <c:v>54.320987654320987</c:v>
                </c:pt>
                <c:pt idx="204">
                  <c:v>55.000000000000007</c:v>
                </c:pt>
                <c:pt idx="205">
                  <c:v>49.315068493150683</c:v>
                </c:pt>
                <c:pt idx="206">
                  <c:v>43.478260869565219</c:v>
                </c:pt>
                <c:pt idx="207">
                  <c:v>40.74074074074074</c:v>
                </c:pt>
                <c:pt idx="208">
                  <c:v>57.499999999999993</c:v>
                </c:pt>
                <c:pt idx="209">
                  <c:v>36.36363636363636</c:v>
                </c:pt>
                <c:pt idx="210">
                  <c:v>45.55555555555555</c:v>
                </c:pt>
                <c:pt idx="211">
                  <c:v>41.48936170212766</c:v>
                </c:pt>
                <c:pt idx="212">
                  <c:v>60.824742268041234</c:v>
                </c:pt>
                <c:pt idx="213">
                  <c:v>52.173913043478258</c:v>
                </c:pt>
                <c:pt idx="214">
                  <c:v>50.574712643678168</c:v>
                </c:pt>
                <c:pt idx="215">
                  <c:v>55.696202531645568</c:v>
                </c:pt>
                <c:pt idx="216">
                  <c:v>62.765957446808507</c:v>
                </c:pt>
                <c:pt idx="217">
                  <c:v>58.333333333333336</c:v>
                </c:pt>
                <c:pt idx="218">
                  <c:v>45.205479452054789</c:v>
                </c:pt>
                <c:pt idx="219">
                  <c:v>51.162790697674424</c:v>
                </c:pt>
                <c:pt idx="220">
                  <c:v>38.613861386138609</c:v>
                </c:pt>
                <c:pt idx="221">
                  <c:v>62.337662337662337</c:v>
                </c:pt>
                <c:pt idx="222">
                  <c:v>60.24096385542169</c:v>
                </c:pt>
                <c:pt idx="223">
                  <c:v>62.10526315789474</c:v>
                </c:pt>
                <c:pt idx="224">
                  <c:v>54.945054945054949</c:v>
                </c:pt>
                <c:pt idx="225">
                  <c:v>44.791666666666671</c:v>
                </c:pt>
                <c:pt idx="226">
                  <c:v>38.356164383561641</c:v>
                </c:pt>
                <c:pt idx="227">
                  <c:v>56.338028169014088</c:v>
                </c:pt>
                <c:pt idx="228">
                  <c:v>40.625</c:v>
                </c:pt>
                <c:pt idx="229">
                  <c:v>61.038961038961034</c:v>
                </c:pt>
                <c:pt idx="230">
                  <c:v>35.064935064935071</c:v>
                </c:pt>
                <c:pt idx="231">
                  <c:v>63.953488372093027</c:v>
                </c:pt>
                <c:pt idx="232">
                  <c:v>51.041666666666664</c:v>
                </c:pt>
                <c:pt idx="233">
                  <c:v>54.216867469879517</c:v>
                </c:pt>
                <c:pt idx="234">
                  <c:v>50.561797752808992</c:v>
                </c:pt>
                <c:pt idx="235">
                  <c:v>53.333333333333336</c:v>
                </c:pt>
                <c:pt idx="236">
                  <c:v>48.101265822784811</c:v>
                </c:pt>
                <c:pt idx="237">
                  <c:v>57.499999999999993</c:v>
                </c:pt>
                <c:pt idx="238">
                  <c:v>62.195121951219512</c:v>
                </c:pt>
                <c:pt idx="239">
                  <c:v>64.935064935064929</c:v>
                </c:pt>
                <c:pt idx="240">
                  <c:v>53.424657534246577</c:v>
                </c:pt>
                <c:pt idx="241">
                  <c:v>64.893617021276597</c:v>
                </c:pt>
                <c:pt idx="242">
                  <c:v>48.888888888888886</c:v>
                </c:pt>
                <c:pt idx="243">
                  <c:v>62.068965517241381</c:v>
                </c:pt>
                <c:pt idx="244">
                  <c:v>51.648351648351657</c:v>
                </c:pt>
                <c:pt idx="245">
                  <c:v>60.810810810810814</c:v>
                </c:pt>
                <c:pt idx="246">
                  <c:v>47.368421052631582</c:v>
                </c:pt>
                <c:pt idx="247">
                  <c:v>48.75</c:v>
                </c:pt>
                <c:pt idx="248">
                  <c:v>54.255319148936167</c:v>
                </c:pt>
                <c:pt idx="249">
                  <c:v>45.977011494252871</c:v>
                </c:pt>
                <c:pt idx="250">
                  <c:v>65.686274509803923</c:v>
                </c:pt>
                <c:pt idx="251">
                  <c:v>69.512195121951208</c:v>
                </c:pt>
                <c:pt idx="252">
                  <c:v>71.962616822429908</c:v>
                </c:pt>
                <c:pt idx="253">
                  <c:v>70.370370370370367</c:v>
                </c:pt>
                <c:pt idx="254">
                  <c:v>85</c:v>
                </c:pt>
                <c:pt idx="255">
                  <c:v>71.232876712328761</c:v>
                </c:pt>
                <c:pt idx="256">
                  <c:v>77.173913043478265</c:v>
                </c:pt>
                <c:pt idx="257">
                  <c:v>71.604938271604937</c:v>
                </c:pt>
                <c:pt idx="258">
                  <c:v>70</c:v>
                </c:pt>
                <c:pt idx="259">
                  <c:v>72.727272727272734</c:v>
                </c:pt>
                <c:pt idx="260">
                  <c:v>73.333333333333329</c:v>
                </c:pt>
                <c:pt idx="261">
                  <c:v>78.723404255319153</c:v>
                </c:pt>
                <c:pt idx="262">
                  <c:v>73.19587628865979</c:v>
                </c:pt>
                <c:pt idx="263">
                  <c:v>70.652173913043484</c:v>
                </c:pt>
                <c:pt idx="264">
                  <c:v>74.712643678160916</c:v>
                </c:pt>
                <c:pt idx="265">
                  <c:v>73.417721518987349</c:v>
                </c:pt>
                <c:pt idx="266">
                  <c:v>78.723404255319153</c:v>
                </c:pt>
                <c:pt idx="267">
                  <c:v>87.5</c:v>
                </c:pt>
                <c:pt idx="268">
                  <c:v>76.712328767123282</c:v>
                </c:pt>
                <c:pt idx="269">
                  <c:v>72.093023255813947</c:v>
                </c:pt>
                <c:pt idx="270">
                  <c:v>65.346534653465355</c:v>
                </c:pt>
                <c:pt idx="271">
                  <c:v>80.519480519480524</c:v>
                </c:pt>
                <c:pt idx="272">
                  <c:v>85.542168674698786</c:v>
                </c:pt>
                <c:pt idx="273">
                  <c:v>81.05263157894737</c:v>
                </c:pt>
                <c:pt idx="274">
                  <c:v>74.72527472527473</c:v>
                </c:pt>
                <c:pt idx="275">
                  <c:v>69.791666666666657</c:v>
                </c:pt>
                <c:pt idx="276">
                  <c:v>71.232876712328761</c:v>
                </c:pt>
                <c:pt idx="277">
                  <c:v>76.056338028169009</c:v>
                </c:pt>
                <c:pt idx="278">
                  <c:v>63.541666666666664</c:v>
                </c:pt>
                <c:pt idx="279">
                  <c:v>76.623376623376629</c:v>
                </c:pt>
                <c:pt idx="280">
                  <c:v>63.636363636363633</c:v>
                </c:pt>
                <c:pt idx="281">
                  <c:v>72.093023255813947</c:v>
                </c:pt>
                <c:pt idx="282">
                  <c:v>75</c:v>
                </c:pt>
                <c:pt idx="283">
                  <c:v>73.493975903614455</c:v>
                </c:pt>
                <c:pt idx="284">
                  <c:v>71.910112359550567</c:v>
                </c:pt>
                <c:pt idx="285">
                  <c:v>70</c:v>
                </c:pt>
                <c:pt idx="286">
                  <c:v>78.48101265822784</c:v>
                </c:pt>
                <c:pt idx="287">
                  <c:v>78.75</c:v>
                </c:pt>
                <c:pt idx="288">
                  <c:v>85.365853658536579</c:v>
                </c:pt>
                <c:pt idx="289">
                  <c:v>83.116883116883116</c:v>
                </c:pt>
                <c:pt idx="290">
                  <c:v>82.191780821917803</c:v>
                </c:pt>
                <c:pt idx="291">
                  <c:v>77.659574468085097</c:v>
                </c:pt>
                <c:pt idx="292">
                  <c:v>70</c:v>
                </c:pt>
                <c:pt idx="293">
                  <c:v>79.310344827586206</c:v>
                </c:pt>
                <c:pt idx="294">
                  <c:v>74.72527472527473</c:v>
                </c:pt>
                <c:pt idx="295">
                  <c:v>77.027027027027032</c:v>
                </c:pt>
                <c:pt idx="296">
                  <c:v>69.73684210526315</c:v>
                </c:pt>
                <c:pt idx="297">
                  <c:v>65</c:v>
                </c:pt>
                <c:pt idx="298">
                  <c:v>76.59574468085107</c:v>
                </c:pt>
                <c:pt idx="299">
                  <c:v>65.517241379310349</c:v>
                </c:pt>
                <c:pt idx="300">
                  <c:v>100</c:v>
                </c:pt>
              </c:numCache>
            </c:numRef>
          </c:xVal>
          <c:yVal>
            <c:numRef>
              <c:f>Continuous!$E$5:$E$305</c:f>
              <c:numCache>
                <c:formatCode>General</c:formatCode>
                <c:ptCount val="301"/>
                <c:pt idx="0">
                  <c:v>4.08</c:v>
                </c:pt>
                <c:pt idx="1">
                  <c:v>3.3469387755102038</c:v>
                </c:pt>
                <c:pt idx="2">
                  <c:v>4.28</c:v>
                </c:pt>
                <c:pt idx="3">
                  <c:v>3.375</c:v>
                </c:pt>
                <c:pt idx="4">
                  <c:v>3.2653061224489801</c:v>
                </c:pt>
                <c:pt idx="5">
                  <c:v>3.041666666666667</c:v>
                </c:pt>
                <c:pt idx="6">
                  <c:v>3.7551020408163271</c:v>
                </c:pt>
                <c:pt idx="7">
                  <c:v>3.4468085106382982</c:v>
                </c:pt>
                <c:pt idx="8">
                  <c:v>3.333333333333333</c:v>
                </c:pt>
                <c:pt idx="9">
                  <c:v>3.7446808510638299</c:v>
                </c:pt>
                <c:pt idx="10">
                  <c:v>3.6</c:v>
                </c:pt>
                <c:pt idx="11">
                  <c:v>3.916666666666667</c:v>
                </c:pt>
                <c:pt idx="12">
                  <c:v>3.88</c:v>
                </c:pt>
                <c:pt idx="13">
                  <c:v>3.68</c:v>
                </c:pt>
                <c:pt idx="14">
                  <c:v>3.625</c:v>
                </c:pt>
                <c:pt idx="15">
                  <c:v>3.16</c:v>
                </c:pt>
                <c:pt idx="16">
                  <c:v>3.76</c:v>
                </c:pt>
                <c:pt idx="17">
                  <c:v>3.1304347826086958</c:v>
                </c:pt>
                <c:pt idx="18">
                  <c:v>3.1739130434782612</c:v>
                </c:pt>
                <c:pt idx="19">
                  <c:v>3.510204081632653</c:v>
                </c:pt>
                <c:pt idx="20">
                  <c:v>4.1224489795918364</c:v>
                </c:pt>
                <c:pt idx="21">
                  <c:v>3.2765957446808511</c:v>
                </c:pt>
                <c:pt idx="22">
                  <c:v>3.387755102040817</c:v>
                </c:pt>
                <c:pt idx="23">
                  <c:v>3.8775510204081631</c:v>
                </c:pt>
                <c:pt idx="24">
                  <c:v>3.64</c:v>
                </c:pt>
                <c:pt idx="25">
                  <c:v>3.84</c:v>
                </c:pt>
                <c:pt idx="26">
                  <c:v>3.1063829787234041</c:v>
                </c:pt>
                <c:pt idx="27">
                  <c:v>2.958333333333333</c:v>
                </c:pt>
                <c:pt idx="28">
                  <c:v>3.84</c:v>
                </c:pt>
                <c:pt idx="29">
                  <c:v>3.208333333333333</c:v>
                </c:pt>
                <c:pt idx="30">
                  <c:v>3.1428571428571428</c:v>
                </c:pt>
                <c:pt idx="31">
                  <c:v>3.510204081632653</c:v>
                </c:pt>
                <c:pt idx="32">
                  <c:v>3.84</c:v>
                </c:pt>
                <c:pt idx="33">
                  <c:v>3.5319148936170208</c:v>
                </c:pt>
                <c:pt idx="34">
                  <c:v>3.6326530612244898</c:v>
                </c:pt>
                <c:pt idx="35">
                  <c:v>3.6</c:v>
                </c:pt>
                <c:pt idx="36">
                  <c:v>3.4347826086956519</c:v>
                </c:pt>
                <c:pt idx="37">
                  <c:v>3.2653061224489801</c:v>
                </c:pt>
                <c:pt idx="38">
                  <c:v>3.5652173913043481</c:v>
                </c:pt>
                <c:pt idx="39">
                  <c:v>3.2765957446808511</c:v>
                </c:pt>
                <c:pt idx="40">
                  <c:v>3.1063829787234041</c:v>
                </c:pt>
                <c:pt idx="41">
                  <c:v>3.916666666666667</c:v>
                </c:pt>
                <c:pt idx="42">
                  <c:v>3.6</c:v>
                </c:pt>
                <c:pt idx="43">
                  <c:v>3.7021276595744679</c:v>
                </c:pt>
                <c:pt idx="44">
                  <c:v>3.64</c:v>
                </c:pt>
                <c:pt idx="45">
                  <c:v>3.2173913043478262</c:v>
                </c:pt>
                <c:pt idx="46">
                  <c:v>3.2340425531914891</c:v>
                </c:pt>
                <c:pt idx="47">
                  <c:v>3.333333333333333</c:v>
                </c:pt>
                <c:pt idx="48">
                  <c:v>3.76</c:v>
                </c:pt>
                <c:pt idx="49">
                  <c:v>3.7021276595744679</c:v>
                </c:pt>
                <c:pt idx="50">
                  <c:v>4.04</c:v>
                </c:pt>
                <c:pt idx="51">
                  <c:v>3.0612244897959182</c:v>
                </c:pt>
                <c:pt idx="52">
                  <c:v>4.16</c:v>
                </c:pt>
                <c:pt idx="53">
                  <c:v>3.25</c:v>
                </c:pt>
                <c:pt idx="54">
                  <c:v>3.2653061224489801</c:v>
                </c:pt>
                <c:pt idx="55">
                  <c:v>2.916666666666667</c:v>
                </c:pt>
                <c:pt idx="56">
                  <c:v>3.6734693877551021</c:v>
                </c:pt>
                <c:pt idx="57">
                  <c:v>3.3617021276595751</c:v>
                </c:pt>
                <c:pt idx="58">
                  <c:v>3.125</c:v>
                </c:pt>
                <c:pt idx="59">
                  <c:v>3.7446808510638299</c:v>
                </c:pt>
                <c:pt idx="60">
                  <c:v>3.36</c:v>
                </c:pt>
                <c:pt idx="61">
                  <c:v>3.5</c:v>
                </c:pt>
                <c:pt idx="62">
                  <c:v>3.76</c:v>
                </c:pt>
                <c:pt idx="63">
                  <c:v>3.52</c:v>
                </c:pt>
                <c:pt idx="64">
                  <c:v>3.416666666666667</c:v>
                </c:pt>
                <c:pt idx="65">
                  <c:v>3.04</c:v>
                </c:pt>
                <c:pt idx="66">
                  <c:v>3.28</c:v>
                </c:pt>
                <c:pt idx="67">
                  <c:v>2.9130434782608701</c:v>
                </c:pt>
                <c:pt idx="68">
                  <c:v>2.9130434782608701</c:v>
                </c:pt>
                <c:pt idx="69">
                  <c:v>3.306122448979592</c:v>
                </c:pt>
                <c:pt idx="70">
                  <c:v>4.0816326530612246</c:v>
                </c:pt>
                <c:pt idx="71">
                  <c:v>3.063829787234043</c:v>
                </c:pt>
                <c:pt idx="72">
                  <c:v>3.1836734693877551</c:v>
                </c:pt>
                <c:pt idx="73">
                  <c:v>3.1020408163265309</c:v>
                </c:pt>
                <c:pt idx="74">
                  <c:v>3.36</c:v>
                </c:pt>
                <c:pt idx="75">
                  <c:v>3.72</c:v>
                </c:pt>
                <c:pt idx="76">
                  <c:v>3.1063829787234041</c:v>
                </c:pt>
                <c:pt idx="77">
                  <c:v>2.916666666666667</c:v>
                </c:pt>
                <c:pt idx="78">
                  <c:v>3.84</c:v>
                </c:pt>
                <c:pt idx="79">
                  <c:v>3.166666666666667</c:v>
                </c:pt>
                <c:pt idx="80">
                  <c:v>3.0204081632653059</c:v>
                </c:pt>
                <c:pt idx="81">
                  <c:v>3.1836734693877551</c:v>
                </c:pt>
                <c:pt idx="82">
                  <c:v>3.64</c:v>
                </c:pt>
                <c:pt idx="83">
                  <c:v>3.063829787234043</c:v>
                </c:pt>
                <c:pt idx="84">
                  <c:v>3.591836734693878</c:v>
                </c:pt>
                <c:pt idx="85">
                  <c:v>3.4</c:v>
                </c:pt>
                <c:pt idx="86">
                  <c:v>3.347826086956522</c:v>
                </c:pt>
                <c:pt idx="87">
                  <c:v>3.1020408163265309</c:v>
                </c:pt>
                <c:pt idx="88">
                  <c:v>3.347826086956522</c:v>
                </c:pt>
                <c:pt idx="89">
                  <c:v>3.021276595744681</c:v>
                </c:pt>
                <c:pt idx="90">
                  <c:v>2.7659574468085109</c:v>
                </c:pt>
                <c:pt idx="91">
                  <c:v>3.916666666666667</c:v>
                </c:pt>
                <c:pt idx="92">
                  <c:v>3.52</c:v>
                </c:pt>
                <c:pt idx="93">
                  <c:v>3.4468085106382982</c:v>
                </c:pt>
                <c:pt idx="94">
                  <c:v>3.44</c:v>
                </c:pt>
                <c:pt idx="95">
                  <c:v>2.7826086956521738</c:v>
                </c:pt>
                <c:pt idx="96">
                  <c:v>3.063829787234043</c:v>
                </c:pt>
                <c:pt idx="97">
                  <c:v>3.25</c:v>
                </c:pt>
                <c:pt idx="98">
                  <c:v>3.48</c:v>
                </c:pt>
                <c:pt idx="99">
                  <c:v>3.4893617021276602</c:v>
                </c:pt>
                <c:pt idx="100">
                  <c:v>3.48</c:v>
                </c:pt>
                <c:pt idx="101">
                  <c:v>2.693877551020408</c:v>
                </c:pt>
                <c:pt idx="102">
                  <c:v>3.96</c:v>
                </c:pt>
                <c:pt idx="103">
                  <c:v>3</c:v>
                </c:pt>
                <c:pt idx="104">
                  <c:v>3.2244897959183669</c:v>
                </c:pt>
                <c:pt idx="105">
                  <c:v>2.625</c:v>
                </c:pt>
                <c:pt idx="106">
                  <c:v>3.2244897959183669</c:v>
                </c:pt>
                <c:pt idx="107">
                  <c:v>3.2340425531914891</c:v>
                </c:pt>
                <c:pt idx="108">
                  <c:v>3</c:v>
                </c:pt>
                <c:pt idx="109">
                  <c:v>3.7021276595744679</c:v>
                </c:pt>
                <c:pt idx="110">
                  <c:v>3.28</c:v>
                </c:pt>
                <c:pt idx="111">
                  <c:v>3.208333333333333</c:v>
                </c:pt>
                <c:pt idx="112">
                  <c:v>3.36</c:v>
                </c:pt>
                <c:pt idx="113">
                  <c:v>3.16</c:v>
                </c:pt>
                <c:pt idx="114">
                  <c:v>3.291666666666667</c:v>
                </c:pt>
                <c:pt idx="115">
                  <c:v>2.92</c:v>
                </c:pt>
                <c:pt idx="116">
                  <c:v>3.04</c:v>
                </c:pt>
                <c:pt idx="117">
                  <c:v>2.9130434782608701</c:v>
                </c:pt>
                <c:pt idx="118">
                  <c:v>2.7826086956521738</c:v>
                </c:pt>
                <c:pt idx="119">
                  <c:v>3.1836734693877551</c:v>
                </c:pt>
                <c:pt idx="120">
                  <c:v>3.918367346938775</c:v>
                </c:pt>
                <c:pt idx="121">
                  <c:v>2.7659574468085109</c:v>
                </c:pt>
                <c:pt idx="122">
                  <c:v>3.1020408163265309</c:v>
                </c:pt>
                <c:pt idx="123">
                  <c:v>2.693877551020408</c:v>
                </c:pt>
                <c:pt idx="124">
                  <c:v>3.16</c:v>
                </c:pt>
                <c:pt idx="125">
                  <c:v>3.4</c:v>
                </c:pt>
                <c:pt idx="126">
                  <c:v>2.8510638297872339</c:v>
                </c:pt>
                <c:pt idx="127">
                  <c:v>2.875</c:v>
                </c:pt>
                <c:pt idx="128">
                  <c:v>3.4</c:v>
                </c:pt>
                <c:pt idx="129">
                  <c:v>3</c:v>
                </c:pt>
                <c:pt idx="130">
                  <c:v>2.7755102040816331</c:v>
                </c:pt>
                <c:pt idx="131">
                  <c:v>2.9795918367346941</c:v>
                </c:pt>
                <c:pt idx="132">
                  <c:v>3.28</c:v>
                </c:pt>
                <c:pt idx="133">
                  <c:v>2.978723404255319</c:v>
                </c:pt>
                <c:pt idx="134">
                  <c:v>3.3469387755102038</c:v>
                </c:pt>
                <c:pt idx="135">
                  <c:v>2.88</c:v>
                </c:pt>
                <c:pt idx="136">
                  <c:v>3.0869565217391299</c:v>
                </c:pt>
                <c:pt idx="137">
                  <c:v>2.693877551020408</c:v>
                </c:pt>
                <c:pt idx="138">
                  <c:v>2.956521739130435</c:v>
                </c:pt>
                <c:pt idx="139">
                  <c:v>2.5957446808510638</c:v>
                </c:pt>
                <c:pt idx="140">
                  <c:v>2.5531914893617018</c:v>
                </c:pt>
                <c:pt idx="141">
                  <c:v>3.875</c:v>
                </c:pt>
                <c:pt idx="142">
                  <c:v>3.36</c:v>
                </c:pt>
                <c:pt idx="143">
                  <c:v>3.191489361702128</c:v>
                </c:pt>
                <c:pt idx="144">
                  <c:v>3.28</c:v>
                </c:pt>
                <c:pt idx="145">
                  <c:v>2.695652173913043</c:v>
                </c:pt>
                <c:pt idx="146">
                  <c:v>2.8936170212765959</c:v>
                </c:pt>
                <c:pt idx="147">
                  <c:v>2.875</c:v>
                </c:pt>
                <c:pt idx="148">
                  <c:v>3.24</c:v>
                </c:pt>
                <c:pt idx="149">
                  <c:v>3.4893617021276602</c:v>
                </c:pt>
                <c:pt idx="150">
                  <c:v>2.88</c:v>
                </c:pt>
                <c:pt idx="151">
                  <c:v>2.408163265306122</c:v>
                </c:pt>
                <c:pt idx="152">
                  <c:v>3.04</c:v>
                </c:pt>
                <c:pt idx="153">
                  <c:v>2.333333333333333</c:v>
                </c:pt>
                <c:pt idx="154">
                  <c:v>2.5306122448979589</c:v>
                </c:pt>
                <c:pt idx="155">
                  <c:v>2.208333333333333</c:v>
                </c:pt>
                <c:pt idx="156">
                  <c:v>2.693877551020408</c:v>
                </c:pt>
                <c:pt idx="157">
                  <c:v>2.5531914893617018</c:v>
                </c:pt>
                <c:pt idx="158">
                  <c:v>2.666666666666667</c:v>
                </c:pt>
                <c:pt idx="159">
                  <c:v>3.3617021276595751</c:v>
                </c:pt>
                <c:pt idx="160">
                  <c:v>2.92</c:v>
                </c:pt>
                <c:pt idx="161">
                  <c:v>3</c:v>
                </c:pt>
                <c:pt idx="162">
                  <c:v>2.8</c:v>
                </c:pt>
                <c:pt idx="163">
                  <c:v>3</c:v>
                </c:pt>
                <c:pt idx="164">
                  <c:v>2.5</c:v>
                </c:pt>
                <c:pt idx="165">
                  <c:v>2.44</c:v>
                </c:pt>
                <c:pt idx="166">
                  <c:v>2.44</c:v>
                </c:pt>
                <c:pt idx="167">
                  <c:v>2.4347826086956519</c:v>
                </c:pt>
                <c:pt idx="168">
                  <c:v>2.4782608695652169</c:v>
                </c:pt>
                <c:pt idx="169">
                  <c:v>2.6530612244897962</c:v>
                </c:pt>
                <c:pt idx="170">
                  <c:v>3.1428571428571428</c:v>
                </c:pt>
                <c:pt idx="171">
                  <c:v>2.5531914893617018</c:v>
                </c:pt>
                <c:pt idx="172">
                  <c:v>2.5306122448979589</c:v>
                </c:pt>
                <c:pt idx="173">
                  <c:v>2.204081632653061</c:v>
                </c:pt>
                <c:pt idx="174">
                  <c:v>2.6</c:v>
                </c:pt>
                <c:pt idx="175">
                  <c:v>2.76</c:v>
                </c:pt>
                <c:pt idx="176">
                  <c:v>2.2553191489361701</c:v>
                </c:pt>
                <c:pt idx="177">
                  <c:v>2.541666666666667</c:v>
                </c:pt>
                <c:pt idx="178">
                  <c:v>2.8</c:v>
                </c:pt>
                <c:pt idx="179">
                  <c:v>2.75</c:v>
                </c:pt>
                <c:pt idx="180">
                  <c:v>2.693877551020408</c:v>
                </c:pt>
                <c:pt idx="181">
                  <c:v>2.3673469387755102</c:v>
                </c:pt>
                <c:pt idx="182">
                  <c:v>2.56</c:v>
                </c:pt>
                <c:pt idx="183">
                  <c:v>2.1702127659574471</c:v>
                </c:pt>
                <c:pt idx="184">
                  <c:v>3.0204081632653059</c:v>
                </c:pt>
                <c:pt idx="185">
                  <c:v>2.2000000000000002</c:v>
                </c:pt>
                <c:pt idx="186">
                  <c:v>2.695652173913043</c:v>
                </c:pt>
                <c:pt idx="187">
                  <c:v>2.1632653061224492</c:v>
                </c:pt>
                <c:pt idx="188">
                  <c:v>2.7826086956521738</c:v>
                </c:pt>
                <c:pt idx="189">
                  <c:v>2.1276595744680851</c:v>
                </c:pt>
                <c:pt idx="190">
                  <c:v>1.8297872340425529</c:v>
                </c:pt>
                <c:pt idx="191">
                  <c:v>2.791666666666667</c:v>
                </c:pt>
                <c:pt idx="192">
                  <c:v>2.72</c:v>
                </c:pt>
                <c:pt idx="193">
                  <c:v>2.6808510638297869</c:v>
                </c:pt>
                <c:pt idx="194">
                  <c:v>2.56</c:v>
                </c:pt>
                <c:pt idx="195">
                  <c:v>2.2608695652173911</c:v>
                </c:pt>
                <c:pt idx="196">
                  <c:v>2.4680851063829792</c:v>
                </c:pt>
                <c:pt idx="197">
                  <c:v>2.583333333333333</c:v>
                </c:pt>
                <c:pt idx="198">
                  <c:v>2.48</c:v>
                </c:pt>
                <c:pt idx="199">
                  <c:v>2.978723404255319</c:v>
                </c:pt>
                <c:pt idx="200">
                  <c:v>2.4</c:v>
                </c:pt>
                <c:pt idx="201">
                  <c:v>1.8775510204081629</c:v>
                </c:pt>
                <c:pt idx="202">
                  <c:v>2.56</c:v>
                </c:pt>
                <c:pt idx="203">
                  <c:v>1.541666666666667</c:v>
                </c:pt>
                <c:pt idx="204">
                  <c:v>1.4693877551020409</c:v>
                </c:pt>
                <c:pt idx="205">
                  <c:v>1.541666666666667</c:v>
                </c:pt>
                <c:pt idx="206">
                  <c:v>2.1224489795918369</c:v>
                </c:pt>
                <c:pt idx="207">
                  <c:v>2.042553191489362</c:v>
                </c:pt>
                <c:pt idx="208">
                  <c:v>1.416666666666667</c:v>
                </c:pt>
                <c:pt idx="209">
                  <c:v>2.3829787234042552</c:v>
                </c:pt>
                <c:pt idx="210">
                  <c:v>1.96</c:v>
                </c:pt>
                <c:pt idx="211">
                  <c:v>2.291666666666667</c:v>
                </c:pt>
                <c:pt idx="212">
                  <c:v>1.52</c:v>
                </c:pt>
                <c:pt idx="213">
                  <c:v>1.76</c:v>
                </c:pt>
                <c:pt idx="214">
                  <c:v>1.791666666666667</c:v>
                </c:pt>
                <c:pt idx="215">
                  <c:v>1.4</c:v>
                </c:pt>
                <c:pt idx="216">
                  <c:v>1.4</c:v>
                </c:pt>
                <c:pt idx="217">
                  <c:v>1.304347826086957</c:v>
                </c:pt>
                <c:pt idx="218">
                  <c:v>1.7391304347826091</c:v>
                </c:pt>
                <c:pt idx="219">
                  <c:v>1.714285714285714</c:v>
                </c:pt>
                <c:pt idx="220">
                  <c:v>2.5306122448979589</c:v>
                </c:pt>
                <c:pt idx="221">
                  <c:v>1.2340425531914889</c:v>
                </c:pt>
                <c:pt idx="222">
                  <c:v>1.346938775510204</c:v>
                </c:pt>
                <c:pt idx="223">
                  <c:v>1.4693877551020409</c:v>
                </c:pt>
                <c:pt idx="224">
                  <c:v>1.64</c:v>
                </c:pt>
                <c:pt idx="225">
                  <c:v>2.12</c:v>
                </c:pt>
                <c:pt idx="226">
                  <c:v>1.9148936170212769</c:v>
                </c:pt>
                <c:pt idx="227">
                  <c:v>1.291666666666667</c:v>
                </c:pt>
                <c:pt idx="228">
                  <c:v>2.2799999999999998</c:v>
                </c:pt>
                <c:pt idx="229">
                  <c:v>1.25</c:v>
                </c:pt>
                <c:pt idx="230">
                  <c:v>2.0408163265306118</c:v>
                </c:pt>
                <c:pt idx="231">
                  <c:v>1.2653061224489801</c:v>
                </c:pt>
                <c:pt idx="232">
                  <c:v>1.88</c:v>
                </c:pt>
                <c:pt idx="233">
                  <c:v>1.617021276595745</c:v>
                </c:pt>
                <c:pt idx="234">
                  <c:v>1.795918367346939</c:v>
                </c:pt>
                <c:pt idx="235">
                  <c:v>1.68</c:v>
                </c:pt>
                <c:pt idx="236">
                  <c:v>1.7826086956521741</c:v>
                </c:pt>
                <c:pt idx="237">
                  <c:v>1.3877551020408161</c:v>
                </c:pt>
                <c:pt idx="238">
                  <c:v>1.347826086956522</c:v>
                </c:pt>
                <c:pt idx="239">
                  <c:v>1.1489361702127661</c:v>
                </c:pt>
                <c:pt idx="240">
                  <c:v>1.446808510638298</c:v>
                </c:pt>
                <c:pt idx="241">
                  <c:v>1.375</c:v>
                </c:pt>
                <c:pt idx="242">
                  <c:v>1.84</c:v>
                </c:pt>
                <c:pt idx="243">
                  <c:v>1.404255319148936</c:v>
                </c:pt>
                <c:pt idx="244">
                  <c:v>1.76</c:v>
                </c:pt>
                <c:pt idx="245">
                  <c:v>1.2608695652173909</c:v>
                </c:pt>
                <c:pt idx="246">
                  <c:v>1.7021276595744681</c:v>
                </c:pt>
                <c:pt idx="247">
                  <c:v>1.708333333333333</c:v>
                </c:pt>
                <c:pt idx="248">
                  <c:v>1.72</c:v>
                </c:pt>
                <c:pt idx="249">
                  <c:v>2</c:v>
                </c:pt>
                <c:pt idx="250">
                  <c:v>1.4</c:v>
                </c:pt>
                <c:pt idx="251">
                  <c:v>1.0204081632653059</c:v>
                </c:pt>
                <c:pt idx="252">
                  <c:v>1.2</c:v>
                </c:pt>
                <c:pt idx="253">
                  <c:v>1</c:v>
                </c:pt>
                <c:pt idx="254">
                  <c:v>0.48979591836734693</c:v>
                </c:pt>
                <c:pt idx="255">
                  <c:v>0.875</c:v>
                </c:pt>
                <c:pt idx="256">
                  <c:v>0.8571428571428571</c:v>
                </c:pt>
                <c:pt idx="257">
                  <c:v>0.97872340425531912</c:v>
                </c:pt>
                <c:pt idx="258">
                  <c:v>1</c:v>
                </c:pt>
                <c:pt idx="259">
                  <c:v>1.021276595744681</c:v>
                </c:pt>
                <c:pt idx="260">
                  <c:v>0.96</c:v>
                </c:pt>
                <c:pt idx="261">
                  <c:v>0.83333333333333337</c:v>
                </c:pt>
                <c:pt idx="262">
                  <c:v>1.04</c:v>
                </c:pt>
                <c:pt idx="263">
                  <c:v>1.08</c:v>
                </c:pt>
                <c:pt idx="264">
                  <c:v>0.91666666666666663</c:v>
                </c:pt>
                <c:pt idx="265">
                  <c:v>0.84</c:v>
                </c:pt>
                <c:pt idx="266">
                  <c:v>0.8</c:v>
                </c:pt>
                <c:pt idx="267">
                  <c:v>0.39130434782608697</c:v>
                </c:pt>
                <c:pt idx="268">
                  <c:v>0.73913043478260865</c:v>
                </c:pt>
                <c:pt idx="269">
                  <c:v>0.97959183673469385</c:v>
                </c:pt>
                <c:pt idx="270">
                  <c:v>1.428571428571429</c:v>
                </c:pt>
                <c:pt idx="271">
                  <c:v>0.63829787234042556</c:v>
                </c:pt>
                <c:pt idx="272">
                  <c:v>0.48979591836734693</c:v>
                </c:pt>
                <c:pt idx="273">
                  <c:v>0.73469387755102045</c:v>
                </c:pt>
                <c:pt idx="274">
                  <c:v>0.92</c:v>
                </c:pt>
                <c:pt idx="275">
                  <c:v>1.1599999999999999</c:v>
                </c:pt>
                <c:pt idx="276">
                  <c:v>0.8936170212765957</c:v>
                </c:pt>
                <c:pt idx="277">
                  <c:v>0.70833333333333337</c:v>
                </c:pt>
                <c:pt idx="278">
                  <c:v>1.4</c:v>
                </c:pt>
                <c:pt idx="279">
                  <c:v>0.75</c:v>
                </c:pt>
                <c:pt idx="280">
                  <c:v>1.142857142857143</c:v>
                </c:pt>
                <c:pt idx="281">
                  <c:v>0.97959183673469385</c:v>
                </c:pt>
                <c:pt idx="282">
                  <c:v>0.96</c:v>
                </c:pt>
                <c:pt idx="283">
                  <c:v>0.93617021276595747</c:v>
                </c:pt>
                <c:pt idx="284">
                  <c:v>1.0204081632653059</c:v>
                </c:pt>
                <c:pt idx="285">
                  <c:v>1.08</c:v>
                </c:pt>
                <c:pt idx="286">
                  <c:v>0.73913043478260865</c:v>
                </c:pt>
                <c:pt idx="287">
                  <c:v>0.69387755102040816</c:v>
                </c:pt>
                <c:pt idx="288">
                  <c:v>0.52173913043478259</c:v>
                </c:pt>
                <c:pt idx="289">
                  <c:v>0.55319148936170215</c:v>
                </c:pt>
                <c:pt idx="290">
                  <c:v>0.55319148936170215</c:v>
                </c:pt>
                <c:pt idx="291">
                  <c:v>0.875</c:v>
                </c:pt>
                <c:pt idx="292">
                  <c:v>1.08</c:v>
                </c:pt>
                <c:pt idx="293">
                  <c:v>0.76595744680851063</c:v>
                </c:pt>
                <c:pt idx="294">
                  <c:v>0.92</c:v>
                </c:pt>
                <c:pt idx="295">
                  <c:v>0.73913043478260865</c:v>
                </c:pt>
                <c:pt idx="296">
                  <c:v>0.97872340425531912</c:v>
                </c:pt>
                <c:pt idx="297">
                  <c:v>1.166666666666667</c:v>
                </c:pt>
                <c:pt idx="298">
                  <c:v>0.88</c:v>
                </c:pt>
                <c:pt idx="299">
                  <c:v>1.2765957446808509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3-5E46-AF38-4683B31D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552512"/>
        <c:axId val="1893536000"/>
      </c:scatterChart>
      <c:valAx>
        <c:axId val="18935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000"/>
        <c:crosses val="autoZero"/>
        <c:crossBetween val="midCat"/>
      </c:valAx>
      <c:valAx>
        <c:axId val="18935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Continuous!$G$5:$G$255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27.083333333333329</c:v>
                </c:pt>
                <c:pt idx="51">
                  <c:v>20.833333333333329</c:v>
                </c:pt>
                <c:pt idx="52">
                  <c:v>14.583333333333329</c:v>
                </c:pt>
                <c:pt idx="53">
                  <c:v>18.75</c:v>
                </c:pt>
                <c:pt idx="54">
                  <c:v>20.833333333333329</c:v>
                </c:pt>
                <c:pt idx="55">
                  <c:v>37.5</c:v>
                </c:pt>
                <c:pt idx="56">
                  <c:v>20.833333333333329</c:v>
                </c:pt>
                <c:pt idx="57">
                  <c:v>16.666666666666671</c:v>
                </c:pt>
                <c:pt idx="58">
                  <c:v>25</c:v>
                </c:pt>
                <c:pt idx="59">
                  <c:v>33.333333333333329</c:v>
                </c:pt>
                <c:pt idx="60">
                  <c:v>22.916666666666671</c:v>
                </c:pt>
                <c:pt idx="61">
                  <c:v>22.916666666666671</c:v>
                </c:pt>
                <c:pt idx="62">
                  <c:v>31.25</c:v>
                </c:pt>
                <c:pt idx="63">
                  <c:v>18.75</c:v>
                </c:pt>
                <c:pt idx="64">
                  <c:v>27.083333333333329</c:v>
                </c:pt>
                <c:pt idx="65">
                  <c:v>31.25</c:v>
                </c:pt>
                <c:pt idx="66">
                  <c:v>29.166666666666671</c:v>
                </c:pt>
                <c:pt idx="67">
                  <c:v>37.5</c:v>
                </c:pt>
                <c:pt idx="68">
                  <c:v>27.083333333333329</c:v>
                </c:pt>
                <c:pt idx="69">
                  <c:v>22.916666666666671</c:v>
                </c:pt>
                <c:pt idx="70">
                  <c:v>27.083333333333329</c:v>
                </c:pt>
                <c:pt idx="71">
                  <c:v>27.083333333333329</c:v>
                </c:pt>
                <c:pt idx="72">
                  <c:v>16.666666666666671</c:v>
                </c:pt>
                <c:pt idx="73">
                  <c:v>41.666666666666671</c:v>
                </c:pt>
                <c:pt idx="74">
                  <c:v>22.916666666666671</c:v>
                </c:pt>
                <c:pt idx="75">
                  <c:v>22.916666666666671</c:v>
                </c:pt>
                <c:pt idx="76">
                  <c:v>16.666666666666671</c:v>
                </c:pt>
                <c:pt idx="77">
                  <c:v>16.666666666666671</c:v>
                </c:pt>
                <c:pt idx="78">
                  <c:v>25</c:v>
                </c:pt>
                <c:pt idx="79">
                  <c:v>31.25</c:v>
                </c:pt>
                <c:pt idx="80">
                  <c:v>20.833333333333329</c:v>
                </c:pt>
                <c:pt idx="81">
                  <c:v>27.083333333333329</c:v>
                </c:pt>
                <c:pt idx="82">
                  <c:v>14.583333333333329</c:v>
                </c:pt>
                <c:pt idx="83">
                  <c:v>14.583333333333329</c:v>
                </c:pt>
                <c:pt idx="84">
                  <c:v>22.916666666666671</c:v>
                </c:pt>
                <c:pt idx="85">
                  <c:v>31.25</c:v>
                </c:pt>
                <c:pt idx="86">
                  <c:v>14.583333333333329</c:v>
                </c:pt>
                <c:pt idx="87">
                  <c:v>27.083333333333329</c:v>
                </c:pt>
                <c:pt idx="88">
                  <c:v>27.083333333333329</c:v>
                </c:pt>
                <c:pt idx="89">
                  <c:v>25</c:v>
                </c:pt>
                <c:pt idx="90">
                  <c:v>37.5</c:v>
                </c:pt>
                <c:pt idx="91">
                  <c:v>37.5</c:v>
                </c:pt>
                <c:pt idx="92">
                  <c:v>12.5</c:v>
                </c:pt>
                <c:pt idx="93">
                  <c:v>29.166666666666671</c:v>
                </c:pt>
                <c:pt idx="94">
                  <c:v>33.333333333333329</c:v>
                </c:pt>
                <c:pt idx="95">
                  <c:v>16.666666666666671</c:v>
                </c:pt>
                <c:pt idx="96">
                  <c:v>35.416666666666671</c:v>
                </c:pt>
                <c:pt idx="97">
                  <c:v>22.916666666666671</c:v>
                </c:pt>
                <c:pt idx="98">
                  <c:v>22.916666666666671</c:v>
                </c:pt>
                <c:pt idx="99">
                  <c:v>31.25</c:v>
                </c:pt>
                <c:pt idx="100">
                  <c:v>43.75</c:v>
                </c:pt>
                <c:pt idx="101">
                  <c:v>45.833333333333329</c:v>
                </c:pt>
                <c:pt idx="102">
                  <c:v>41.666666666666671</c:v>
                </c:pt>
                <c:pt idx="103">
                  <c:v>52.083333333333336</c:v>
                </c:pt>
                <c:pt idx="104">
                  <c:v>47.916666666666671</c:v>
                </c:pt>
                <c:pt idx="105">
                  <c:v>58.333333333333336</c:v>
                </c:pt>
                <c:pt idx="106">
                  <c:v>41.666666666666671</c:v>
                </c:pt>
                <c:pt idx="107">
                  <c:v>50</c:v>
                </c:pt>
                <c:pt idx="108">
                  <c:v>41.666666666666671</c:v>
                </c:pt>
                <c:pt idx="109">
                  <c:v>58.333333333333336</c:v>
                </c:pt>
                <c:pt idx="110">
                  <c:v>52.083333333333336</c:v>
                </c:pt>
                <c:pt idx="111">
                  <c:v>52.083333333333336</c:v>
                </c:pt>
                <c:pt idx="112">
                  <c:v>50</c:v>
                </c:pt>
                <c:pt idx="113">
                  <c:v>56.25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60.416666666666664</c:v>
                </c:pt>
                <c:pt idx="118">
                  <c:v>58.333333333333336</c:v>
                </c:pt>
                <c:pt idx="119">
                  <c:v>43.75</c:v>
                </c:pt>
                <c:pt idx="120">
                  <c:v>45.833333333333329</c:v>
                </c:pt>
                <c:pt idx="121">
                  <c:v>43.75</c:v>
                </c:pt>
                <c:pt idx="122">
                  <c:v>37.5</c:v>
                </c:pt>
                <c:pt idx="123">
                  <c:v>64.583333333333343</c:v>
                </c:pt>
                <c:pt idx="124">
                  <c:v>47.916666666666671</c:v>
                </c:pt>
                <c:pt idx="125">
                  <c:v>45.833333333333329</c:v>
                </c:pt>
                <c:pt idx="126">
                  <c:v>37.5</c:v>
                </c:pt>
                <c:pt idx="127">
                  <c:v>37.5</c:v>
                </c:pt>
                <c:pt idx="128">
                  <c:v>56.25</c:v>
                </c:pt>
                <c:pt idx="129">
                  <c:v>56.25</c:v>
                </c:pt>
                <c:pt idx="130">
                  <c:v>37.5</c:v>
                </c:pt>
                <c:pt idx="131">
                  <c:v>54.166666666666664</c:v>
                </c:pt>
                <c:pt idx="132">
                  <c:v>41.666666666666671</c:v>
                </c:pt>
                <c:pt idx="133">
                  <c:v>37.5</c:v>
                </c:pt>
                <c:pt idx="134">
                  <c:v>43.75</c:v>
                </c:pt>
                <c:pt idx="135">
                  <c:v>54.166666666666664</c:v>
                </c:pt>
                <c:pt idx="136">
                  <c:v>35.416666666666671</c:v>
                </c:pt>
                <c:pt idx="137">
                  <c:v>54.166666666666664</c:v>
                </c:pt>
                <c:pt idx="138">
                  <c:v>43.75</c:v>
                </c:pt>
                <c:pt idx="139">
                  <c:v>47.916666666666671</c:v>
                </c:pt>
                <c:pt idx="140">
                  <c:v>62.5</c:v>
                </c:pt>
                <c:pt idx="141">
                  <c:v>50</c:v>
                </c:pt>
                <c:pt idx="142">
                  <c:v>37.5</c:v>
                </c:pt>
                <c:pt idx="143">
                  <c:v>43.75</c:v>
                </c:pt>
                <c:pt idx="144">
                  <c:v>54.166666666666664</c:v>
                </c:pt>
                <c:pt idx="145">
                  <c:v>54.166666666666664</c:v>
                </c:pt>
                <c:pt idx="146">
                  <c:v>50</c:v>
                </c:pt>
                <c:pt idx="147">
                  <c:v>47.916666666666671</c:v>
                </c:pt>
                <c:pt idx="148">
                  <c:v>52.083333333333336</c:v>
                </c:pt>
                <c:pt idx="149">
                  <c:v>50</c:v>
                </c:pt>
                <c:pt idx="150">
                  <c:v>64.583333333333343</c:v>
                </c:pt>
                <c:pt idx="151">
                  <c:v>68.75</c:v>
                </c:pt>
                <c:pt idx="152">
                  <c:v>66.666666666666657</c:v>
                </c:pt>
                <c:pt idx="153">
                  <c:v>77.083333333333343</c:v>
                </c:pt>
                <c:pt idx="154">
                  <c:v>68.75</c:v>
                </c:pt>
                <c:pt idx="155">
                  <c:v>70.833333333333343</c:v>
                </c:pt>
                <c:pt idx="156">
                  <c:v>81.25</c:v>
                </c:pt>
                <c:pt idx="157">
                  <c:v>75</c:v>
                </c:pt>
                <c:pt idx="158">
                  <c:v>75</c:v>
                </c:pt>
                <c:pt idx="159">
                  <c:v>77.083333333333343</c:v>
                </c:pt>
                <c:pt idx="160">
                  <c:v>72.916666666666657</c:v>
                </c:pt>
                <c:pt idx="161">
                  <c:v>79.166666666666657</c:v>
                </c:pt>
                <c:pt idx="162">
                  <c:v>81.25</c:v>
                </c:pt>
                <c:pt idx="163">
                  <c:v>81.25</c:v>
                </c:pt>
                <c:pt idx="164">
                  <c:v>79.166666666666657</c:v>
                </c:pt>
                <c:pt idx="165">
                  <c:v>75</c:v>
                </c:pt>
                <c:pt idx="166">
                  <c:v>79.166666666666657</c:v>
                </c:pt>
                <c:pt idx="167">
                  <c:v>81.25</c:v>
                </c:pt>
                <c:pt idx="168">
                  <c:v>81.25</c:v>
                </c:pt>
                <c:pt idx="169">
                  <c:v>77.083333333333343</c:v>
                </c:pt>
                <c:pt idx="170">
                  <c:v>66.666666666666657</c:v>
                </c:pt>
                <c:pt idx="171">
                  <c:v>64.583333333333343</c:v>
                </c:pt>
                <c:pt idx="172">
                  <c:v>81.25</c:v>
                </c:pt>
                <c:pt idx="173">
                  <c:v>81.25</c:v>
                </c:pt>
                <c:pt idx="174">
                  <c:v>75</c:v>
                </c:pt>
                <c:pt idx="175">
                  <c:v>75</c:v>
                </c:pt>
                <c:pt idx="176">
                  <c:v>66.666666666666657</c:v>
                </c:pt>
                <c:pt idx="177">
                  <c:v>79.166666666666657</c:v>
                </c:pt>
                <c:pt idx="178">
                  <c:v>72.916666666666657</c:v>
                </c:pt>
                <c:pt idx="179">
                  <c:v>72.916666666666657</c:v>
                </c:pt>
                <c:pt idx="180">
                  <c:v>70.833333333333343</c:v>
                </c:pt>
                <c:pt idx="181">
                  <c:v>72.916666666666657</c:v>
                </c:pt>
                <c:pt idx="182">
                  <c:v>70.833333333333343</c:v>
                </c:pt>
                <c:pt idx="183">
                  <c:v>70.833333333333343</c:v>
                </c:pt>
                <c:pt idx="184">
                  <c:v>77.083333333333343</c:v>
                </c:pt>
                <c:pt idx="185">
                  <c:v>72.916666666666657</c:v>
                </c:pt>
                <c:pt idx="186">
                  <c:v>79.166666666666657</c:v>
                </c:pt>
                <c:pt idx="187">
                  <c:v>66.666666666666657</c:v>
                </c:pt>
                <c:pt idx="188">
                  <c:v>64.583333333333343</c:v>
                </c:pt>
                <c:pt idx="189">
                  <c:v>72.916666666666657</c:v>
                </c:pt>
                <c:pt idx="190">
                  <c:v>85.416666666666657</c:v>
                </c:pt>
                <c:pt idx="191">
                  <c:v>77.083333333333343</c:v>
                </c:pt>
                <c:pt idx="192">
                  <c:v>70.833333333333343</c:v>
                </c:pt>
                <c:pt idx="193">
                  <c:v>77.083333333333343</c:v>
                </c:pt>
                <c:pt idx="194">
                  <c:v>75</c:v>
                </c:pt>
                <c:pt idx="195">
                  <c:v>68.75</c:v>
                </c:pt>
                <c:pt idx="196">
                  <c:v>81.25</c:v>
                </c:pt>
                <c:pt idx="197">
                  <c:v>77.083333333333343</c:v>
                </c:pt>
                <c:pt idx="198">
                  <c:v>81.25</c:v>
                </c:pt>
                <c:pt idx="199">
                  <c:v>70.833333333333343</c:v>
                </c:pt>
                <c:pt idx="200">
                  <c:v>100</c:v>
                </c:pt>
                <c:pt idx="201">
                  <c:v>8.3333333333333286</c:v>
                </c:pt>
                <c:pt idx="202">
                  <c:v>6.25</c:v>
                </c:pt>
                <c:pt idx="203">
                  <c:v>8.3333333333333286</c:v>
                </c:pt>
                <c:pt idx="204">
                  <c:v>4.1666666666666714</c:v>
                </c:pt>
                <c:pt idx="205">
                  <c:v>2.0833333333333286</c:v>
                </c:pt>
                <c:pt idx="206">
                  <c:v>18.75</c:v>
                </c:pt>
                <c:pt idx="207">
                  <c:v>8.3333333333333286</c:v>
                </c:pt>
                <c:pt idx="208">
                  <c:v>10.416666666666671</c:v>
                </c:pt>
                <c:pt idx="209">
                  <c:v>8.3333333333333286</c:v>
                </c:pt>
                <c:pt idx="210">
                  <c:v>12.5</c:v>
                </c:pt>
                <c:pt idx="211">
                  <c:v>6.25</c:v>
                </c:pt>
                <c:pt idx="212">
                  <c:v>8.3333333333333286</c:v>
                </c:pt>
                <c:pt idx="213">
                  <c:v>12.5</c:v>
                </c:pt>
                <c:pt idx="214">
                  <c:v>4.1666666666666714</c:v>
                </c:pt>
                <c:pt idx="215">
                  <c:v>10.416666666666671</c:v>
                </c:pt>
                <c:pt idx="216">
                  <c:v>12.5</c:v>
                </c:pt>
                <c:pt idx="217">
                  <c:v>14.583333333333329</c:v>
                </c:pt>
                <c:pt idx="218">
                  <c:v>16.666666666666671</c:v>
                </c:pt>
                <c:pt idx="219">
                  <c:v>8.3333333333333286</c:v>
                </c:pt>
                <c:pt idx="220">
                  <c:v>6.25</c:v>
                </c:pt>
                <c:pt idx="221">
                  <c:v>12.5</c:v>
                </c:pt>
                <c:pt idx="222">
                  <c:v>10.416666666666671</c:v>
                </c:pt>
                <c:pt idx="223">
                  <c:v>4.1666666666666714</c:v>
                </c:pt>
                <c:pt idx="224">
                  <c:v>14.583333333333329</c:v>
                </c:pt>
                <c:pt idx="225">
                  <c:v>14.583333333333329</c:v>
                </c:pt>
                <c:pt idx="226">
                  <c:v>14.583333333333329</c:v>
                </c:pt>
                <c:pt idx="227">
                  <c:v>4.1666666666666714</c:v>
                </c:pt>
                <c:pt idx="228">
                  <c:v>8.3333333333333286</c:v>
                </c:pt>
                <c:pt idx="229">
                  <c:v>12.5</c:v>
                </c:pt>
                <c:pt idx="230">
                  <c:v>12.5</c:v>
                </c:pt>
                <c:pt idx="231">
                  <c:v>8.3333333333333286</c:v>
                </c:pt>
                <c:pt idx="232">
                  <c:v>4.1666666666666714</c:v>
                </c:pt>
                <c:pt idx="233">
                  <c:v>6.25</c:v>
                </c:pt>
                <c:pt idx="234">
                  <c:v>6.25</c:v>
                </c:pt>
                <c:pt idx="235">
                  <c:v>8.3333333333333286</c:v>
                </c:pt>
                <c:pt idx="236">
                  <c:v>6.25</c:v>
                </c:pt>
                <c:pt idx="237">
                  <c:v>6.25</c:v>
                </c:pt>
                <c:pt idx="238">
                  <c:v>12.5</c:v>
                </c:pt>
                <c:pt idx="239">
                  <c:v>12.5</c:v>
                </c:pt>
                <c:pt idx="240">
                  <c:v>14.583333333333329</c:v>
                </c:pt>
                <c:pt idx="241">
                  <c:v>18.75</c:v>
                </c:pt>
                <c:pt idx="242">
                  <c:v>6.25</c:v>
                </c:pt>
                <c:pt idx="243">
                  <c:v>0</c:v>
                </c:pt>
                <c:pt idx="244">
                  <c:v>12.5</c:v>
                </c:pt>
                <c:pt idx="245">
                  <c:v>12.5</c:v>
                </c:pt>
                <c:pt idx="246">
                  <c:v>4.1666666666666714</c:v>
                </c:pt>
                <c:pt idx="247">
                  <c:v>16.666666666666671</c:v>
                </c:pt>
                <c:pt idx="248">
                  <c:v>8.3333333333333286</c:v>
                </c:pt>
                <c:pt idx="249">
                  <c:v>6.25</c:v>
                </c:pt>
                <c:pt idx="250">
                  <c:v>22.916666666666671</c:v>
                </c:pt>
              </c:numCache>
            </c:numRef>
          </c:xVal>
          <c:yVal>
            <c:numRef>
              <c:f>Continuous!$I$5:$I$255</c:f>
              <c:numCache>
                <c:formatCode>General</c:formatCode>
                <c:ptCount val="251"/>
                <c:pt idx="0">
                  <c:v>3.9183673469387753E-2</c:v>
                </c:pt>
                <c:pt idx="1">
                  <c:v>3.9183673469387753E-2</c:v>
                </c:pt>
                <c:pt idx="2">
                  <c:v>3.9183673469387753E-2</c:v>
                </c:pt>
                <c:pt idx="3">
                  <c:v>3.9183673469387753E-2</c:v>
                </c:pt>
                <c:pt idx="4">
                  <c:v>3.9183673469387753E-2</c:v>
                </c:pt>
                <c:pt idx="5">
                  <c:v>3.9183673469387753E-2</c:v>
                </c:pt>
                <c:pt idx="6">
                  <c:v>3.9183673469387753E-2</c:v>
                </c:pt>
                <c:pt idx="7">
                  <c:v>3.9183673469387753E-2</c:v>
                </c:pt>
                <c:pt idx="8">
                  <c:v>3.9183673469387753E-2</c:v>
                </c:pt>
                <c:pt idx="9">
                  <c:v>3.9183673469387753E-2</c:v>
                </c:pt>
                <c:pt idx="10">
                  <c:v>3.9183673469387753E-2</c:v>
                </c:pt>
                <c:pt idx="11">
                  <c:v>3.9183673469387753E-2</c:v>
                </c:pt>
                <c:pt idx="12">
                  <c:v>3.9183673469387753E-2</c:v>
                </c:pt>
                <c:pt idx="13">
                  <c:v>3.9183673469387753E-2</c:v>
                </c:pt>
                <c:pt idx="14">
                  <c:v>3.9183673469387753E-2</c:v>
                </c:pt>
                <c:pt idx="15">
                  <c:v>3.9183673469387753E-2</c:v>
                </c:pt>
                <c:pt idx="16">
                  <c:v>3.9183673469387753E-2</c:v>
                </c:pt>
                <c:pt idx="17">
                  <c:v>3.9183673469387753E-2</c:v>
                </c:pt>
                <c:pt idx="18">
                  <c:v>3.9183673469387753E-2</c:v>
                </c:pt>
                <c:pt idx="19">
                  <c:v>3.9183673469387753E-2</c:v>
                </c:pt>
                <c:pt idx="20">
                  <c:v>3.9183673469387753E-2</c:v>
                </c:pt>
                <c:pt idx="21">
                  <c:v>3.9183673469387753E-2</c:v>
                </c:pt>
                <c:pt idx="22">
                  <c:v>3.9183673469387753E-2</c:v>
                </c:pt>
                <c:pt idx="23">
                  <c:v>3.9183673469387753E-2</c:v>
                </c:pt>
                <c:pt idx="24">
                  <c:v>3.9183673469387753E-2</c:v>
                </c:pt>
                <c:pt idx="25">
                  <c:v>3.9183673469387753E-2</c:v>
                </c:pt>
                <c:pt idx="26">
                  <c:v>3.9183673469387753E-2</c:v>
                </c:pt>
                <c:pt idx="27">
                  <c:v>3.9183673469387753E-2</c:v>
                </c:pt>
                <c:pt idx="28">
                  <c:v>3.9183673469387753E-2</c:v>
                </c:pt>
                <c:pt idx="29">
                  <c:v>3.9183673469387753E-2</c:v>
                </c:pt>
                <c:pt idx="30">
                  <c:v>3.9183673469387753E-2</c:v>
                </c:pt>
                <c:pt idx="31">
                  <c:v>3.9183673469387753E-2</c:v>
                </c:pt>
                <c:pt idx="32">
                  <c:v>3.9183673469387753E-2</c:v>
                </c:pt>
                <c:pt idx="33">
                  <c:v>3.9183673469387753E-2</c:v>
                </c:pt>
                <c:pt idx="34">
                  <c:v>3.9183673469387753E-2</c:v>
                </c:pt>
                <c:pt idx="35">
                  <c:v>3.9183673469387753E-2</c:v>
                </c:pt>
                <c:pt idx="36">
                  <c:v>3.9183673469387753E-2</c:v>
                </c:pt>
                <c:pt idx="37">
                  <c:v>3.9183673469387753E-2</c:v>
                </c:pt>
                <c:pt idx="38">
                  <c:v>3.9183673469387753E-2</c:v>
                </c:pt>
                <c:pt idx="39">
                  <c:v>3.9183673469387753E-2</c:v>
                </c:pt>
                <c:pt idx="40">
                  <c:v>3.9183673469387753E-2</c:v>
                </c:pt>
                <c:pt idx="41">
                  <c:v>3.9183673469387753E-2</c:v>
                </c:pt>
                <c:pt idx="42">
                  <c:v>3.9183673469387753E-2</c:v>
                </c:pt>
                <c:pt idx="43">
                  <c:v>3.9183673469387753E-2</c:v>
                </c:pt>
                <c:pt idx="44">
                  <c:v>3.9183673469387753E-2</c:v>
                </c:pt>
                <c:pt idx="45">
                  <c:v>3.9183673469387753E-2</c:v>
                </c:pt>
                <c:pt idx="46">
                  <c:v>3.9183673469387753E-2</c:v>
                </c:pt>
                <c:pt idx="47">
                  <c:v>3.9183673469387753E-2</c:v>
                </c:pt>
                <c:pt idx="48">
                  <c:v>3.9183673469387753E-2</c:v>
                </c:pt>
                <c:pt idx="49">
                  <c:v>3.9183673469387753E-2</c:v>
                </c:pt>
                <c:pt idx="50">
                  <c:v>2.8571428571428571E-2</c:v>
                </c:pt>
                <c:pt idx="51">
                  <c:v>3.102040816326531E-2</c:v>
                </c:pt>
                <c:pt idx="52">
                  <c:v>3.346938775510204E-2</c:v>
                </c:pt>
                <c:pt idx="53">
                  <c:v>3.1836734693877551E-2</c:v>
                </c:pt>
                <c:pt idx="54">
                  <c:v>3.102040816326531E-2</c:v>
                </c:pt>
                <c:pt idx="55">
                  <c:v>2.4489795918367349E-2</c:v>
                </c:pt>
                <c:pt idx="56">
                  <c:v>3.102040816326531E-2</c:v>
                </c:pt>
                <c:pt idx="57">
                  <c:v>3.2653061224489799E-2</c:v>
                </c:pt>
                <c:pt idx="58">
                  <c:v>2.9387755102040811E-2</c:v>
                </c:pt>
                <c:pt idx="59">
                  <c:v>2.6122448979591841E-2</c:v>
                </c:pt>
                <c:pt idx="60">
                  <c:v>3.0204081632653059E-2</c:v>
                </c:pt>
                <c:pt idx="61">
                  <c:v>3.0204081632653059E-2</c:v>
                </c:pt>
                <c:pt idx="62">
                  <c:v>2.6938775510204079E-2</c:v>
                </c:pt>
                <c:pt idx="63">
                  <c:v>3.1836734693877551E-2</c:v>
                </c:pt>
                <c:pt idx="64">
                  <c:v>2.8571428571428571E-2</c:v>
                </c:pt>
                <c:pt idx="65">
                  <c:v>2.6938775510204079E-2</c:v>
                </c:pt>
                <c:pt idx="66">
                  <c:v>2.775510204081633E-2</c:v>
                </c:pt>
                <c:pt idx="67">
                  <c:v>2.4489795918367349E-2</c:v>
                </c:pt>
                <c:pt idx="68">
                  <c:v>2.8571428571428571E-2</c:v>
                </c:pt>
                <c:pt idx="69">
                  <c:v>3.0204081632653059E-2</c:v>
                </c:pt>
                <c:pt idx="70">
                  <c:v>2.8571428571428571E-2</c:v>
                </c:pt>
                <c:pt idx="71">
                  <c:v>2.8571428571428571E-2</c:v>
                </c:pt>
                <c:pt idx="72">
                  <c:v>3.2653061224489799E-2</c:v>
                </c:pt>
                <c:pt idx="73">
                  <c:v>2.2857142857142861E-2</c:v>
                </c:pt>
                <c:pt idx="74">
                  <c:v>3.0204081632653059E-2</c:v>
                </c:pt>
                <c:pt idx="75">
                  <c:v>3.0204081632653059E-2</c:v>
                </c:pt>
                <c:pt idx="76">
                  <c:v>3.2653061224489799E-2</c:v>
                </c:pt>
                <c:pt idx="77">
                  <c:v>3.2653061224489799E-2</c:v>
                </c:pt>
                <c:pt idx="78">
                  <c:v>2.9387755102040811E-2</c:v>
                </c:pt>
                <c:pt idx="79">
                  <c:v>2.6938775510204079E-2</c:v>
                </c:pt>
                <c:pt idx="80">
                  <c:v>3.102040816326531E-2</c:v>
                </c:pt>
                <c:pt idx="81">
                  <c:v>2.8571428571428571E-2</c:v>
                </c:pt>
                <c:pt idx="82">
                  <c:v>3.346938775510204E-2</c:v>
                </c:pt>
                <c:pt idx="83">
                  <c:v>3.346938775510204E-2</c:v>
                </c:pt>
                <c:pt idx="84">
                  <c:v>3.0204081632653059E-2</c:v>
                </c:pt>
                <c:pt idx="85">
                  <c:v>2.6938775510204079E-2</c:v>
                </c:pt>
                <c:pt idx="86">
                  <c:v>3.346938775510204E-2</c:v>
                </c:pt>
                <c:pt idx="87">
                  <c:v>2.8571428571428571E-2</c:v>
                </c:pt>
                <c:pt idx="88">
                  <c:v>2.8571428571428571E-2</c:v>
                </c:pt>
                <c:pt idx="89">
                  <c:v>2.9387755102040811E-2</c:v>
                </c:pt>
                <c:pt idx="90">
                  <c:v>2.4489795918367349E-2</c:v>
                </c:pt>
                <c:pt idx="91">
                  <c:v>2.4489795918367349E-2</c:v>
                </c:pt>
                <c:pt idx="92">
                  <c:v>3.4285714285714287E-2</c:v>
                </c:pt>
                <c:pt idx="93">
                  <c:v>2.775510204081633E-2</c:v>
                </c:pt>
                <c:pt idx="94">
                  <c:v>2.6122448979591841E-2</c:v>
                </c:pt>
                <c:pt idx="95">
                  <c:v>3.2653061224489799E-2</c:v>
                </c:pt>
                <c:pt idx="96">
                  <c:v>2.530612244897959E-2</c:v>
                </c:pt>
                <c:pt idx="97">
                  <c:v>3.0204081632653059E-2</c:v>
                </c:pt>
                <c:pt idx="98">
                  <c:v>3.0204081632653059E-2</c:v>
                </c:pt>
                <c:pt idx="99">
                  <c:v>2.6938775510204079E-2</c:v>
                </c:pt>
                <c:pt idx="100">
                  <c:v>2.2040816326530609E-2</c:v>
                </c:pt>
                <c:pt idx="101">
                  <c:v>2.1224489795918369E-2</c:v>
                </c:pt>
                <c:pt idx="102">
                  <c:v>2.2857142857142861E-2</c:v>
                </c:pt>
                <c:pt idx="103">
                  <c:v>1.8775510204081629E-2</c:v>
                </c:pt>
                <c:pt idx="104">
                  <c:v>2.0408163265306121E-2</c:v>
                </c:pt>
                <c:pt idx="105">
                  <c:v>1.6326530612244899E-2</c:v>
                </c:pt>
                <c:pt idx="106">
                  <c:v>2.2857142857142861E-2</c:v>
                </c:pt>
                <c:pt idx="107">
                  <c:v>1.959183673469388E-2</c:v>
                </c:pt>
                <c:pt idx="108">
                  <c:v>2.2857142857142861E-2</c:v>
                </c:pt>
                <c:pt idx="109">
                  <c:v>1.6326530612244899E-2</c:v>
                </c:pt>
                <c:pt idx="110">
                  <c:v>1.8775510204081629E-2</c:v>
                </c:pt>
                <c:pt idx="111">
                  <c:v>1.8775510204081629E-2</c:v>
                </c:pt>
                <c:pt idx="112">
                  <c:v>1.959183673469388E-2</c:v>
                </c:pt>
                <c:pt idx="113">
                  <c:v>1.714285714285714E-2</c:v>
                </c:pt>
                <c:pt idx="114">
                  <c:v>1.959183673469388E-2</c:v>
                </c:pt>
                <c:pt idx="115">
                  <c:v>1.959183673469388E-2</c:v>
                </c:pt>
                <c:pt idx="116">
                  <c:v>1.959183673469388E-2</c:v>
                </c:pt>
                <c:pt idx="117">
                  <c:v>1.551020408163265E-2</c:v>
                </c:pt>
                <c:pt idx="118">
                  <c:v>1.6326530612244899E-2</c:v>
                </c:pt>
                <c:pt idx="119">
                  <c:v>2.2040816326530609E-2</c:v>
                </c:pt>
                <c:pt idx="120">
                  <c:v>2.1224489795918369E-2</c:v>
                </c:pt>
                <c:pt idx="121">
                  <c:v>2.2040816326530609E-2</c:v>
                </c:pt>
                <c:pt idx="122">
                  <c:v>2.4489795918367349E-2</c:v>
                </c:pt>
                <c:pt idx="123">
                  <c:v>1.387755102040816E-2</c:v>
                </c:pt>
                <c:pt idx="124">
                  <c:v>2.0408163265306121E-2</c:v>
                </c:pt>
                <c:pt idx="125">
                  <c:v>2.1224489795918369E-2</c:v>
                </c:pt>
                <c:pt idx="126">
                  <c:v>2.4489795918367349E-2</c:v>
                </c:pt>
                <c:pt idx="127">
                  <c:v>2.4489795918367349E-2</c:v>
                </c:pt>
                <c:pt idx="128">
                  <c:v>1.714285714285714E-2</c:v>
                </c:pt>
                <c:pt idx="129">
                  <c:v>1.714285714285714E-2</c:v>
                </c:pt>
                <c:pt idx="130">
                  <c:v>2.4489795918367349E-2</c:v>
                </c:pt>
                <c:pt idx="131">
                  <c:v>1.7959183673469391E-2</c:v>
                </c:pt>
                <c:pt idx="132">
                  <c:v>2.2857142857142861E-2</c:v>
                </c:pt>
                <c:pt idx="133">
                  <c:v>2.4489795918367349E-2</c:v>
                </c:pt>
                <c:pt idx="134">
                  <c:v>2.2040816326530609E-2</c:v>
                </c:pt>
                <c:pt idx="135">
                  <c:v>1.7959183673469391E-2</c:v>
                </c:pt>
                <c:pt idx="136">
                  <c:v>2.530612244897959E-2</c:v>
                </c:pt>
                <c:pt idx="137">
                  <c:v>1.7959183673469391E-2</c:v>
                </c:pt>
                <c:pt idx="138">
                  <c:v>2.2040816326530609E-2</c:v>
                </c:pt>
                <c:pt idx="139">
                  <c:v>2.0408163265306121E-2</c:v>
                </c:pt>
                <c:pt idx="140">
                  <c:v>1.4693877551020409E-2</c:v>
                </c:pt>
                <c:pt idx="141">
                  <c:v>1.959183673469388E-2</c:v>
                </c:pt>
                <c:pt idx="142">
                  <c:v>2.4489795918367349E-2</c:v>
                </c:pt>
                <c:pt idx="143">
                  <c:v>2.2040816326530609E-2</c:v>
                </c:pt>
                <c:pt idx="144">
                  <c:v>1.7959183673469391E-2</c:v>
                </c:pt>
                <c:pt idx="145">
                  <c:v>1.7959183673469391E-2</c:v>
                </c:pt>
                <c:pt idx="146">
                  <c:v>1.959183673469388E-2</c:v>
                </c:pt>
                <c:pt idx="147">
                  <c:v>2.0408163265306121E-2</c:v>
                </c:pt>
                <c:pt idx="148">
                  <c:v>1.8775510204081629E-2</c:v>
                </c:pt>
                <c:pt idx="149">
                  <c:v>1.959183673469388E-2</c:v>
                </c:pt>
                <c:pt idx="150">
                  <c:v>1.387755102040816E-2</c:v>
                </c:pt>
                <c:pt idx="151">
                  <c:v>1.2244897959183669E-2</c:v>
                </c:pt>
                <c:pt idx="152">
                  <c:v>1.3061224489795921E-2</c:v>
                </c:pt>
                <c:pt idx="153">
                  <c:v>8.979591836734694E-3</c:v>
                </c:pt>
                <c:pt idx="154">
                  <c:v>1.2244897959183669E-2</c:v>
                </c:pt>
                <c:pt idx="155">
                  <c:v>1.142857142857143E-2</c:v>
                </c:pt>
                <c:pt idx="156">
                  <c:v>7.3469387755102037E-3</c:v>
                </c:pt>
                <c:pt idx="157">
                  <c:v>9.7959183673469383E-3</c:v>
                </c:pt>
                <c:pt idx="158">
                  <c:v>9.7959183673469383E-3</c:v>
                </c:pt>
                <c:pt idx="159">
                  <c:v>8.979591836734694E-3</c:v>
                </c:pt>
                <c:pt idx="160">
                  <c:v>1.0612244897959181E-2</c:v>
                </c:pt>
                <c:pt idx="161">
                  <c:v>8.1632653061224497E-3</c:v>
                </c:pt>
                <c:pt idx="162">
                  <c:v>7.3469387755102037E-3</c:v>
                </c:pt>
                <c:pt idx="163">
                  <c:v>7.3469387755102037E-3</c:v>
                </c:pt>
                <c:pt idx="164">
                  <c:v>8.1632653061224497E-3</c:v>
                </c:pt>
                <c:pt idx="165">
                  <c:v>9.7959183673469383E-3</c:v>
                </c:pt>
                <c:pt idx="166">
                  <c:v>8.1632653061224497E-3</c:v>
                </c:pt>
                <c:pt idx="167">
                  <c:v>7.3469387755102037E-3</c:v>
                </c:pt>
                <c:pt idx="168">
                  <c:v>7.3469387755102037E-3</c:v>
                </c:pt>
                <c:pt idx="169">
                  <c:v>8.979591836734694E-3</c:v>
                </c:pt>
                <c:pt idx="170">
                  <c:v>1.3061224489795921E-2</c:v>
                </c:pt>
                <c:pt idx="171">
                  <c:v>1.387755102040816E-2</c:v>
                </c:pt>
                <c:pt idx="172">
                  <c:v>7.3469387755102037E-3</c:v>
                </c:pt>
                <c:pt idx="173">
                  <c:v>7.3469387755102037E-3</c:v>
                </c:pt>
                <c:pt idx="174">
                  <c:v>9.7959183673469383E-3</c:v>
                </c:pt>
                <c:pt idx="175">
                  <c:v>9.7959183673469383E-3</c:v>
                </c:pt>
                <c:pt idx="176">
                  <c:v>1.3061224489795921E-2</c:v>
                </c:pt>
                <c:pt idx="177">
                  <c:v>8.1632653061224497E-3</c:v>
                </c:pt>
                <c:pt idx="178">
                  <c:v>1.0612244897959181E-2</c:v>
                </c:pt>
                <c:pt idx="179">
                  <c:v>1.0612244897959181E-2</c:v>
                </c:pt>
                <c:pt idx="180">
                  <c:v>1.142857142857143E-2</c:v>
                </c:pt>
                <c:pt idx="181">
                  <c:v>1.0612244897959181E-2</c:v>
                </c:pt>
                <c:pt idx="182">
                  <c:v>1.142857142857143E-2</c:v>
                </c:pt>
                <c:pt idx="183">
                  <c:v>1.142857142857143E-2</c:v>
                </c:pt>
                <c:pt idx="184">
                  <c:v>8.979591836734694E-3</c:v>
                </c:pt>
                <c:pt idx="185">
                  <c:v>1.0612244897959181E-2</c:v>
                </c:pt>
                <c:pt idx="186">
                  <c:v>8.1632653061224497E-3</c:v>
                </c:pt>
                <c:pt idx="187">
                  <c:v>1.3061224489795921E-2</c:v>
                </c:pt>
                <c:pt idx="188">
                  <c:v>1.387755102040816E-2</c:v>
                </c:pt>
                <c:pt idx="189">
                  <c:v>1.0612244897959181E-2</c:v>
                </c:pt>
                <c:pt idx="190">
                  <c:v>5.7142857142857143E-3</c:v>
                </c:pt>
                <c:pt idx="191">
                  <c:v>8.979591836734694E-3</c:v>
                </c:pt>
                <c:pt idx="192">
                  <c:v>1.142857142857143E-2</c:v>
                </c:pt>
                <c:pt idx="193">
                  <c:v>8.979591836734694E-3</c:v>
                </c:pt>
                <c:pt idx="194">
                  <c:v>9.7959183673469383E-3</c:v>
                </c:pt>
                <c:pt idx="195">
                  <c:v>1.2244897959183669E-2</c:v>
                </c:pt>
                <c:pt idx="196">
                  <c:v>7.3469387755102037E-3</c:v>
                </c:pt>
                <c:pt idx="197">
                  <c:v>8.979591836734694E-3</c:v>
                </c:pt>
                <c:pt idx="198">
                  <c:v>7.3469387755102037E-3</c:v>
                </c:pt>
                <c:pt idx="199">
                  <c:v>1.142857142857143E-2</c:v>
                </c:pt>
                <c:pt idx="200">
                  <c:v>0</c:v>
                </c:pt>
                <c:pt idx="201">
                  <c:v>3.5918367346938783E-2</c:v>
                </c:pt>
                <c:pt idx="202">
                  <c:v>3.6734693877551017E-2</c:v>
                </c:pt>
                <c:pt idx="203">
                  <c:v>3.5918367346938783E-2</c:v>
                </c:pt>
                <c:pt idx="204">
                  <c:v>3.7551020408163258E-2</c:v>
                </c:pt>
                <c:pt idx="205">
                  <c:v>3.8367346938775512E-2</c:v>
                </c:pt>
                <c:pt idx="206">
                  <c:v>3.1836734693877551E-2</c:v>
                </c:pt>
                <c:pt idx="207">
                  <c:v>3.5918367346938783E-2</c:v>
                </c:pt>
                <c:pt idx="208">
                  <c:v>3.5102040816326528E-2</c:v>
                </c:pt>
                <c:pt idx="209">
                  <c:v>3.5918367346938783E-2</c:v>
                </c:pt>
                <c:pt idx="210">
                  <c:v>3.4285714285714287E-2</c:v>
                </c:pt>
                <c:pt idx="211">
                  <c:v>3.6734693877551017E-2</c:v>
                </c:pt>
                <c:pt idx="212">
                  <c:v>3.5918367346938783E-2</c:v>
                </c:pt>
                <c:pt idx="213">
                  <c:v>3.4285714285714287E-2</c:v>
                </c:pt>
                <c:pt idx="214">
                  <c:v>3.7551020408163258E-2</c:v>
                </c:pt>
                <c:pt idx="215">
                  <c:v>3.5102040816326528E-2</c:v>
                </c:pt>
                <c:pt idx="216">
                  <c:v>3.4285714285714287E-2</c:v>
                </c:pt>
                <c:pt idx="217">
                  <c:v>3.346938775510204E-2</c:v>
                </c:pt>
                <c:pt idx="218">
                  <c:v>3.2653061224489799E-2</c:v>
                </c:pt>
                <c:pt idx="219">
                  <c:v>3.5918367346938783E-2</c:v>
                </c:pt>
                <c:pt idx="220">
                  <c:v>3.6734693877551017E-2</c:v>
                </c:pt>
                <c:pt idx="221">
                  <c:v>3.4285714285714287E-2</c:v>
                </c:pt>
                <c:pt idx="222">
                  <c:v>3.5102040816326528E-2</c:v>
                </c:pt>
                <c:pt idx="223">
                  <c:v>3.7551020408163258E-2</c:v>
                </c:pt>
                <c:pt idx="224">
                  <c:v>3.346938775510204E-2</c:v>
                </c:pt>
                <c:pt idx="225">
                  <c:v>3.346938775510204E-2</c:v>
                </c:pt>
                <c:pt idx="226">
                  <c:v>3.346938775510204E-2</c:v>
                </c:pt>
                <c:pt idx="227">
                  <c:v>3.7551020408163258E-2</c:v>
                </c:pt>
                <c:pt idx="228">
                  <c:v>3.5918367346938783E-2</c:v>
                </c:pt>
                <c:pt idx="229">
                  <c:v>3.4285714285714287E-2</c:v>
                </c:pt>
                <c:pt idx="230">
                  <c:v>3.4285714285714287E-2</c:v>
                </c:pt>
                <c:pt idx="231">
                  <c:v>3.5918367346938783E-2</c:v>
                </c:pt>
                <c:pt idx="232">
                  <c:v>3.7551020408163258E-2</c:v>
                </c:pt>
                <c:pt idx="233">
                  <c:v>3.6734693877551017E-2</c:v>
                </c:pt>
                <c:pt idx="234">
                  <c:v>3.6734693877551017E-2</c:v>
                </c:pt>
                <c:pt idx="235">
                  <c:v>3.5918367346938783E-2</c:v>
                </c:pt>
                <c:pt idx="236">
                  <c:v>3.6734693877551017E-2</c:v>
                </c:pt>
                <c:pt idx="237">
                  <c:v>3.6734693877551017E-2</c:v>
                </c:pt>
                <c:pt idx="238">
                  <c:v>3.4285714285714287E-2</c:v>
                </c:pt>
                <c:pt idx="239">
                  <c:v>3.4285714285714287E-2</c:v>
                </c:pt>
                <c:pt idx="240">
                  <c:v>3.346938775510204E-2</c:v>
                </c:pt>
                <c:pt idx="241">
                  <c:v>3.1836734693877551E-2</c:v>
                </c:pt>
                <c:pt idx="242">
                  <c:v>3.6734693877551017E-2</c:v>
                </c:pt>
                <c:pt idx="243">
                  <c:v>3.9183673469387753E-2</c:v>
                </c:pt>
                <c:pt idx="244">
                  <c:v>3.4285714285714287E-2</c:v>
                </c:pt>
                <c:pt idx="245">
                  <c:v>3.4285714285714287E-2</c:v>
                </c:pt>
                <c:pt idx="246">
                  <c:v>3.7551020408163258E-2</c:v>
                </c:pt>
                <c:pt idx="247">
                  <c:v>3.2653061224489799E-2</c:v>
                </c:pt>
                <c:pt idx="248">
                  <c:v>3.5918367346938783E-2</c:v>
                </c:pt>
                <c:pt idx="249">
                  <c:v>3.6734693877551017E-2</c:v>
                </c:pt>
                <c:pt idx="250">
                  <c:v>3.0204081632653059E-2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3-E447-8A0E-186625FCF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708096"/>
        <c:axId val="1590710144"/>
      </c:scatterChart>
      <c:valAx>
        <c:axId val="15907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10144"/>
        <c:crosses val="autoZero"/>
        <c:crossBetween val="midCat"/>
      </c:valAx>
      <c:valAx>
        <c:axId val="15907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0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1257300</xdr:colOff>
      <xdr:row>132</xdr:row>
      <xdr:rowOff>165100</xdr:rowOff>
    </xdr:from>
    <xdr:to>
      <xdr:col>9</xdr:col>
      <xdr:colOff>114300</xdr:colOff>
      <xdr:row>147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133</xdr:row>
      <xdr:rowOff>0</xdr:rowOff>
    </xdr:from>
    <xdr:to>
      <xdr:col>5</xdr:col>
      <xdr:colOff>254000</xdr:colOff>
      <xdr:row>147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444500</xdr:colOff>
      <xdr:row>104</xdr:row>
      <xdr:rowOff>76200</xdr:rowOff>
    </xdr:from>
    <xdr:to>
      <xdr:col>65</xdr:col>
      <xdr:colOff>63500</xdr:colOff>
      <xdr:row>118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0</xdr:colOff>
      <xdr:row>123</xdr:row>
      <xdr:rowOff>0</xdr:rowOff>
    </xdr:from>
    <xdr:to>
      <xdr:col>65</xdr:col>
      <xdr:colOff>444500</xdr:colOff>
      <xdr:row>137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309</xdr:row>
      <xdr:rowOff>12700</xdr:rowOff>
    </xdr:from>
    <xdr:to>
      <xdr:col>9</xdr:col>
      <xdr:colOff>368300</xdr:colOff>
      <xdr:row>323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309</xdr:row>
      <xdr:rowOff>0</xdr:rowOff>
    </xdr:from>
    <xdr:to>
      <xdr:col>15</xdr:col>
      <xdr:colOff>444500</xdr:colOff>
      <xdr:row>323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431800</xdr:colOff>
      <xdr:row>7</xdr:row>
      <xdr:rowOff>25400</xdr:rowOff>
    </xdr:from>
    <xdr:to>
      <xdr:col>17</xdr:col>
      <xdr:colOff>50800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21</xdr:row>
      <xdr:rowOff>165100</xdr:rowOff>
    </xdr:from>
    <xdr:to>
      <xdr:col>17</xdr:col>
      <xdr:colOff>12700</xdr:colOff>
      <xdr:row>36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558800</xdr:colOff>
      <xdr:row>37</xdr:row>
      <xdr:rowOff>101600</xdr:rowOff>
    </xdr:from>
    <xdr:to>
      <xdr:col>17</xdr:col>
      <xdr:colOff>177800</xdr:colOff>
      <xdr:row>51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533400</xdr:colOff>
      <xdr:row>52</xdr:row>
      <xdr:rowOff>177800</xdr:rowOff>
    </xdr:from>
    <xdr:to>
      <xdr:col>17</xdr:col>
      <xdr:colOff>152400</xdr:colOff>
      <xdr:row>67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1257300</xdr:colOff>
      <xdr:row>144</xdr:row>
      <xdr:rowOff>165100</xdr:rowOff>
    </xdr:from>
    <xdr:to>
      <xdr:col>9</xdr:col>
      <xdr:colOff>114300</xdr:colOff>
      <xdr:row>159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254000</xdr:colOff>
      <xdr:row>159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342900</xdr:colOff>
      <xdr:row>121</xdr:row>
      <xdr:rowOff>101600</xdr:rowOff>
    </xdr:from>
    <xdr:to>
      <xdr:col>66</xdr:col>
      <xdr:colOff>203200</xdr:colOff>
      <xdr:row>135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0</xdr:colOff>
      <xdr:row>137</xdr:row>
      <xdr:rowOff>0</xdr:rowOff>
    </xdr:from>
    <xdr:to>
      <xdr:col>66</xdr:col>
      <xdr:colOff>533400</xdr:colOff>
      <xdr:row>151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1"/>
  <sheetViews>
    <sheetView zoomScale="90" workbookViewId="0">
      <pane xSplit="1" ySplit="1" topLeftCell="AF2" activePane="bottomRight" state="frozenSplit"/>
      <selection pane="topRight" activeCell="F1" sqref="F1"/>
      <selection pane="bottomLeft" activeCell="A7" sqref="A7"/>
      <selection pane="bottomRight" activeCell="L2" sqref="L2"/>
    </sheetView>
  </sheetViews>
  <sheetFormatPr baseColWidth="10" defaultColWidth="8.83203125" defaultRowHeight="15" x14ac:dyDescent="0.2"/>
  <cols>
    <col min="1" max="1" width="10.83203125" bestFit="1" customWidth="1"/>
    <col min="2" max="2" width="14.33203125" bestFit="1" customWidth="1"/>
    <col min="3" max="3" width="13.83203125" bestFit="1" customWidth="1"/>
    <col min="4" max="4" width="16.33203125" bestFit="1" customWidth="1"/>
    <col min="5" max="5" width="12.1640625" bestFit="1" customWidth="1"/>
    <col min="6" max="6" width="18.1640625" bestFit="1" customWidth="1"/>
    <col min="7" max="7" width="22.5" bestFit="1" customWidth="1"/>
    <col min="8" max="8" width="22" bestFit="1" customWidth="1"/>
    <col min="9" max="9" width="12.33203125" bestFit="1" customWidth="1"/>
    <col min="10" max="10" width="12.1640625" bestFit="1" customWidth="1"/>
    <col min="11" max="11" width="18.1640625" bestFit="1" customWidth="1"/>
    <col min="12" max="12" width="26.33203125" bestFit="1" customWidth="1"/>
    <col min="13" max="13" width="22.5" bestFit="1" customWidth="1"/>
    <col min="14" max="14" width="21.5" bestFit="1" customWidth="1"/>
    <col min="15" max="15" width="12.33203125" bestFit="1" customWidth="1"/>
    <col min="16" max="16" width="12.1640625" bestFit="1" customWidth="1"/>
    <col min="17" max="17" width="18.1640625" bestFit="1" customWidth="1"/>
    <col min="18" max="18" width="26.33203125" bestFit="1" customWidth="1"/>
    <col min="19" max="19" width="22.5" bestFit="1" customWidth="1"/>
    <col min="20" max="20" width="21.5" bestFit="1" customWidth="1"/>
    <col min="21" max="21" width="12.33203125" bestFit="1" customWidth="1"/>
    <col min="22" max="22" width="12.1640625" bestFit="1" customWidth="1"/>
    <col min="23" max="23" width="18.1640625" bestFit="1" customWidth="1"/>
    <col min="24" max="24" width="26.33203125" bestFit="1" customWidth="1"/>
    <col min="25" max="25" width="22.5" bestFit="1" customWidth="1"/>
    <col min="26" max="26" width="21.5" bestFit="1" customWidth="1"/>
    <col min="27" max="27" width="12.33203125" bestFit="1" customWidth="1"/>
    <col min="28" max="28" width="12.1640625" bestFit="1" customWidth="1"/>
    <col min="29" max="29" width="18.1640625" bestFit="1" customWidth="1"/>
    <col min="30" max="30" width="26.33203125" bestFit="1" customWidth="1"/>
    <col min="31" max="31" width="22.5" bestFit="1" customWidth="1"/>
    <col min="32" max="32" width="21.5" bestFit="1" customWidth="1"/>
    <col min="33" max="33" width="12.33203125" bestFit="1" customWidth="1"/>
    <col min="34" max="34" width="12.1640625" bestFit="1" customWidth="1"/>
    <col min="35" max="35" width="18.1640625" bestFit="1" customWidth="1"/>
    <col min="36" max="36" width="26.33203125" bestFit="1" customWidth="1"/>
    <col min="37" max="37" width="22.5" bestFit="1" customWidth="1"/>
    <col min="38" max="38" width="21.5" bestFit="1" customWidth="1"/>
    <col min="39" max="39" width="12.33203125" bestFit="1" customWidth="1"/>
    <col min="40" max="40" width="11.83203125" bestFit="1" customWidth="1"/>
    <col min="41" max="41" width="18.1640625" bestFit="1" customWidth="1"/>
    <col min="42" max="42" width="26.33203125" bestFit="1" customWidth="1"/>
    <col min="43" max="43" width="22.5" bestFit="1" customWidth="1"/>
    <col min="44" max="44" width="21.5" bestFit="1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</v>
      </c>
      <c r="K1" t="s">
        <v>5</v>
      </c>
      <c r="L1" t="s">
        <v>9</v>
      </c>
      <c r="M1" t="s">
        <v>10</v>
      </c>
      <c r="N1" t="s">
        <v>11</v>
      </c>
      <c r="O1" t="s">
        <v>8</v>
      </c>
      <c r="P1" t="s">
        <v>4</v>
      </c>
      <c r="Q1" t="s">
        <v>5</v>
      </c>
      <c r="R1" t="s">
        <v>9</v>
      </c>
      <c r="S1" t="s">
        <v>10</v>
      </c>
      <c r="T1" t="s">
        <v>11</v>
      </c>
      <c r="U1" t="s">
        <v>8</v>
      </c>
      <c r="V1" t="s">
        <v>4</v>
      </c>
      <c r="W1" t="s">
        <v>5</v>
      </c>
      <c r="X1" t="s">
        <v>9</v>
      </c>
      <c r="Y1" t="s">
        <v>10</v>
      </c>
      <c r="Z1" t="s">
        <v>11</v>
      </c>
      <c r="AA1" t="s">
        <v>8</v>
      </c>
      <c r="AB1" t="s">
        <v>4</v>
      </c>
      <c r="AC1" t="s">
        <v>5</v>
      </c>
      <c r="AD1" t="s">
        <v>9</v>
      </c>
      <c r="AE1" t="s">
        <v>10</v>
      </c>
      <c r="AF1" t="s">
        <v>11</v>
      </c>
      <c r="AG1" t="s">
        <v>8</v>
      </c>
      <c r="AH1" t="s">
        <v>4</v>
      </c>
      <c r="AI1" t="s">
        <v>5</v>
      </c>
      <c r="AJ1" t="s">
        <v>9</v>
      </c>
      <c r="AK1" t="s">
        <v>10</v>
      </c>
      <c r="AL1" t="s">
        <v>11</v>
      </c>
      <c r="AM1" t="s">
        <v>8</v>
      </c>
      <c r="AN1" t="s">
        <v>4</v>
      </c>
      <c r="AO1" t="s">
        <v>5</v>
      </c>
      <c r="AP1" t="s">
        <v>9</v>
      </c>
      <c r="AQ1" t="s">
        <v>10</v>
      </c>
      <c r="AR1" t="s">
        <v>11</v>
      </c>
    </row>
    <row r="2" spans="1:44" x14ac:dyDescent="0.2">
      <c r="A2">
        <v>1</v>
      </c>
      <c r="B2">
        <v>50</v>
      </c>
      <c r="C2">
        <v>102</v>
      </c>
      <c r="D2">
        <v>3.5000000000000003E-2</v>
      </c>
      <c r="E2">
        <v>4.1632653061224489E-2</v>
      </c>
      <c r="F2">
        <v>4.08</v>
      </c>
      <c r="G2">
        <v>7.5730158730158745E-2</v>
      </c>
      <c r="H2">
        <v>6</v>
      </c>
      <c r="I2">
        <v>5</v>
      </c>
      <c r="J2">
        <v>4.1224489795918369E-2</v>
      </c>
      <c r="K2">
        <v>4.04</v>
      </c>
      <c r="L2">
        <v>1</v>
      </c>
      <c r="M2">
        <v>101</v>
      </c>
      <c r="N2">
        <v>9.8039215686274508E-3</v>
      </c>
      <c r="O2">
        <v>10</v>
      </c>
      <c r="P2">
        <v>3.5510204081632663E-2</v>
      </c>
      <c r="Q2">
        <v>3.48</v>
      </c>
      <c r="R2">
        <v>15</v>
      </c>
      <c r="S2">
        <v>87</v>
      </c>
      <c r="T2">
        <v>0.1470588235294118</v>
      </c>
      <c r="U2">
        <v>25</v>
      </c>
      <c r="V2">
        <v>2.9387755102040811E-2</v>
      </c>
      <c r="W2">
        <v>2.88</v>
      </c>
      <c r="X2">
        <v>30</v>
      </c>
      <c r="Y2">
        <v>72</v>
      </c>
      <c r="Z2">
        <v>0.29411764705882348</v>
      </c>
      <c r="AA2">
        <v>50</v>
      </c>
      <c r="AB2">
        <v>2.4489795918367349E-2</v>
      </c>
      <c r="AC2">
        <v>2.4</v>
      </c>
      <c r="AD2">
        <v>42</v>
      </c>
      <c r="AE2">
        <v>60</v>
      </c>
      <c r="AF2">
        <v>0.41176470588235292</v>
      </c>
      <c r="AG2">
        <v>75</v>
      </c>
      <c r="AH2">
        <v>1.428571428571429E-2</v>
      </c>
      <c r="AI2">
        <v>1.4</v>
      </c>
      <c r="AJ2">
        <v>67</v>
      </c>
      <c r="AK2">
        <v>35</v>
      </c>
      <c r="AL2">
        <v>0.65686274509803921</v>
      </c>
      <c r="AM2">
        <v>100</v>
      </c>
      <c r="AN2">
        <v>0</v>
      </c>
      <c r="AO2">
        <v>0</v>
      </c>
      <c r="AP2">
        <v>102</v>
      </c>
      <c r="AQ2">
        <v>0</v>
      </c>
      <c r="AR2">
        <v>1</v>
      </c>
    </row>
    <row r="3" spans="1:44" x14ac:dyDescent="0.2">
      <c r="A3">
        <v>2</v>
      </c>
      <c r="B3">
        <v>49</v>
      </c>
      <c r="C3">
        <v>82</v>
      </c>
      <c r="D3">
        <v>3.5000000000000003E-2</v>
      </c>
      <c r="E3">
        <v>3.486394557823129E-2</v>
      </c>
      <c r="F3">
        <v>3.3469387755102038</v>
      </c>
      <c r="G3">
        <v>2.3809523809523812E-2</v>
      </c>
      <c r="H3">
        <v>7</v>
      </c>
      <c r="I3">
        <v>5</v>
      </c>
      <c r="J3">
        <v>3.1887755102040817E-2</v>
      </c>
      <c r="K3">
        <v>3.0612244897959182</v>
      </c>
      <c r="L3">
        <v>7</v>
      </c>
      <c r="M3">
        <v>75</v>
      </c>
      <c r="N3">
        <v>8.5365853658536592E-2</v>
      </c>
      <c r="O3">
        <v>10</v>
      </c>
      <c r="P3">
        <v>2.8061224489795918E-2</v>
      </c>
      <c r="Q3">
        <v>2.693877551020408</v>
      </c>
      <c r="R3">
        <v>16</v>
      </c>
      <c r="S3">
        <v>66</v>
      </c>
      <c r="T3">
        <v>0.1951219512195122</v>
      </c>
      <c r="U3">
        <v>25</v>
      </c>
      <c r="V3">
        <v>2.5085034013605439E-2</v>
      </c>
      <c r="W3">
        <v>2.408163265306122</v>
      </c>
      <c r="X3">
        <v>23</v>
      </c>
      <c r="Y3">
        <v>59</v>
      </c>
      <c r="Z3">
        <v>0.28048780487804881</v>
      </c>
      <c r="AA3">
        <v>50</v>
      </c>
      <c r="AB3">
        <v>1.9557823129251702E-2</v>
      </c>
      <c r="AC3">
        <v>1.8775510204081629</v>
      </c>
      <c r="AD3">
        <v>36</v>
      </c>
      <c r="AE3">
        <v>46</v>
      </c>
      <c r="AF3">
        <v>0.43902439024390238</v>
      </c>
      <c r="AG3">
        <v>75</v>
      </c>
      <c r="AH3">
        <v>1.062925170068027E-2</v>
      </c>
      <c r="AI3">
        <v>1.0204081632653059</v>
      </c>
      <c r="AJ3">
        <v>57</v>
      </c>
      <c r="AK3">
        <v>25</v>
      </c>
      <c r="AL3">
        <v>0.69512195121951215</v>
      </c>
      <c r="AM3">
        <v>100</v>
      </c>
      <c r="AN3">
        <v>0</v>
      </c>
      <c r="AO3">
        <v>0</v>
      </c>
      <c r="AP3">
        <v>82</v>
      </c>
      <c r="AQ3">
        <v>0</v>
      </c>
      <c r="AR3">
        <v>1</v>
      </c>
    </row>
    <row r="4" spans="1:44" x14ac:dyDescent="0.2">
      <c r="A4">
        <v>3</v>
      </c>
      <c r="B4">
        <v>50</v>
      </c>
      <c r="C4">
        <v>107</v>
      </c>
      <c r="D4">
        <v>3.5000000000000003E-2</v>
      </c>
      <c r="E4">
        <v>4.3673469387755112E-2</v>
      </c>
      <c r="F4">
        <v>4.28</v>
      </c>
      <c r="G4">
        <v>9.3015873015873038E-2</v>
      </c>
      <c r="H4">
        <v>6</v>
      </c>
      <c r="I4">
        <v>5</v>
      </c>
      <c r="J4">
        <v>4.2448979591836737E-2</v>
      </c>
      <c r="K4">
        <v>4.16</v>
      </c>
      <c r="L4">
        <v>3</v>
      </c>
      <c r="M4">
        <v>104</v>
      </c>
      <c r="N4">
        <v>2.803738317757009E-2</v>
      </c>
      <c r="O4">
        <v>10</v>
      </c>
      <c r="P4">
        <v>4.0408163265306121E-2</v>
      </c>
      <c r="Q4">
        <v>3.96</v>
      </c>
      <c r="R4">
        <v>8</v>
      </c>
      <c r="S4">
        <v>99</v>
      </c>
      <c r="T4">
        <v>7.476635514018691E-2</v>
      </c>
      <c r="U4">
        <v>25</v>
      </c>
      <c r="V4">
        <v>3.102040816326531E-2</v>
      </c>
      <c r="W4">
        <v>3.04</v>
      </c>
      <c r="X4">
        <v>31</v>
      </c>
      <c r="Y4">
        <v>76</v>
      </c>
      <c r="Z4">
        <v>0.28971962616822428</v>
      </c>
      <c r="AA4">
        <v>50</v>
      </c>
      <c r="AB4">
        <v>2.6122448979591841E-2</v>
      </c>
      <c r="AC4">
        <v>2.56</v>
      </c>
      <c r="AD4">
        <v>43</v>
      </c>
      <c r="AE4">
        <v>64</v>
      </c>
      <c r="AF4">
        <v>0.40186915887850472</v>
      </c>
      <c r="AG4">
        <v>75</v>
      </c>
      <c r="AH4">
        <v>1.2244897959183669E-2</v>
      </c>
      <c r="AI4">
        <v>1.2</v>
      </c>
      <c r="AJ4">
        <v>77</v>
      </c>
      <c r="AK4">
        <v>30</v>
      </c>
      <c r="AL4">
        <v>0.71962616822429903</v>
      </c>
      <c r="AM4">
        <v>100</v>
      </c>
      <c r="AN4">
        <v>0</v>
      </c>
      <c r="AO4">
        <v>0</v>
      </c>
      <c r="AP4">
        <v>107</v>
      </c>
      <c r="AQ4">
        <v>0</v>
      </c>
      <c r="AR4">
        <v>1</v>
      </c>
    </row>
    <row r="5" spans="1:44" x14ac:dyDescent="0.2">
      <c r="A5">
        <v>4</v>
      </c>
      <c r="B5">
        <v>48</v>
      </c>
      <c r="C5">
        <v>81</v>
      </c>
      <c r="D5">
        <v>3.5000000000000003E-2</v>
      </c>
      <c r="E5">
        <v>3.5904255319148939E-2</v>
      </c>
      <c r="F5">
        <v>3.375</v>
      </c>
      <c r="G5">
        <v>4.9702380952380949E-2</v>
      </c>
      <c r="H5">
        <v>6</v>
      </c>
      <c r="I5">
        <v>5</v>
      </c>
      <c r="J5">
        <v>3.4574468085106377E-2</v>
      </c>
      <c r="K5">
        <v>3.25</v>
      </c>
      <c r="L5">
        <v>3</v>
      </c>
      <c r="M5">
        <v>78</v>
      </c>
      <c r="N5">
        <v>3.7037037037037028E-2</v>
      </c>
      <c r="O5">
        <v>10</v>
      </c>
      <c r="P5">
        <v>3.1914893617021267E-2</v>
      </c>
      <c r="Q5">
        <v>3</v>
      </c>
      <c r="R5">
        <v>9</v>
      </c>
      <c r="S5">
        <v>72</v>
      </c>
      <c r="T5">
        <v>0.1111111111111111</v>
      </c>
      <c r="U5">
        <v>25</v>
      </c>
      <c r="V5">
        <v>2.4822695035460991E-2</v>
      </c>
      <c r="W5">
        <v>2.333333333333333</v>
      </c>
      <c r="X5">
        <v>25</v>
      </c>
      <c r="Y5">
        <v>56</v>
      </c>
      <c r="Z5">
        <v>0.30864197530864201</v>
      </c>
      <c r="AA5">
        <v>50</v>
      </c>
      <c r="AB5">
        <v>1.6400709219858159E-2</v>
      </c>
      <c r="AC5">
        <v>1.541666666666667</v>
      </c>
      <c r="AD5">
        <v>44</v>
      </c>
      <c r="AE5">
        <v>37</v>
      </c>
      <c r="AF5">
        <v>0.54320987654320985</v>
      </c>
      <c r="AG5">
        <v>75</v>
      </c>
      <c r="AH5">
        <v>1.063829787234043E-2</v>
      </c>
      <c r="AI5">
        <v>1</v>
      </c>
      <c r="AJ5">
        <v>57</v>
      </c>
      <c r="AK5">
        <v>24</v>
      </c>
      <c r="AL5">
        <v>0.70370370370370372</v>
      </c>
      <c r="AM5">
        <v>100</v>
      </c>
      <c r="AN5">
        <v>0</v>
      </c>
      <c r="AO5">
        <v>0</v>
      </c>
      <c r="AP5">
        <v>81</v>
      </c>
      <c r="AQ5">
        <v>0</v>
      </c>
      <c r="AR5">
        <v>1</v>
      </c>
    </row>
    <row r="6" spans="1:44" x14ac:dyDescent="0.2">
      <c r="A6">
        <v>5</v>
      </c>
      <c r="B6">
        <v>49</v>
      </c>
      <c r="C6">
        <v>80</v>
      </c>
      <c r="D6">
        <v>3.5000000000000003E-2</v>
      </c>
      <c r="E6">
        <v>3.4013605442176867E-2</v>
      </c>
      <c r="F6">
        <v>3.2653061224489801</v>
      </c>
      <c r="G6">
        <v>4.9271137026239073E-2</v>
      </c>
      <c r="H6">
        <v>7</v>
      </c>
      <c r="I6">
        <v>5</v>
      </c>
      <c r="J6">
        <v>3.4013605442176867E-2</v>
      </c>
      <c r="K6">
        <v>3.2653061224489801</v>
      </c>
      <c r="L6">
        <v>0</v>
      </c>
      <c r="M6">
        <v>80</v>
      </c>
      <c r="N6">
        <v>0</v>
      </c>
      <c r="O6">
        <v>10</v>
      </c>
      <c r="P6">
        <v>3.3588435374149662E-2</v>
      </c>
      <c r="Q6">
        <v>3.2244897959183669</v>
      </c>
      <c r="R6">
        <v>1</v>
      </c>
      <c r="S6">
        <v>79</v>
      </c>
      <c r="T6">
        <v>1.2500000000000001E-2</v>
      </c>
      <c r="U6">
        <v>25</v>
      </c>
      <c r="V6">
        <v>2.636054421768708E-2</v>
      </c>
      <c r="W6">
        <v>2.5306122448979589</v>
      </c>
      <c r="X6">
        <v>18</v>
      </c>
      <c r="Y6">
        <v>62</v>
      </c>
      <c r="Z6">
        <v>0.22500000000000001</v>
      </c>
      <c r="AA6">
        <v>50</v>
      </c>
      <c r="AB6">
        <v>1.530612244897959E-2</v>
      </c>
      <c r="AC6">
        <v>1.4693877551020409</v>
      </c>
      <c r="AD6">
        <v>44</v>
      </c>
      <c r="AE6">
        <v>36</v>
      </c>
      <c r="AF6">
        <v>0.55000000000000004</v>
      </c>
      <c r="AG6">
        <v>75</v>
      </c>
      <c r="AH6">
        <v>5.1020408163265302E-3</v>
      </c>
      <c r="AI6">
        <v>0.48979591836734693</v>
      </c>
      <c r="AJ6">
        <v>68</v>
      </c>
      <c r="AK6">
        <v>12</v>
      </c>
      <c r="AL6">
        <v>0.85</v>
      </c>
      <c r="AM6">
        <v>100</v>
      </c>
      <c r="AN6">
        <v>0</v>
      </c>
      <c r="AO6">
        <v>0</v>
      </c>
      <c r="AP6">
        <v>80</v>
      </c>
      <c r="AQ6">
        <v>0</v>
      </c>
      <c r="AR6">
        <v>1</v>
      </c>
    </row>
    <row r="7" spans="1:44" x14ac:dyDescent="0.2">
      <c r="A7">
        <v>6</v>
      </c>
      <c r="B7">
        <v>48</v>
      </c>
      <c r="C7">
        <v>73</v>
      </c>
      <c r="D7">
        <v>3.5000000000000003E-2</v>
      </c>
      <c r="E7">
        <v>3.2358156028368792E-2</v>
      </c>
      <c r="F7">
        <v>3.041666666666667</v>
      </c>
      <c r="G7">
        <v>4.4642857142857149E-3</v>
      </c>
      <c r="H7">
        <v>7</v>
      </c>
      <c r="I7">
        <v>5</v>
      </c>
      <c r="J7">
        <v>3.1028368794326241E-2</v>
      </c>
      <c r="K7">
        <v>2.916666666666667</v>
      </c>
      <c r="L7">
        <v>3</v>
      </c>
      <c r="M7">
        <v>70</v>
      </c>
      <c r="N7">
        <v>4.1095890410958902E-2</v>
      </c>
      <c r="O7">
        <v>10</v>
      </c>
      <c r="P7">
        <v>2.7925531914893619E-2</v>
      </c>
      <c r="Q7">
        <v>2.625</v>
      </c>
      <c r="R7">
        <v>10</v>
      </c>
      <c r="S7">
        <v>63</v>
      </c>
      <c r="T7">
        <v>0.13698630136986301</v>
      </c>
      <c r="U7">
        <v>25</v>
      </c>
      <c r="V7">
        <v>2.3492907801418439E-2</v>
      </c>
      <c r="W7">
        <v>2.208333333333333</v>
      </c>
      <c r="X7">
        <v>20</v>
      </c>
      <c r="Y7">
        <v>53</v>
      </c>
      <c r="Z7">
        <v>0.27397260273972601</v>
      </c>
      <c r="AA7">
        <v>50</v>
      </c>
      <c r="AB7">
        <v>1.6400709219858159E-2</v>
      </c>
      <c r="AC7">
        <v>1.541666666666667</v>
      </c>
      <c r="AD7">
        <v>36</v>
      </c>
      <c r="AE7">
        <v>37</v>
      </c>
      <c r="AF7">
        <v>0.49315068493150682</v>
      </c>
      <c r="AG7">
        <v>75</v>
      </c>
      <c r="AH7">
        <v>9.3085106382978719E-3</v>
      </c>
      <c r="AI7">
        <v>0.875</v>
      </c>
      <c r="AJ7">
        <v>52</v>
      </c>
      <c r="AK7">
        <v>21</v>
      </c>
      <c r="AL7">
        <v>0.71232876712328763</v>
      </c>
      <c r="AM7">
        <v>100</v>
      </c>
      <c r="AN7">
        <v>0</v>
      </c>
      <c r="AO7">
        <v>0</v>
      </c>
      <c r="AP7">
        <v>73</v>
      </c>
      <c r="AQ7">
        <v>0</v>
      </c>
      <c r="AR7">
        <v>1</v>
      </c>
    </row>
    <row r="8" spans="1:44" x14ac:dyDescent="0.2">
      <c r="A8">
        <v>7</v>
      </c>
      <c r="B8">
        <v>49</v>
      </c>
      <c r="C8">
        <v>92</v>
      </c>
      <c r="D8">
        <v>3.5000000000000003E-2</v>
      </c>
      <c r="E8">
        <v>3.9115646258503403E-2</v>
      </c>
      <c r="F8">
        <v>3.7551020408163271</v>
      </c>
      <c r="G8">
        <v>7.2108843537414952E-2</v>
      </c>
      <c r="H8">
        <v>6</v>
      </c>
      <c r="I8">
        <v>5</v>
      </c>
      <c r="J8">
        <v>3.826530612244898E-2</v>
      </c>
      <c r="K8">
        <v>3.6734693877551021</v>
      </c>
      <c r="L8">
        <v>2</v>
      </c>
      <c r="M8">
        <v>90</v>
      </c>
      <c r="N8">
        <v>2.1739130434782612E-2</v>
      </c>
      <c r="O8">
        <v>10</v>
      </c>
      <c r="P8">
        <v>3.3588435374149662E-2</v>
      </c>
      <c r="Q8">
        <v>3.2244897959183669</v>
      </c>
      <c r="R8">
        <v>13</v>
      </c>
      <c r="S8">
        <v>79</v>
      </c>
      <c r="T8">
        <v>0.14130434782608689</v>
      </c>
      <c r="U8">
        <v>25</v>
      </c>
      <c r="V8">
        <v>2.8061224489795918E-2</v>
      </c>
      <c r="W8">
        <v>2.693877551020408</v>
      </c>
      <c r="X8">
        <v>26</v>
      </c>
      <c r="Y8">
        <v>66</v>
      </c>
      <c r="Z8">
        <v>0.28260869565217389</v>
      </c>
      <c r="AA8">
        <v>50</v>
      </c>
      <c r="AB8">
        <v>2.210884353741497E-2</v>
      </c>
      <c r="AC8">
        <v>2.1224489795918369</v>
      </c>
      <c r="AD8">
        <v>40</v>
      </c>
      <c r="AE8">
        <v>52</v>
      </c>
      <c r="AF8">
        <v>0.43478260869565222</v>
      </c>
      <c r="AG8">
        <v>75</v>
      </c>
      <c r="AH8">
        <v>8.9285714285714281E-3</v>
      </c>
      <c r="AI8">
        <v>0.8571428571428571</v>
      </c>
      <c r="AJ8">
        <v>71</v>
      </c>
      <c r="AK8">
        <v>21</v>
      </c>
      <c r="AL8">
        <v>0.77173913043478259</v>
      </c>
      <c r="AM8">
        <v>100</v>
      </c>
      <c r="AN8">
        <v>0</v>
      </c>
      <c r="AO8">
        <v>0</v>
      </c>
      <c r="AP8">
        <v>92</v>
      </c>
      <c r="AQ8">
        <v>0</v>
      </c>
      <c r="AR8">
        <v>1</v>
      </c>
    </row>
    <row r="9" spans="1:44" x14ac:dyDescent="0.2">
      <c r="A9">
        <v>8</v>
      </c>
      <c r="B9">
        <v>47</v>
      </c>
      <c r="C9">
        <v>81</v>
      </c>
      <c r="D9">
        <v>3.5000000000000003E-2</v>
      </c>
      <c r="E9">
        <v>3.7465309898242372E-2</v>
      </c>
      <c r="F9">
        <v>3.4468085106382982</v>
      </c>
      <c r="G9">
        <v>6.0992907801418438E-2</v>
      </c>
      <c r="H9">
        <v>7</v>
      </c>
      <c r="I9">
        <v>5</v>
      </c>
      <c r="J9">
        <v>3.654024051803885E-2</v>
      </c>
      <c r="K9">
        <v>3.3617021276595751</v>
      </c>
      <c r="L9">
        <v>2</v>
      </c>
      <c r="M9">
        <v>79</v>
      </c>
      <c r="N9">
        <v>2.469135802469136E-2</v>
      </c>
      <c r="O9">
        <v>10</v>
      </c>
      <c r="P9">
        <v>3.515263644773358E-2</v>
      </c>
      <c r="Q9">
        <v>3.2340425531914891</v>
      </c>
      <c r="R9">
        <v>5</v>
      </c>
      <c r="S9">
        <v>76</v>
      </c>
      <c r="T9">
        <v>6.1728395061728392E-2</v>
      </c>
      <c r="U9">
        <v>25</v>
      </c>
      <c r="V9">
        <v>2.775208140610546E-2</v>
      </c>
      <c r="W9">
        <v>2.5531914893617018</v>
      </c>
      <c r="X9">
        <v>21</v>
      </c>
      <c r="Y9">
        <v>60</v>
      </c>
      <c r="Z9">
        <v>0.25925925925925919</v>
      </c>
      <c r="AA9">
        <v>50</v>
      </c>
      <c r="AB9">
        <v>2.2201665124884369E-2</v>
      </c>
      <c r="AC9">
        <v>2.042553191489362</v>
      </c>
      <c r="AD9">
        <v>33</v>
      </c>
      <c r="AE9">
        <v>48</v>
      </c>
      <c r="AF9">
        <v>0.40740740740740738</v>
      </c>
      <c r="AG9">
        <v>75</v>
      </c>
      <c r="AH9">
        <v>1.063829787234043E-2</v>
      </c>
      <c r="AI9">
        <v>0.97872340425531912</v>
      </c>
      <c r="AJ9">
        <v>58</v>
      </c>
      <c r="AK9">
        <v>23</v>
      </c>
      <c r="AL9">
        <v>0.71604938271604934</v>
      </c>
      <c r="AM9">
        <v>100</v>
      </c>
      <c r="AN9">
        <v>0</v>
      </c>
      <c r="AO9">
        <v>0</v>
      </c>
      <c r="AP9">
        <v>81</v>
      </c>
      <c r="AQ9">
        <v>0</v>
      </c>
      <c r="AR9">
        <v>1</v>
      </c>
    </row>
    <row r="10" spans="1:44" x14ac:dyDescent="0.2">
      <c r="A10">
        <v>9</v>
      </c>
      <c r="B10">
        <v>48</v>
      </c>
      <c r="C10">
        <v>80</v>
      </c>
      <c r="D10">
        <v>3.5000000000000003E-2</v>
      </c>
      <c r="E10">
        <v>3.5460992907801421E-2</v>
      </c>
      <c r="F10">
        <v>3.333333333333333</v>
      </c>
      <c r="G10">
        <v>2.7678571428571431E-2</v>
      </c>
      <c r="H10">
        <v>8</v>
      </c>
      <c r="I10">
        <v>5</v>
      </c>
      <c r="J10">
        <v>3.3244680851063829E-2</v>
      </c>
      <c r="K10">
        <v>3.125</v>
      </c>
      <c r="L10">
        <v>5</v>
      </c>
      <c r="M10">
        <v>75</v>
      </c>
      <c r="N10">
        <v>6.25E-2</v>
      </c>
      <c r="O10">
        <v>10</v>
      </c>
      <c r="P10">
        <v>3.1914893617021267E-2</v>
      </c>
      <c r="Q10">
        <v>3</v>
      </c>
      <c r="R10">
        <v>8</v>
      </c>
      <c r="S10">
        <v>72</v>
      </c>
      <c r="T10">
        <v>0.1</v>
      </c>
      <c r="U10">
        <v>25</v>
      </c>
      <c r="V10">
        <v>2.8368794326241131E-2</v>
      </c>
      <c r="W10">
        <v>2.666666666666667</v>
      </c>
      <c r="X10">
        <v>16</v>
      </c>
      <c r="Y10">
        <v>64</v>
      </c>
      <c r="Z10">
        <v>0.2</v>
      </c>
      <c r="AA10">
        <v>50</v>
      </c>
      <c r="AB10">
        <v>1.50709219858156E-2</v>
      </c>
      <c r="AC10">
        <v>1.416666666666667</v>
      </c>
      <c r="AD10">
        <v>46</v>
      </c>
      <c r="AE10">
        <v>34</v>
      </c>
      <c r="AF10">
        <v>0.57499999999999996</v>
      </c>
      <c r="AG10">
        <v>75</v>
      </c>
      <c r="AH10">
        <v>1.063829787234043E-2</v>
      </c>
      <c r="AI10">
        <v>1</v>
      </c>
      <c r="AJ10">
        <v>56</v>
      </c>
      <c r="AK10">
        <v>24</v>
      </c>
      <c r="AL10">
        <v>0.7</v>
      </c>
      <c r="AM10">
        <v>100</v>
      </c>
      <c r="AN10">
        <v>0</v>
      </c>
      <c r="AO10">
        <v>0</v>
      </c>
      <c r="AP10">
        <v>80</v>
      </c>
      <c r="AQ10">
        <v>0</v>
      </c>
      <c r="AR10">
        <v>1</v>
      </c>
    </row>
    <row r="11" spans="1:44" x14ac:dyDescent="0.2">
      <c r="A11">
        <v>10</v>
      </c>
      <c r="B11">
        <v>47</v>
      </c>
      <c r="C11">
        <v>88</v>
      </c>
      <c r="D11">
        <v>3.5000000000000003E-2</v>
      </c>
      <c r="E11">
        <v>4.0703052728954671E-2</v>
      </c>
      <c r="F11">
        <v>3.7446808510638299</v>
      </c>
      <c r="G11">
        <v>5.8611955420466058E-2</v>
      </c>
      <c r="H11">
        <v>7</v>
      </c>
      <c r="I11">
        <v>5</v>
      </c>
      <c r="J11">
        <v>4.0703052728954671E-2</v>
      </c>
      <c r="K11">
        <v>3.7446808510638299</v>
      </c>
      <c r="L11">
        <v>0</v>
      </c>
      <c r="M11">
        <v>88</v>
      </c>
      <c r="N11">
        <v>0</v>
      </c>
      <c r="O11">
        <v>10</v>
      </c>
      <c r="P11">
        <v>4.0240518038852917E-2</v>
      </c>
      <c r="Q11">
        <v>3.7021276595744679</v>
      </c>
      <c r="R11">
        <v>1</v>
      </c>
      <c r="S11">
        <v>87</v>
      </c>
      <c r="T11">
        <v>1.136363636363636E-2</v>
      </c>
      <c r="U11">
        <v>25</v>
      </c>
      <c r="V11">
        <v>3.654024051803885E-2</v>
      </c>
      <c r="W11">
        <v>3.3617021276595751</v>
      </c>
      <c r="X11">
        <v>9</v>
      </c>
      <c r="Y11">
        <v>79</v>
      </c>
      <c r="Z11">
        <v>0.10227272727272731</v>
      </c>
      <c r="AA11">
        <v>50</v>
      </c>
      <c r="AB11">
        <v>2.5901942645698429E-2</v>
      </c>
      <c r="AC11">
        <v>2.3829787234042552</v>
      </c>
      <c r="AD11">
        <v>32</v>
      </c>
      <c r="AE11">
        <v>56</v>
      </c>
      <c r="AF11">
        <v>0.36363636363636359</v>
      </c>
      <c r="AG11">
        <v>75</v>
      </c>
      <c r="AH11">
        <v>1.1100832562442179E-2</v>
      </c>
      <c r="AI11">
        <v>1.021276595744681</v>
      </c>
      <c r="AJ11">
        <v>64</v>
      </c>
      <c r="AK11">
        <v>24</v>
      </c>
      <c r="AL11">
        <v>0.72727272727272729</v>
      </c>
      <c r="AM11">
        <v>100</v>
      </c>
      <c r="AN11">
        <v>0</v>
      </c>
      <c r="AO11">
        <v>0</v>
      </c>
      <c r="AP11">
        <v>88</v>
      </c>
      <c r="AQ11">
        <v>0</v>
      </c>
      <c r="AR11">
        <v>1</v>
      </c>
    </row>
    <row r="12" spans="1:44" x14ac:dyDescent="0.2">
      <c r="A12">
        <v>11</v>
      </c>
      <c r="B12">
        <v>50</v>
      </c>
      <c r="C12">
        <v>90</v>
      </c>
      <c r="D12">
        <v>3.5000000000000003E-2</v>
      </c>
      <c r="E12">
        <v>3.6734693877551017E-2</v>
      </c>
      <c r="F12">
        <v>3.6</v>
      </c>
      <c r="G12">
        <v>6.2952380952380954E-2</v>
      </c>
      <c r="H12">
        <v>7</v>
      </c>
      <c r="I12">
        <v>5</v>
      </c>
      <c r="J12">
        <v>3.4285714285714287E-2</v>
      </c>
      <c r="K12">
        <v>3.36</v>
      </c>
      <c r="L12">
        <v>6</v>
      </c>
      <c r="M12">
        <v>84</v>
      </c>
      <c r="N12">
        <v>6.6666666666666666E-2</v>
      </c>
      <c r="O12">
        <v>10</v>
      </c>
      <c r="P12">
        <v>3.346938775510204E-2</v>
      </c>
      <c r="Q12">
        <v>3.28</v>
      </c>
      <c r="R12">
        <v>8</v>
      </c>
      <c r="S12">
        <v>82</v>
      </c>
      <c r="T12">
        <v>8.8888888888888892E-2</v>
      </c>
      <c r="U12">
        <v>25</v>
      </c>
      <c r="V12">
        <v>2.9795918367346939E-2</v>
      </c>
      <c r="W12">
        <v>2.92</v>
      </c>
      <c r="X12">
        <v>17</v>
      </c>
      <c r="Y12">
        <v>73</v>
      </c>
      <c r="Z12">
        <v>0.18888888888888891</v>
      </c>
      <c r="AA12">
        <v>50</v>
      </c>
      <c r="AB12">
        <v>0.02</v>
      </c>
      <c r="AC12">
        <v>1.96</v>
      </c>
      <c r="AD12">
        <v>41</v>
      </c>
      <c r="AE12">
        <v>49</v>
      </c>
      <c r="AF12">
        <v>0.45555555555555549</v>
      </c>
      <c r="AG12">
        <v>75</v>
      </c>
      <c r="AH12">
        <v>9.7959183673469383E-3</v>
      </c>
      <c r="AI12">
        <v>0.96</v>
      </c>
      <c r="AJ12">
        <v>66</v>
      </c>
      <c r="AK12">
        <v>24</v>
      </c>
      <c r="AL12">
        <v>0.73333333333333328</v>
      </c>
      <c r="AM12">
        <v>100</v>
      </c>
      <c r="AN12">
        <v>0</v>
      </c>
      <c r="AO12">
        <v>0</v>
      </c>
      <c r="AP12">
        <v>90</v>
      </c>
      <c r="AQ12">
        <v>0</v>
      </c>
      <c r="AR12">
        <v>1</v>
      </c>
    </row>
    <row r="13" spans="1:44" x14ac:dyDescent="0.2">
      <c r="A13">
        <v>12</v>
      </c>
      <c r="B13">
        <v>48</v>
      </c>
      <c r="C13">
        <v>94</v>
      </c>
      <c r="D13">
        <v>3.5000000000000003E-2</v>
      </c>
      <c r="E13">
        <v>4.1666666666666657E-2</v>
      </c>
      <c r="F13">
        <v>3.916666666666667</v>
      </c>
      <c r="G13">
        <v>7.6025132275132287E-2</v>
      </c>
      <c r="H13">
        <v>7</v>
      </c>
      <c r="I13">
        <v>5</v>
      </c>
      <c r="J13">
        <v>3.7234042553191488E-2</v>
      </c>
      <c r="K13">
        <v>3.5</v>
      </c>
      <c r="L13">
        <v>10</v>
      </c>
      <c r="M13">
        <v>84</v>
      </c>
      <c r="N13">
        <v>0.1063829787234043</v>
      </c>
      <c r="O13">
        <v>10</v>
      </c>
      <c r="P13">
        <v>3.4131205673758873E-2</v>
      </c>
      <c r="Q13">
        <v>3.208333333333333</v>
      </c>
      <c r="R13">
        <v>17</v>
      </c>
      <c r="S13">
        <v>77</v>
      </c>
      <c r="T13">
        <v>0.18085106382978719</v>
      </c>
      <c r="U13">
        <v>25</v>
      </c>
      <c r="V13">
        <v>3.1914893617021267E-2</v>
      </c>
      <c r="W13">
        <v>3</v>
      </c>
      <c r="X13">
        <v>22</v>
      </c>
      <c r="Y13">
        <v>72</v>
      </c>
      <c r="Z13">
        <v>0.23404255319148939</v>
      </c>
      <c r="AA13">
        <v>50</v>
      </c>
      <c r="AB13">
        <v>2.4379432624113479E-2</v>
      </c>
      <c r="AC13">
        <v>2.291666666666667</v>
      </c>
      <c r="AD13">
        <v>39</v>
      </c>
      <c r="AE13">
        <v>55</v>
      </c>
      <c r="AF13">
        <v>0.41489361702127658</v>
      </c>
      <c r="AG13">
        <v>75</v>
      </c>
      <c r="AH13">
        <v>8.8652482269503553E-3</v>
      </c>
      <c r="AI13">
        <v>0.83333333333333337</v>
      </c>
      <c r="AJ13">
        <v>74</v>
      </c>
      <c r="AK13">
        <v>20</v>
      </c>
      <c r="AL13">
        <v>0.78723404255319152</v>
      </c>
      <c r="AM13">
        <v>100</v>
      </c>
      <c r="AN13">
        <v>0</v>
      </c>
      <c r="AO13">
        <v>0</v>
      </c>
      <c r="AP13">
        <v>94</v>
      </c>
      <c r="AQ13">
        <v>0</v>
      </c>
      <c r="AR13">
        <v>1</v>
      </c>
    </row>
    <row r="14" spans="1:44" x14ac:dyDescent="0.2">
      <c r="A14">
        <v>13</v>
      </c>
      <c r="B14">
        <v>50</v>
      </c>
      <c r="C14">
        <v>97</v>
      </c>
      <c r="D14">
        <v>3.5000000000000003E-2</v>
      </c>
      <c r="E14">
        <v>3.959183673469388E-2</v>
      </c>
      <c r="F14">
        <v>3.88</v>
      </c>
      <c r="G14">
        <v>7.9619047619047617E-2</v>
      </c>
      <c r="H14">
        <v>6</v>
      </c>
      <c r="I14">
        <v>5</v>
      </c>
      <c r="J14">
        <v>3.8367346938775512E-2</v>
      </c>
      <c r="K14">
        <v>3.76</v>
      </c>
      <c r="L14">
        <v>3</v>
      </c>
      <c r="M14">
        <v>94</v>
      </c>
      <c r="N14">
        <v>3.0927835051546389E-2</v>
      </c>
      <c r="O14">
        <v>10</v>
      </c>
      <c r="P14">
        <v>3.4285714285714287E-2</v>
      </c>
      <c r="Q14">
        <v>3.36</v>
      </c>
      <c r="R14">
        <v>13</v>
      </c>
      <c r="S14">
        <v>84</v>
      </c>
      <c r="T14">
        <v>0.134020618556701</v>
      </c>
      <c r="U14">
        <v>25</v>
      </c>
      <c r="V14">
        <v>2.8571428571428571E-2</v>
      </c>
      <c r="W14">
        <v>2.8</v>
      </c>
      <c r="X14">
        <v>27</v>
      </c>
      <c r="Y14">
        <v>70</v>
      </c>
      <c r="Z14">
        <v>0.27835051546391748</v>
      </c>
      <c r="AA14">
        <v>50</v>
      </c>
      <c r="AB14">
        <v>1.551020408163265E-2</v>
      </c>
      <c r="AC14">
        <v>1.52</v>
      </c>
      <c r="AD14">
        <v>59</v>
      </c>
      <c r="AE14">
        <v>38</v>
      </c>
      <c r="AF14">
        <v>0.60824742268041232</v>
      </c>
      <c r="AG14">
        <v>75</v>
      </c>
      <c r="AH14">
        <v>1.0612244897959181E-2</v>
      </c>
      <c r="AI14">
        <v>1.04</v>
      </c>
      <c r="AJ14">
        <v>71</v>
      </c>
      <c r="AK14">
        <v>26</v>
      </c>
      <c r="AL14">
        <v>0.73195876288659789</v>
      </c>
      <c r="AM14">
        <v>100</v>
      </c>
      <c r="AN14">
        <v>0</v>
      </c>
      <c r="AO14">
        <v>0</v>
      </c>
      <c r="AP14">
        <v>97</v>
      </c>
      <c r="AQ14">
        <v>0</v>
      </c>
      <c r="AR14">
        <v>1</v>
      </c>
    </row>
    <row r="15" spans="1:44" x14ac:dyDescent="0.2">
      <c r="A15">
        <v>14</v>
      </c>
      <c r="B15">
        <v>50</v>
      </c>
      <c r="C15">
        <v>92</v>
      </c>
      <c r="D15">
        <v>3.5000000000000003E-2</v>
      </c>
      <c r="E15">
        <v>3.7551020408163258E-2</v>
      </c>
      <c r="F15">
        <v>3.68</v>
      </c>
      <c r="G15">
        <v>6.1476190476190469E-2</v>
      </c>
      <c r="H15">
        <v>8</v>
      </c>
      <c r="I15">
        <v>5</v>
      </c>
      <c r="J15">
        <v>3.5918367346938783E-2</v>
      </c>
      <c r="K15">
        <v>3.52</v>
      </c>
      <c r="L15">
        <v>4</v>
      </c>
      <c r="M15">
        <v>88</v>
      </c>
      <c r="N15">
        <v>4.3478260869565223E-2</v>
      </c>
      <c r="O15">
        <v>10</v>
      </c>
      <c r="P15">
        <v>3.2244897959183672E-2</v>
      </c>
      <c r="Q15">
        <v>3.16</v>
      </c>
      <c r="R15">
        <v>13</v>
      </c>
      <c r="S15">
        <v>79</v>
      </c>
      <c r="T15">
        <v>0.14130434782608689</v>
      </c>
      <c r="U15">
        <v>25</v>
      </c>
      <c r="V15">
        <v>3.0612244897959179E-2</v>
      </c>
      <c r="W15">
        <v>3</v>
      </c>
      <c r="X15">
        <v>17</v>
      </c>
      <c r="Y15">
        <v>75</v>
      </c>
      <c r="Z15">
        <v>0.18478260869565219</v>
      </c>
      <c r="AA15">
        <v>50</v>
      </c>
      <c r="AB15">
        <v>1.7959183673469391E-2</v>
      </c>
      <c r="AC15">
        <v>1.76</v>
      </c>
      <c r="AD15">
        <v>48</v>
      </c>
      <c r="AE15">
        <v>44</v>
      </c>
      <c r="AF15">
        <v>0.52173913043478259</v>
      </c>
      <c r="AG15">
        <v>75</v>
      </c>
      <c r="AH15">
        <v>1.102040816326531E-2</v>
      </c>
      <c r="AI15">
        <v>1.08</v>
      </c>
      <c r="AJ15">
        <v>65</v>
      </c>
      <c r="AK15">
        <v>27</v>
      </c>
      <c r="AL15">
        <v>0.70652173913043481</v>
      </c>
      <c r="AM15">
        <v>100</v>
      </c>
      <c r="AN15">
        <v>0</v>
      </c>
      <c r="AO15">
        <v>0</v>
      </c>
      <c r="AP15">
        <v>92</v>
      </c>
      <c r="AQ15">
        <v>0</v>
      </c>
      <c r="AR15">
        <v>1</v>
      </c>
    </row>
    <row r="16" spans="1:44" x14ac:dyDescent="0.2">
      <c r="A16">
        <v>15</v>
      </c>
      <c r="B16">
        <v>48</v>
      </c>
      <c r="C16">
        <v>87</v>
      </c>
      <c r="D16">
        <v>3.5000000000000003E-2</v>
      </c>
      <c r="E16">
        <v>3.8563829787234043E-2</v>
      </c>
      <c r="F16">
        <v>3.625</v>
      </c>
      <c r="G16">
        <v>5.4315476190476199E-2</v>
      </c>
      <c r="H16">
        <v>8</v>
      </c>
      <c r="I16">
        <v>5</v>
      </c>
      <c r="J16">
        <v>3.6347517730496451E-2</v>
      </c>
      <c r="K16">
        <v>3.416666666666667</v>
      </c>
      <c r="L16">
        <v>5</v>
      </c>
      <c r="M16">
        <v>82</v>
      </c>
      <c r="N16">
        <v>5.7471264367816091E-2</v>
      </c>
      <c r="O16">
        <v>10</v>
      </c>
      <c r="P16">
        <v>3.5017730496453903E-2</v>
      </c>
      <c r="Q16">
        <v>3.291666666666667</v>
      </c>
      <c r="R16">
        <v>8</v>
      </c>
      <c r="S16">
        <v>79</v>
      </c>
      <c r="T16">
        <v>9.1954022988505746E-2</v>
      </c>
      <c r="U16">
        <v>25</v>
      </c>
      <c r="V16">
        <v>2.6595744680851061E-2</v>
      </c>
      <c r="W16">
        <v>2.5</v>
      </c>
      <c r="X16">
        <v>27</v>
      </c>
      <c r="Y16">
        <v>60</v>
      </c>
      <c r="Z16">
        <v>0.31034482758620691</v>
      </c>
      <c r="AA16">
        <v>50</v>
      </c>
      <c r="AB16">
        <v>1.9060283687943259E-2</v>
      </c>
      <c r="AC16">
        <v>1.791666666666667</v>
      </c>
      <c r="AD16">
        <v>44</v>
      </c>
      <c r="AE16">
        <v>43</v>
      </c>
      <c r="AF16">
        <v>0.50574712643678166</v>
      </c>
      <c r="AG16">
        <v>75</v>
      </c>
      <c r="AH16">
        <v>9.7517730496453903E-3</v>
      </c>
      <c r="AI16">
        <v>0.91666666666666663</v>
      </c>
      <c r="AJ16">
        <v>65</v>
      </c>
      <c r="AK16">
        <v>22</v>
      </c>
      <c r="AL16">
        <v>0.74712643678160917</v>
      </c>
      <c r="AM16">
        <v>100</v>
      </c>
      <c r="AN16">
        <v>0</v>
      </c>
      <c r="AO16">
        <v>0</v>
      </c>
      <c r="AP16">
        <v>87</v>
      </c>
      <c r="AQ16">
        <v>0</v>
      </c>
      <c r="AR16">
        <v>1</v>
      </c>
    </row>
    <row r="17" spans="1:44" x14ac:dyDescent="0.2">
      <c r="A17">
        <v>16</v>
      </c>
      <c r="B17">
        <v>50</v>
      </c>
      <c r="C17">
        <v>79</v>
      </c>
      <c r="D17">
        <v>3.5000000000000003E-2</v>
      </c>
      <c r="E17">
        <v>3.2244897959183672E-2</v>
      </c>
      <c r="F17">
        <v>3.16</v>
      </c>
      <c r="G17">
        <v>1.7380952380952379E-2</v>
      </c>
      <c r="H17">
        <v>7</v>
      </c>
      <c r="I17">
        <v>5</v>
      </c>
      <c r="J17">
        <v>3.102040816326531E-2</v>
      </c>
      <c r="K17">
        <v>3.04</v>
      </c>
      <c r="L17">
        <v>3</v>
      </c>
      <c r="M17">
        <v>76</v>
      </c>
      <c r="N17">
        <v>3.7974683544303799E-2</v>
      </c>
      <c r="O17">
        <v>10</v>
      </c>
      <c r="P17">
        <v>2.9795918367346939E-2</v>
      </c>
      <c r="Q17">
        <v>2.92</v>
      </c>
      <c r="R17">
        <v>6</v>
      </c>
      <c r="S17">
        <v>73</v>
      </c>
      <c r="T17">
        <v>7.5949367088607597E-2</v>
      </c>
      <c r="U17">
        <v>25</v>
      </c>
      <c r="V17">
        <v>2.489795918367347E-2</v>
      </c>
      <c r="W17">
        <v>2.44</v>
      </c>
      <c r="X17">
        <v>18</v>
      </c>
      <c r="Y17">
        <v>61</v>
      </c>
      <c r="Z17">
        <v>0.22784810126582281</v>
      </c>
      <c r="AA17">
        <v>50</v>
      </c>
      <c r="AB17">
        <v>1.428571428571429E-2</v>
      </c>
      <c r="AC17">
        <v>1.4</v>
      </c>
      <c r="AD17">
        <v>44</v>
      </c>
      <c r="AE17">
        <v>35</v>
      </c>
      <c r="AF17">
        <v>0.55696202531645567</v>
      </c>
      <c r="AG17">
        <v>75</v>
      </c>
      <c r="AH17">
        <v>8.5714285714285719E-3</v>
      </c>
      <c r="AI17">
        <v>0.84</v>
      </c>
      <c r="AJ17">
        <v>58</v>
      </c>
      <c r="AK17">
        <v>21</v>
      </c>
      <c r="AL17">
        <v>0.73417721518987344</v>
      </c>
      <c r="AM17">
        <v>100</v>
      </c>
      <c r="AN17">
        <v>0</v>
      </c>
      <c r="AO17">
        <v>0</v>
      </c>
      <c r="AP17">
        <v>79</v>
      </c>
      <c r="AQ17">
        <v>0</v>
      </c>
      <c r="AR17">
        <v>1</v>
      </c>
    </row>
    <row r="18" spans="1:44" x14ac:dyDescent="0.2">
      <c r="A18">
        <v>17</v>
      </c>
      <c r="B18">
        <v>50</v>
      </c>
      <c r="C18">
        <v>94</v>
      </c>
      <c r="D18">
        <v>3.5000000000000003E-2</v>
      </c>
      <c r="E18">
        <v>3.8367346938775512E-2</v>
      </c>
      <c r="F18">
        <v>3.76</v>
      </c>
      <c r="G18">
        <v>5.5238095238095253E-2</v>
      </c>
      <c r="H18">
        <v>6</v>
      </c>
      <c r="I18">
        <v>5</v>
      </c>
      <c r="J18">
        <v>3.346938775510204E-2</v>
      </c>
      <c r="K18">
        <v>3.28</v>
      </c>
      <c r="L18">
        <v>12</v>
      </c>
      <c r="M18">
        <v>82</v>
      </c>
      <c r="N18">
        <v>0.1276595744680851</v>
      </c>
      <c r="O18">
        <v>10</v>
      </c>
      <c r="P18">
        <v>3.102040816326531E-2</v>
      </c>
      <c r="Q18">
        <v>3.04</v>
      </c>
      <c r="R18">
        <v>18</v>
      </c>
      <c r="S18">
        <v>76</v>
      </c>
      <c r="T18">
        <v>0.19148936170212769</v>
      </c>
      <c r="U18">
        <v>25</v>
      </c>
      <c r="V18">
        <v>2.489795918367347E-2</v>
      </c>
      <c r="W18">
        <v>2.44</v>
      </c>
      <c r="X18">
        <v>33</v>
      </c>
      <c r="Y18">
        <v>61</v>
      </c>
      <c r="Z18">
        <v>0.35106382978723399</v>
      </c>
      <c r="AA18">
        <v>50</v>
      </c>
      <c r="AB18">
        <v>1.428571428571429E-2</v>
      </c>
      <c r="AC18">
        <v>1.4</v>
      </c>
      <c r="AD18">
        <v>59</v>
      </c>
      <c r="AE18">
        <v>35</v>
      </c>
      <c r="AF18">
        <v>0.62765957446808507</v>
      </c>
      <c r="AG18">
        <v>75</v>
      </c>
      <c r="AH18">
        <v>8.1632653061224497E-3</v>
      </c>
      <c r="AI18">
        <v>0.8</v>
      </c>
      <c r="AJ18">
        <v>74</v>
      </c>
      <c r="AK18">
        <v>20</v>
      </c>
      <c r="AL18">
        <v>0.78723404255319152</v>
      </c>
      <c r="AM18">
        <v>100</v>
      </c>
      <c r="AN18">
        <v>0</v>
      </c>
      <c r="AO18">
        <v>0</v>
      </c>
      <c r="AP18">
        <v>94</v>
      </c>
      <c r="AQ18">
        <v>0</v>
      </c>
      <c r="AR18">
        <v>1</v>
      </c>
    </row>
    <row r="19" spans="1:44" x14ac:dyDescent="0.2">
      <c r="A19">
        <v>18</v>
      </c>
      <c r="B19">
        <v>46</v>
      </c>
      <c r="C19">
        <v>72</v>
      </c>
      <c r="D19">
        <v>3.5000000000000003E-2</v>
      </c>
      <c r="E19">
        <v>3.4782608695652167E-2</v>
      </c>
      <c r="F19">
        <v>3.1304347826086958</v>
      </c>
      <c r="G19">
        <v>3.0641821946169781E-2</v>
      </c>
      <c r="I19">
        <v>5</v>
      </c>
      <c r="J19">
        <v>3.2367149758454103E-2</v>
      </c>
      <c r="K19">
        <v>2.9130434782608701</v>
      </c>
      <c r="L19">
        <v>5</v>
      </c>
      <c r="M19">
        <v>67</v>
      </c>
      <c r="N19">
        <v>6.9444444444444448E-2</v>
      </c>
      <c r="O19">
        <v>10</v>
      </c>
      <c r="P19">
        <v>3.2367149758454103E-2</v>
      </c>
      <c r="Q19">
        <v>2.9130434782608701</v>
      </c>
      <c r="R19">
        <v>5</v>
      </c>
      <c r="S19">
        <v>67</v>
      </c>
      <c r="T19">
        <v>6.9444444444444448E-2</v>
      </c>
      <c r="U19">
        <v>25</v>
      </c>
      <c r="V19">
        <v>2.7053140096618359E-2</v>
      </c>
      <c r="W19">
        <v>2.4347826086956519</v>
      </c>
      <c r="X19">
        <v>16</v>
      </c>
      <c r="Y19">
        <v>56</v>
      </c>
      <c r="Z19">
        <v>0.22222222222222221</v>
      </c>
      <c r="AA19">
        <v>50</v>
      </c>
      <c r="AB19">
        <v>1.4492753623188409E-2</v>
      </c>
      <c r="AC19">
        <v>1.304347826086957</v>
      </c>
      <c r="AD19">
        <v>42</v>
      </c>
      <c r="AE19">
        <v>30</v>
      </c>
      <c r="AF19">
        <v>0.58333333333333337</v>
      </c>
      <c r="AG19">
        <v>75</v>
      </c>
      <c r="AH19">
        <v>4.3478260869565218E-3</v>
      </c>
      <c r="AI19">
        <v>0.39130434782608697</v>
      </c>
      <c r="AJ19">
        <v>63</v>
      </c>
      <c r="AK19">
        <v>9</v>
      </c>
      <c r="AL19">
        <v>0.875</v>
      </c>
      <c r="AM19">
        <v>100</v>
      </c>
      <c r="AN19">
        <v>0</v>
      </c>
      <c r="AO19">
        <v>0</v>
      </c>
      <c r="AP19">
        <v>72</v>
      </c>
      <c r="AQ19">
        <v>0</v>
      </c>
      <c r="AR19">
        <v>1</v>
      </c>
    </row>
    <row r="20" spans="1:44" x14ac:dyDescent="0.2">
      <c r="A20">
        <v>19</v>
      </c>
      <c r="B20">
        <v>46</v>
      </c>
      <c r="C20">
        <v>73</v>
      </c>
      <c r="D20">
        <v>3.5000000000000003E-2</v>
      </c>
      <c r="E20">
        <v>3.5265700483091793E-2</v>
      </c>
      <c r="F20">
        <v>3.1739130434782612</v>
      </c>
      <c r="G20">
        <v>0.1057971014492754</v>
      </c>
      <c r="I20">
        <v>5</v>
      </c>
      <c r="J20">
        <v>3.2367149758454103E-2</v>
      </c>
      <c r="K20">
        <v>2.9130434782608701</v>
      </c>
      <c r="L20">
        <v>6</v>
      </c>
      <c r="M20">
        <v>67</v>
      </c>
      <c r="N20">
        <v>8.2191780821917804E-2</v>
      </c>
      <c r="O20">
        <v>10</v>
      </c>
      <c r="P20">
        <v>3.0917874396135261E-2</v>
      </c>
      <c r="Q20">
        <v>2.7826086956521738</v>
      </c>
      <c r="R20">
        <v>9</v>
      </c>
      <c r="S20">
        <v>64</v>
      </c>
      <c r="T20">
        <v>0.12328767123287671</v>
      </c>
      <c r="U20">
        <v>25</v>
      </c>
      <c r="V20">
        <v>2.753623188405797E-2</v>
      </c>
      <c r="W20">
        <v>2.4782608695652169</v>
      </c>
      <c r="X20">
        <v>16</v>
      </c>
      <c r="Y20">
        <v>57</v>
      </c>
      <c r="Z20">
        <v>0.21917808219178081</v>
      </c>
      <c r="AA20">
        <v>50</v>
      </c>
      <c r="AB20">
        <v>1.932367149758454E-2</v>
      </c>
      <c r="AC20">
        <v>1.7391304347826091</v>
      </c>
      <c r="AD20">
        <v>33</v>
      </c>
      <c r="AE20">
        <v>40</v>
      </c>
      <c r="AF20">
        <v>0.45205479452054792</v>
      </c>
      <c r="AG20">
        <v>75</v>
      </c>
      <c r="AH20">
        <v>8.2125603864734303E-3</v>
      </c>
      <c r="AI20">
        <v>0.73913043478260865</v>
      </c>
      <c r="AJ20">
        <v>56</v>
      </c>
      <c r="AK20">
        <v>17</v>
      </c>
      <c r="AL20">
        <v>0.76712328767123283</v>
      </c>
      <c r="AM20">
        <v>100</v>
      </c>
      <c r="AN20">
        <v>0</v>
      </c>
      <c r="AO20">
        <v>0</v>
      </c>
      <c r="AP20">
        <v>73</v>
      </c>
      <c r="AQ20">
        <v>0</v>
      </c>
      <c r="AR20">
        <v>1</v>
      </c>
    </row>
    <row r="21" spans="1:44" x14ac:dyDescent="0.2">
      <c r="A21">
        <v>20</v>
      </c>
      <c r="B21">
        <v>49</v>
      </c>
      <c r="C21">
        <v>86</v>
      </c>
      <c r="D21">
        <v>3.5000000000000003E-2</v>
      </c>
      <c r="E21">
        <v>3.6564625850340142E-2</v>
      </c>
      <c r="F21">
        <v>3.510204081632653</v>
      </c>
      <c r="G21">
        <v>7.5558794946550059E-2</v>
      </c>
      <c r="H21">
        <v>6</v>
      </c>
      <c r="I21">
        <v>5</v>
      </c>
      <c r="J21">
        <v>3.4438775510204078E-2</v>
      </c>
      <c r="K21">
        <v>3.306122448979592</v>
      </c>
      <c r="L21">
        <v>5</v>
      </c>
      <c r="M21">
        <v>81</v>
      </c>
      <c r="N21">
        <v>5.8139534883720929E-2</v>
      </c>
      <c r="O21">
        <v>10</v>
      </c>
      <c r="P21">
        <v>3.3163265306122451E-2</v>
      </c>
      <c r="Q21">
        <v>3.1836734693877551</v>
      </c>
      <c r="R21">
        <v>8</v>
      </c>
      <c r="S21">
        <v>78</v>
      </c>
      <c r="T21">
        <v>9.3023255813953487E-2</v>
      </c>
      <c r="U21">
        <v>25</v>
      </c>
      <c r="V21">
        <v>2.763605442176871E-2</v>
      </c>
      <c r="W21">
        <v>2.6530612244897962</v>
      </c>
      <c r="X21">
        <v>21</v>
      </c>
      <c r="Y21">
        <v>65</v>
      </c>
      <c r="Z21">
        <v>0.2441860465116279</v>
      </c>
      <c r="AA21">
        <v>50</v>
      </c>
      <c r="AB21">
        <v>1.785714285714286E-2</v>
      </c>
      <c r="AC21">
        <v>1.714285714285714</v>
      </c>
      <c r="AD21">
        <v>44</v>
      </c>
      <c r="AE21">
        <v>42</v>
      </c>
      <c r="AF21">
        <v>0.51162790697674421</v>
      </c>
      <c r="AG21">
        <v>75</v>
      </c>
      <c r="AH21">
        <v>1.020408163265306E-2</v>
      </c>
      <c r="AI21">
        <v>0.97959183673469385</v>
      </c>
      <c r="AJ21">
        <v>62</v>
      </c>
      <c r="AK21">
        <v>24</v>
      </c>
      <c r="AL21">
        <v>0.72093023255813948</v>
      </c>
      <c r="AM21">
        <v>100</v>
      </c>
      <c r="AN21">
        <v>0</v>
      </c>
      <c r="AO21">
        <v>0</v>
      </c>
      <c r="AP21">
        <v>86</v>
      </c>
      <c r="AQ21">
        <v>0</v>
      </c>
      <c r="AR21">
        <v>1</v>
      </c>
    </row>
    <row r="22" spans="1:44" x14ac:dyDescent="0.2">
      <c r="A22">
        <v>21</v>
      </c>
      <c r="B22">
        <v>49</v>
      </c>
      <c r="C22">
        <v>101</v>
      </c>
      <c r="D22">
        <v>3.5000000000000003E-2</v>
      </c>
      <c r="E22">
        <v>4.2942176870748298E-2</v>
      </c>
      <c r="F22">
        <v>4.1224489795918364</v>
      </c>
      <c r="G22">
        <v>5.5053449951409143E-2</v>
      </c>
      <c r="H22">
        <v>6</v>
      </c>
      <c r="I22">
        <v>5</v>
      </c>
      <c r="J22">
        <v>4.2517006802721087E-2</v>
      </c>
      <c r="K22">
        <v>4.0816326530612246</v>
      </c>
      <c r="L22">
        <v>1</v>
      </c>
      <c r="M22">
        <v>100</v>
      </c>
      <c r="N22">
        <v>9.9009900990099011E-3</v>
      </c>
      <c r="O22">
        <v>10</v>
      </c>
      <c r="P22">
        <v>4.0816326530612242E-2</v>
      </c>
      <c r="Q22">
        <v>3.918367346938775</v>
      </c>
      <c r="R22">
        <v>5</v>
      </c>
      <c r="S22">
        <v>96</v>
      </c>
      <c r="T22">
        <v>4.9504950495049507E-2</v>
      </c>
      <c r="U22">
        <v>25</v>
      </c>
      <c r="V22">
        <v>3.273809523809524E-2</v>
      </c>
      <c r="W22">
        <v>3.1428571428571428</v>
      </c>
      <c r="X22">
        <v>24</v>
      </c>
      <c r="Y22">
        <v>77</v>
      </c>
      <c r="Z22">
        <v>0.23762376237623761</v>
      </c>
      <c r="AA22">
        <v>50</v>
      </c>
      <c r="AB22">
        <v>2.636054421768708E-2</v>
      </c>
      <c r="AC22">
        <v>2.5306122448979589</v>
      </c>
      <c r="AD22">
        <v>39</v>
      </c>
      <c r="AE22">
        <v>62</v>
      </c>
      <c r="AF22">
        <v>0.38613861386138609</v>
      </c>
      <c r="AG22">
        <v>75</v>
      </c>
      <c r="AH22">
        <v>1.488095238095238E-2</v>
      </c>
      <c r="AI22">
        <v>1.428571428571429</v>
      </c>
      <c r="AJ22">
        <v>66</v>
      </c>
      <c r="AK22">
        <v>35</v>
      </c>
      <c r="AL22">
        <v>0.65346534653465349</v>
      </c>
      <c r="AM22">
        <v>100</v>
      </c>
      <c r="AN22">
        <v>0</v>
      </c>
      <c r="AO22">
        <v>0</v>
      </c>
      <c r="AP22">
        <v>101</v>
      </c>
      <c r="AQ22">
        <v>0</v>
      </c>
      <c r="AR22">
        <v>1</v>
      </c>
    </row>
    <row r="23" spans="1:44" x14ac:dyDescent="0.2">
      <c r="A23">
        <v>22</v>
      </c>
      <c r="B23">
        <v>47</v>
      </c>
      <c r="C23">
        <v>77</v>
      </c>
      <c r="D23">
        <v>3.5000000000000003E-2</v>
      </c>
      <c r="E23">
        <v>3.5615171137835328E-2</v>
      </c>
      <c r="F23">
        <v>3.2765957446808511</v>
      </c>
      <c r="G23">
        <v>4.8936170212765973E-2</v>
      </c>
      <c r="H23">
        <v>6</v>
      </c>
      <c r="I23">
        <v>5</v>
      </c>
      <c r="J23">
        <v>3.330249768732655E-2</v>
      </c>
      <c r="K23">
        <v>3.063829787234043</v>
      </c>
      <c r="L23">
        <v>5</v>
      </c>
      <c r="M23">
        <v>72</v>
      </c>
      <c r="N23">
        <v>6.4935064935064929E-2</v>
      </c>
      <c r="O23">
        <v>10</v>
      </c>
      <c r="P23">
        <v>3.0064754856614251E-2</v>
      </c>
      <c r="Q23">
        <v>2.7659574468085109</v>
      </c>
      <c r="R23">
        <v>12</v>
      </c>
      <c r="S23">
        <v>65</v>
      </c>
      <c r="T23">
        <v>0.15584415584415581</v>
      </c>
      <c r="U23">
        <v>25</v>
      </c>
      <c r="V23">
        <v>2.775208140610546E-2</v>
      </c>
      <c r="W23">
        <v>2.5531914893617018</v>
      </c>
      <c r="X23">
        <v>17</v>
      </c>
      <c r="Y23">
        <v>60</v>
      </c>
      <c r="Z23">
        <v>0.2207792207792208</v>
      </c>
      <c r="AA23">
        <v>50</v>
      </c>
      <c r="AB23">
        <v>1.3413506012950971E-2</v>
      </c>
      <c r="AC23">
        <v>1.2340425531914889</v>
      </c>
      <c r="AD23">
        <v>48</v>
      </c>
      <c r="AE23">
        <v>29</v>
      </c>
      <c r="AF23">
        <v>0.62337662337662336</v>
      </c>
      <c r="AG23">
        <v>75</v>
      </c>
      <c r="AH23">
        <v>6.938020351526364E-3</v>
      </c>
      <c r="AI23">
        <v>0.63829787234042556</v>
      </c>
      <c r="AJ23">
        <v>62</v>
      </c>
      <c r="AK23">
        <v>15</v>
      </c>
      <c r="AL23">
        <v>0.80519480519480524</v>
      </c>
      <c r="AM23">
        <v>100</v>
      </c>
      <c r="AN23">
        <v>0</v>
      </c>
      <c r="AO23">
        <v>0</v>
      </c>
      <c r="AP23">
        <v>77</v>
      </c>
      <c r="AQ23">
        <v>0</v>
      </c>
      <c r="AR23">
        <v>1</v>
      </c>
    </row>
    <row r="24" spans="1:44" x14ac:dyDescent="0.2">
      <c r="A24">
        <v>23</v>
      </c>
      <c r="B24">
        <v>49</v>
      </c>
      <c r="C24">
        <v>83</v>
      </c>
      <c r="D24">
        <v>3.5000000000000003E-2</v>
      </c>
      <c r="E24">
        <v>3.5289115646258501E-2</v>
      </c>
      <c r="F24">
        <v>3.387755102040817</v>
      </c>
      <c r="G24">
        <v>0.1035471331389699</v>
      </c>
      <c r="H24">
        <v>7</v>
      </c>
      <c r="I24">
        <v>5</v>
      </c>
      <c r="J24">
        <v>3.3163265306122451E-2</v>
      </c>
      <c r="K24">
        <v>3.1836734693877551</v>
      </c>
      <c r="L24">
        <v>5</v>
      </c>
      <c r="M24">
        <v>78</v>
      </c>
      <c r="N24">
        <v>6.0240963855421693E-2</v>
      </c>
      <c r="O24">
        <v>10</v>
      </c>
      <c r="P24">
        <v>3.2312925170068028E-2</v>
      </c>
      <c r="Q24">
        <v>3.1020408163265309</v>
      </c>
      <c r="R24">
        <v>7</v>
      </c>
      <c r="S24">
        <v>76</v>
      </c>
      <c r="T24">
        <v>8.4337349397590355E-2</v>
      </c>
      <c r="U24">
        <v>25</v>
      </c>
      <c r="V24">
        <v>2.636054421768708E-2</v>
      </c>
      <c r="W24">
        <v>2.5306122448979589</v>
      </c>
      <c r="X24">
        <v>21</v>
      </c>
      <c r="Y24">
        <v>62</v>
      </c>
      <c r="Z24">
        <v>0.25301204819277112</v>
      </c>
      <c r="AA24">
        <v>50</v>
      </c>
      <c r="AB24">
        <v>1.4030612244897959E-2</v>
      </c>
      <c r="AC24">
        <v>1.346938775510204</v>
      </c>
      <c r="AD24">
        <v>50</v>
      </c>
      <c r="AE24">
        <v>33</v>
      </c>
      <c r="AF24">
        <v>0.60240963855421692</v>
      </c>
      <c r="AG24">
        <v>75</v>
      </c>
      <c r="AH24">
        <v>5.1020408163265302E-3</v>
      </c>
      <c r="AI24">
        <v>0.48979591836734693</v>
      </c>
      <c r="AJ24">
        <v>71</v>
      </c>
      <c r="AK24">
        <v>12</v>
      </c>
      <c r="AL24">
        <v>0.85542168674698793</v>
      </c>
      <c r="AM24">
        <v>100</v>
      </c>
      <c r="AN24">
        <v>0</v>
      </c>
      <c r="AO24">
        <v>0</v>
      </c>
      <c r="AP24">
        <v>83</v>
      </c>
      <c r="AQ24">
        <v>0</v>
      </c>
      <c r="AR24">
        <v>1</v>
      </c>
    </row>
    <row r="25" spans="1:44" x14ac:dyDescent="0.2">
      <c r="A25">
        <v>24</v>
      </c>
      <c r="B25">
        <v>49</v>
      </c>
      <c r="C25">
        <v>95</v>
      </c>
      <c r="D25">
        <v>3.5000000000000003E-2</v>
      </c>
      <c r="E25">
        <v>4.0391156462585037E-2</v>
      </c>
      <c r="F25">
        <v>3.8775510204081631</v>
      </c>
      <c r="G25">
        <v>4.9546485260770982E-2</v>
      </c>
      <c r="I25">
        <v>5</v>
      </c>
      <c r="J25">
        <v>3.2312925170068028E-2</v>
      </c>
      <c r="K25">
        <v>3.1020408163265309</v>
      </c>
      <c r="L25">
        <v>19</v>
      </c>
      <c r="M25">
        <v>76</v>
      </c>
      <c r="N25">
        <v>0.2</v>
      </c>
      <c r="O25">
        <v>10</v>
      </c>
      <c r="P25">
        <v>2.8061224489795918E-2</v>
      </c>
      <c r="Q25">
        <v>2.693877551020408</v>
      </c>
      <c r="R25">
        <v>29</v>
      </c>
      <c r="S25">
        <v>66</v>
      </c>
      <c r="T25">
        <v>0.30526315789473679</v>
      </c>
      <c r="U25">
        <v>25</v>
      </c>
      <c r="V25">
        <v>2.2959183673469389E-2</v>
      </c>
      <c r="W25">
        <v>2.204081632653061</v>
      </c>
      <c r="X25">
        <v>41</v>
      </c>
      <c r="Y25">
        <v>54</v>
      </c>
      <c r="Z25">
        <v>0.43157894736842112</v>
      </c>
      <c r="AA25">
        <v>50</v>
      </c>
      <c r="AB25">
        <v>1.530612244897959E-2</v>
      </c>
      <c r="AC25">
        <v>1.4693877551020409</v>
      </c>
      <c r="AD25">
        <v>59</v>
      </c>
      <c r="AE25">
        <v>36</v>
      </c>
      <c r="AF25">
        <v>0.62105263157894741</v>
      </c>
      <c r="AG25">
        <v>75</v>
      </c>
      <c r="AH25">
        <v>7.6530612244897957E-3</v>
      </c>
      <c r="AI25">
        <v>0.73469387755102045</v>
      </c>
      <c r="AJ25">
        <v>77</v>
      </c>
      <c r="AK25">
        <v>18</v>
      </c>
      <c r="AL25">
        <v>0.81052631578947365</v>
      </c>
      <c r="AM25">
        <v>100</v>
      </c>
      <c r="AN25">
        <v>0</v>
      </c>
      <c r="AO25">
        <v>0</v>
      </c>
      <c r="AP25">
        <v>95</v>
      </c>
      <c r="AQ25">
        <v>0</v>
      </c>
      <c r="AR25">
        <v>1</v>
      </c>
    </row>
    <row r="26" spans="1:44" x14ac:dyDescent="0.2">
      <c r="A26">
        <v>25</v>
      </c>
      <c r="B26">
        <v>50</v>
      </c>
      <c r="C26">
        <v>91</v>
      </c>
      <c r="D26">
        <v>3.5000000000000003E-2</v>
      </c>
      <c r="E26">
        <v>3.7142857142857137E-2</v>
      </c>
      <c r="F26">
        <v>3.64</v>
      </c>
      <c r="G26">
        <v>1.7333333333333329E-2</v>
      </c>
      <c r="H26">
        <v>6</v>
      </c>
      <c r="I26">
        <v>5</v>
      </c>
      <c r="J26">
        <v>3.4285714285714287E-2</v>
      </c>
      <c r="K26">
        <v>3.36</v>
      </c>
      <c r="L26">
        <v>7</v>
      </c>
      <c r="M26">
        <v>84</v>
      </c>
      <c r="N26">
        <v>7.6923076923076927E-2</v>
      </c>
      <c r="O26">
        <v>10</v>
      </c>
      <c r="P26">
        <v>3.2244897959183672E-2</v>
      </c>
      <c r="Q26">
        <v>3.16</v>
      </c>
      <c r="R26">
        <v>12</v>
      </c>
      <c r="S26">
        <v>79</v>
      </c>
      <c r="T26">
        <v>0.1318681318681319</v>
      </c>
      <c r="U26">
        <v>25</v>
      </c>
      <c r="V26">
        <v>2.6530612244897962E-2</v>
      </c>
      <c r="W26">
        <v>2.6</v>
      </c>
      <c r="X26">
        <v>26</v>
      </c>
      <c r="Y26">
        <v>65</v>
      </c>
      <c r="Z26">
        <v>0.2857142857142857</v>
      </c>
      <c r="AA26">
        <v>50</v>
      </c>
      <c r="AB26">
        <v>1.673469387755102E-2</v>
      </c>
      <c r="AC26">
        <v>1.64</v>
      </c>
      <c r="AD26">
        <v>50</v>
      </c>
      <c r="AE26">
        <v>41</v>
      </c>
      <c r="AF26">
        <v>0.5494505494505495</v>
      </c>
      <c r="AG26">
        <v>75</v>
      </c>
      <c r="AH26">
        <v>9.3877551020408161E-3</v>
      </c>
      <c r="AI26">
        <v>0.92</v>
      </c>
      <c r="AJ26">
        <v>68</v>
      </c>
      <c r="AK26">
        <v>23</v>
      </c>
      <c r="AL26">
        <v>0.74725274725274726</v>
      </c>
      <c r="AM26">
        <v>100</v>
      </c>
      <c r="AN26">
        <v>0</v>
      </c>
      <c r="AO26">
        <v>0</v>
      </c>
      <c r="AP26">
        <v>91</v>
      </c>
      <c r="AQ26">
        <v>0</v>
      </c>
      <c r="AR26">
        <v>1</v>
      </c>
    </row>
    <row r="27" spans="1:44" x14ac:dyDescent="0.2">
      <c r="A27">
        <v>26</v>
      </c>
      <c r="B27">
        <v>50</v>
      </c>
      <c r="C27">
        <v>96</v>
      </c>
      <c r="D27">
        <v>3.5000000000000003E-2</v>
      </c>
      <c r="E27">
        <v>3.9183673469387753E-2</v>
      </c>
      <c r="F27">
        <v>3.84</v>
      </c>
      <c r="G27">
        <v>9.7952380952380944E-2</v>
      </c>
      <c r="H27">
        <v>6</v>
      </c>
      <c r="I27">
        <v>5</v>
      </c>
      <c r="J27">
        <v>3.7959183673469378E-2</v>
      </c>
      <c r="K27">
        <v>3.72</v>
      </c>
      <c r="L27">
        <v>3</v>
      </c>
      <c r="M27">
        <v>93</v>
      </c>
      <c r="N27">
        <v>3.125E-2</v>
      </c>
      <c r="O27">
        <v>10</v>
      </c>
      <c r="P27">
        <v>3.4693877551020408E-2</v>
      </c>
      <c r="Q27">
        <v>3.4</v>
      </c>
      <c r="R27">
        <v>11</v>
      </c>
      <c r="S27">
        <v>85</v>
      </c>
      <c r="T27">
        <v>0.1145833333333333</v>
      </c>
      <c r="U27">
        <v>25</v>
      </c>
      <c r="V27">
        <v>2.816326530612245E-2</v>
      </c>
      <c r="W27">
        <v>2.76</v>
      </c>
      <c r="X27">
        <v>27</v>
      </c>
      <c r="Y27">
        <v>69</v>
      </c>
      <c r="Z27">
        <v>0.28125</v>
      </c>
      <c r="AA27">
        <v>50</v>
      </c>
      <c r="AB27">
        <v>2.1632653061224489E-2</v>
      </c>
      <c r="AC27">
        <v>2.12</v>
      </c>
      <c r="AD27">
        <v>43</v>
      </c>
      <c r="AE27">
        <v>53</v>
      </c>
      <c r="AF27">
        <v>0.44791666666666669</v>
      </c>
      <c r="AG27">
        <v>75</v>
      </c>
      <c r="AH27">
        <v>1.1836734693877551E-2</v>
      </c>
      <c r="AI27">
        <v>1.1599999999999999</v>
      </c>
      <c r="AJ27">
        <v>67</v>
      </c>
      <c r="AK27">
        <v>29</v>
      </c>
      <c r="AL27">
        <v>0.69791666666666663</v>
      </c>
      <c r="AM27">
        <v>100</v>
      </c>
      <c r="AN27">
        <v>0</v>
      </c>
      <c r="AO27">
        <v>0</v>
      </c>
      <c r="AP27">
        <v>96</v>
      </c>
      <c r="AQ27">
        <v>0</v>
      </c>
      <c r="AR27">
        <v>1</v>
      </c>
    </row>
    <row r="28" spans="1:44" x14ac:dyDescent="0.2">
      <c r="A28">
        <v>27</v>
      </c>
      <c r="B28">
        <v>47</v>
      </c>
      <c r="C28">
        <v>73</v>
      </c>
      <c r="D28">
        <v>3.5000000000000003E-2</v>
      </c>
      <c r="E28">
        <v>3.3765032377428297E-2</v>
      </c>
      <c r="F28">
        <v>3.1063829787234041</v>
      </c>
      <c r="G28">
        <v>8.3586626139817641E-2</v>
      </c>
      <c r="H28">
        <v>8</v>
      </c>
      <c r="I28">
        <v>5</v>
      </c>
      <c r="J28">
        <v>3.3765032377428297E-2</v>
      </c>
      <c r="K28">
        <v>3.1063829787234041</v>
      </c>
      <c r="L28">
        <v>0</v>
      </c>
      <c r="M28">
        <v>73</v>
      </c>
      <c r="N28">
        <v>0</v>
      </c>
      <c r="O28">
        <v>10</v>
      </c>
      <c r="P28">
        <v>3.0989824236817759E-2</v>
      </c>
      <c r="Q28">
        <v>2.8510638297872339</v>
      </c>
      <c r="R28">
        <v>6</v>
      </c>
      <c r="S28">
        <v>67</v>
      </c>
      <c r="T28">
        <v>8.2191780821917804E-2</v>
      </c>
      <c r="U28">
        <v>25</v>
      </c>
      <c r="V28">
        <v>2.451433857539315E-2</v>
      </c>
      <c r="W28">
        <v>2.2553191489361701</v>
      </c>
      <c r="X28">
        <v>20</v>
      </c>
      <c r="Y28">
        <v>53</v>
      </c>
      <c r="Z28">
        <v>0.27397260273972601</v>
      </c>
      <c r="AA28">
        <v>50</v>
      </c>
      <c r="AB28">
        <v>2.081406105457909E-2</v>
      </c>
      <c r="AC28">
        <v>1.9148936170212769</v>
      </c>
      <c r="AD28">
        <v>28</v>
      </c>
      <c r="AE28">
        <v>45</v>
      </c>
      <c r="AF28">
        <v>0.38356164383561642</v>
      </c>
      <c r="AG28">
        <v>75</v>
      </c>
      <c r="AH28">
        <v>9.7132284921369102E-3</v>
      </c>
      <c r="AI28">
        <v>0.8936170212765957</v>
      </c>
      <c r="AJ28">
        <v>52</v>
      </c>
      <c r="AK28">
        <v>21</v>
      </c>
      <c r="AL28">
        <v>0.71232876712328763</v>
      </c>
      <c r="AM28">
        <v>100</v>
      </c>
      <c r="AN28">
        <v>0</v>
      </c>
      <c r="AO28">
        <v>0</v>
      </c>
      <c r="AP28">
        <v>73</v>
      </c>
      <c r="AQ28">
        <v>0</v>
      </c>
      <c r="AR28">
        <v>1</v>
      </c>
    </row>
    <row r="29" spans="1:44" x14ac:dyDescent="0.2">
      <c r="A29">
        <v>28</v>
      </c>
      <c r="B29">
        <v>48</v>
      </c>
      <c r="C29">
        <v>71</v>
      </c>
      <c r="D29">
        <v>3.5000000000000003E-2</v>
      </c>
      <c r="E29">
        <v>3.1471631205673763E-2</v>
      </c>
      <c r="F29">
        <v>2.958333333333333</v>
      </c>
      <c r="G29">
        <v>9.3749999999999986E-2</v>
      </c>
      <c r="H29">
        <v>8</v>
      </c>
      <c r="I29">
        <v>5</v>
      </c>
      <c r="J29">
        <v>3.1028368794326241E-2</v>
      </c>
      <c r="K29">
        <v>2.916666666666667</v>
      </c>
      <c r="L29">
        <v>1</v>
      </c>
      <c r="M29">
        <v>70</v>
      </c>
      <c r="N29">
        <v>1.408450704225352E-2</v>
      </c>
      <c r="O29">
        <v>10</v>
      </c>
      <c r="P29">
        <v>3.0585106382978719E-2</v>
      </c>
      <c r="Q29">
        <v>2.875</v>
      </c>
      <c r="R29">
        <v>2</v>
      </c>
      <c r="S29">
        <v>69</v>
      </c>
      <c r="T29">
        <v>2.8169014084507039E-2</v>
      </c>
      <c r="U29">
        <v>25</v>
      </c>
      <c r="V29">
        <v>2.7039007092198579E-2</v>
      </c>
      <c r="W29">
        <v>2.541666666666667</v>
      </c>
      <c r="X29">
        <v>10</v>
      </c>
      <c r="Y29">
        <v>61</v>
      </c>
      <c r="Z29">
        <v>0.14084507042253519</v>
      </c>
      <c r="AA29">
        <v>50</v>
      </c>
      <c r="AB29">
        <v>1.374113475177305E-2</v>
      </c>
      <c r="AC29">
        <v>1.291666666666667</v>
      </c>
      <c r="AD29">
        <v>40</v>
      </c>
      <c r="AE29">
        <v>31</v>
      </c>
      <c r="AF29">
        <v>0.56338028169014087</v>
      </c>
      <c r="AG29">
        <v>75</v>
      </c>
      <c r="AH29">
        <v>7.535460992907801E-3</v>
      </c>
      <c r="AI29">
        <v>0.70833333333333337</v>
      </c>
      <c r="AJ29">
        <v>54</v>
      </c>
      <c r="AK29">
        <v>17</v>
      </c>
      <c r="AL29">
        <v>0.76056338028169013</v>
      </c>
      <c r="AM29">
        <v>100</v>
      </c>
      <c r="AN29">
        <v>0</v>
      </c>
      <c r="AO29">
        <v>0</v>
      </c>
      <c r="AP29">
        <v>71</v>
      </c>
      <c r="AQ29">
        <v>0</v>
      </c>
      <c r="AR29">
        <v>1</v>
      </c>
    </row>
    <row r="30" spans="1:44" x14ac:dyDescent="0.2">
      <c r="A30">
        <v>29</v>
      </c>
      <c r="B30">
        <v>50</v>
      </c>
      <c r="C30">
        <v>96</v>
      </c>
      <c r="D30">
        <v>3.5000000000000003E-2</v>
      </c>
      <c r="E30">
        <v>3.9183673469387753E-2</v>
      </c>
      <c r="F30">
        <v>3.84</v>
      </c>
      <c r="G30">
        <v>9.6809523809523804E-2</v>
      </c>
      <c r="H30">
        <v>7</v>
      </c>
      <c r="I30">
        <v>5</v>
      </c>
      <c r="J30">
        <v>3.9183673469387753E-2</v>
      </c>
      <c r="K30">
        <v>3.84</v>
      </c>
      <c r="L30">
        <v>0</v>
      </c>
      <c r="M30">
        <v>96</v>
      </c>
      <c r="N30">
        <v>0</v>
      </c>
      <c r="O30">
        <v>10</v>
      </c>
      <c r="P30">
        <v>3.4693877551020408E-2</v>
      </c>
      <c r="Q30">
        <v>3.4</v>
      </c>
      <c r="R30">
        <v>11</v>
      </c>
      <c r="S30">
        <v>85</v>
      </c>
      <c r="T30">
        <v>0.1145833333333333</v>
      </c>
      <c r="U30">
        <v>25</v>
      </c>
      <c r="V30">
        <v>2.8571428571428571E-2</v>
      </c>
      <c r="W30">
        <v>2.8</v>
      </c>
      <c r="X30">
        <v>26</v>
      </c>
      <c r="Y30">
        <v>70</v>
      </c>
      <c r="Z30">
        <v>0.27083333333333331</v>
      </c>
      <c r="AA30">
        <v>50</v>
      </c>
      <c r="AB30">
        <v>2.3265306122448981E-2</v>
      </c>
      <c r="AC30">
        <v>2.2799999999999998</v>
      </c>
      <c r="AD30">
        <v>39</v>
      </c>
      <c r="AE30">
        <v>57</v>
      </c>
      <c r="AF30">
        <v>0.40625</v>
      </c>
      <c r="AG30">
        <v>75</v>
      </c>
      <c r="AH30">
        <v>1.428571428571429E-2</v>
      </c>
      <c r="AI30">
        <v>1.4</v>
      </c>
      <c r="AJ30">
        <v>61</v>
      </c>
      <c r="AK30">
        <v>35</v>
      </c>
      <c r="AL30">
        <v>0.63541666666666663</v>
      </c>
      <c r="AM30">
        <v>100</v>
      </c>
      <c r="AN30">
        <v>0</v>
      </c>
      <c r="AO30">
        <v>0</v>
      </c>
      <c r="AP30">
        <v>96</v>
      </c>
      <c r="AQ30">
        <v>0</v>
      </c>
      <c r="AR30">
        <v>1</v>
      </c>
    </row>
    <row r="31" spans="1:44" x14ac:dyDescent="0.2">
      <c r="A31">
        <v>30</v>
      </c>
      <c r="B31">
        <v>48</v>
      </c>
      <c r="C31">
        <v>77</v>
      </c>
      <c r="D31">
        <v>3.5000000000000003E-2</v>
      </c>
      <c r="E31">
        <v>3.4131205673758873E-2</v>
      </c>
      <c r="F31">
        <v>3.208333333333333</v>
      </c>
      <c r="G31">
        <v>6.7311507936507933E-2</v>
      </c>
      <c r="H31">
        <v>8</v>
      </c>
      <c r="I31">
        <v>5</v>
      </c>
      <c r="J31">
        <v>3.3687943262411348E-2</v>
      </c>
      <c r="K31">
        <v>3.166666666666667</v>
      </c>
      <c r="L31">
        <v>1</v>
      </c>
      <c r="M31">
        <v>76</v>
      </c>
      <c r="N31">
        <v>1.298701298701299E-2</v>
      </c>
      <c r="O31">
        <v>10</v>
      </c>
      <c r="P31">
        <v>3.1914893617021267E-2</v>
      </c>
      <c r="Q31">
        <v>3</v>
      </c>
      <c r="R31">
        <v>5</v>
      </c>
      <c r="S31">
        <v>72</v>
      </c>
      <c r="T31">
        <v>6.4935064935064929E-2</v>
      </c>
      <c r="U31">
        <v>25</v>
      </c>
      <c r="V31">
        <v>2.9255319148936171E-2</v>
      </c>
      <c r="W31">
        <v>2.75</v>
      </c>
      <c r="X31">
        <v>11</v>
      </c>
      <c r="Y31">
        <v>66</v>
      </c>
      <c r="Z31">
        <v>0.14285714285714279</v>
      </c>
      <c r="AA31">
        <v>50</v>
      </c>
      <c r="AB31">
        <v>1.329787234042553E-2</v>
      </c>
      <c r="AC31">
        <v>1.25</v>
      </c>
      <c r="AD31">
        <v>47</v>
      </c>
      <c r="AE31">
        <v>30</v>
      </c>
      <c r="AF31">
        <v>0.61038961038961037</v>
      </c>
      <c r="AG31">
        <v>75</v>
      </c>
      <c r="AH31">
        <v>7.9787234042553185E-3</v>
      </c>
      <c r="AI31">
        <v>0.75</v>
      </c>
      <c r="AJ31">
        <v>59</v>
      </c>
      <c r="AK31">
        <v>18</v>
      </c>
      <c r="AL31">
        <v>0.76623376623376627</v>
      </c>
      <c r="AM31">
        <v>100</v>
      </c>
      <c r="AN31">
        <v>0</v>
      </c>
      <c r="AO31">
        <v>0</v>
      </c>
      <c r="AP31">
        <v>77</v>
      </c>
      <c r="AQ31">
        <v>0</v>
      </c>
      <c r="AR31">
        <v>1</v>
      </c>
    </row>
    <row r="32" spans="1:44" x14ac:dyDescent="0.2">
      <c r="A32">
        <v>31</v>
      </c>
      <c r="B32">
        <v>49</v>
      </c>
      <c r="C32">
        <v>77</v>
      </c>
      <c r="D32">
        <v>3.5000000000000003E-2</v>
      </c>
      <c r="E32">
        <v>3.273809523809524E-2</v>
      </c>
      <c r="F32">
        <v>3.1428571428571428</v>
      </c>
      <c r="G32">
        <v>1.972789115646258E-2</v>
      </c>
      <c r="H32">
        <v>8</v>
      </c>
      <c r="I32">
        <v>5</v>
      </c>
      <c r="J32">
        <v>3.1462585034013613E-2</v>
      </c>
      <c r="K32">
        <v>3.0204081632653059</v>
      </c>
      <c r="L32">
        <v>3</v>
      </c>
      <c r="M32">
        <v>74</v>
      </c>
      <c r="N32">
        <v>3.896103896103896E-2</v>
      </c>
      <c r="O32">
        <v>10</v>
      </c>
      <c r="P32">
        <v>2.8911564625850341E-2</v>
      </c>
      <c r="Q32">
        <v>2.7755102040816331</v>
      </c>
      <c r="R32">
        <v>9</v>
      </c>
      <c r="S32">
        <v>68</v>
      </c>
      <c r="T32">
        <v>0.11688311688311689</v>
      </c>
      <c r="U32">
        <v>25</v>
      </c>
      <c r="V32">
        <v>2.8061224489795918E-2</v>
      </c>
      <c r="W32">
        <v>2.693877551020408</v>
      </c>
      <c r="X32">
        <v>11</v>
      </c>
      <c r="Y32">
        <v>66</v>
      </c>
      <c r="Z32">
        <v>0.14285714285714279</v>
      </c>
      <c r="AA32">
        <v>50</v>
      </c>
      <c r="AB32">
        <v>2.125850340136054E-2</v>
      </c>
      <c r="AC32">
        <v>2.0408163265306118</v>
      </c>
      <c r="AD32">
        <v>27</v>
      </c>
      <c r="AE32">
        <v>50</v>
      </c>
      <c r="AF32">
        <v>0.35064935064935071</v>
      </c>
      <c r="AG32">
        <v>75</v>
      </c>
      <c r="AH32">
        <v>1.1904761904761901E-2</v>
      </c>
      <c r="AI32">
        <v>1.142857142857143</v>
      </c>
      <c r="AJ32">
        <v>49</v>
      </c>
      <c r="AK32">
        <v>28</v>
      </c>
      <c r="AL32">
        <v>0.63636363636363635</v>
      </c>
      <c r="AM32">
        <v>100</v>
      </c>
      <c r="AN32">
        <v>0</v>
      </c>
      <c r="AO32">
        <v>0</v>
      </c>
      <c r="AP32">
        <v>77</v>
      </c>
      <c r="AQ32">
        <v>0</v>
      </c>
      <c r="AR32">
        <v>1</v>
      </c>
    </row>
    <row r="33" spans="1:44" x14ac:dyDescent="0.2">
      <c r="A33">
        <v>32</v>
      </c>
      <c r="B33">
        <v>49</v>
      </c>
      <c r="C33">
        <v>86</v>
      </c>
      <c r="D33">
        <v>3.5000000000000003E-2</v>
      </c>
      <c r="E33">
        <v>3.6564625850340142E-2</v>
      </c>
      <c r="F33">
        <v>3.510204081632653</v>
      </c>
      <c r="G33">
        <v>5.2283770651117598E-2</v>
      </c>
      <c r="H33">
        <v>6</v>
      </c>
      <c r="I33">
        <v>5</v>
      </c>
      <c r="J33">
        <v>3.3163265306122451E-2</v>
      </c>
      <c r="K33">
        <v>3.1836734693877551</v>
      </c>
      <c r="L33">
        <v>8</v>
      </c>
      <c r="M33">
        <v>78</v>
      </c>
      <c r="N33">
        <v>9.3023255813953487E-2</v>
      </c>
      <c r="O33">
        <v>10</v>
      </c>
      <c r="P33">
        <v>3.1037414965986391E-2</v>
      </c>
      <c r="Q33">
        <v>2.9795918367346941</v>
      </c>
      <c r="R33">
        <v>13</v>
      </c>
      <c r="S33">
        <v>73</v>
      </c>
      <c r="T33">
        <v>0.15116279069767441</v>
      </c>
      <c r="U33">
        <v>25</v>
      </c>
      <c r="V33">
        <v>2.4659863945578231E-2</v>
      </c>
      <c r="W33">
        <v>2.3673469387755102</v>
      </c>
      <c r="X33">
        <v>28</v>
      </c>
      <c r="Y33">
        <v>58</v>
      </c>
      <c r="Z33">
        <v>0.32558139534883718</v>
      </c>
      <c r="AA33">
        <v>50</v>
      </c>
      <c r="AB33">
        <v>1.318027210884354E-2</v>
      </c>
      <c r="AC33">
        <v>1.2653061224489801</v>
      </c>
      <c r="AD33">
        <v>55</v>
      </c>
      <c r="AE33">
        <v>31</v>
      </c>
      <c r="AF33">
        <v>0.63953488372093026</v>
      </c>
      <c r="AG33">
        <v>75</v>
      </c>
      <c r="AH33">
        <v>1.020408163265306E-2</v>
      </c>
      <c r="AI33">
        <v>0.97959183673469385</v>
      </c>
      <c r="AJ33">
        <v>62</v>
      </c>
      <c r="AK33">
        <v>24</v>
      </c>
      <c r="AL33">
        <v>0.72093023255813948</v>
      </c>
      <c r="AM33">
        <v>100</v>
      </c>
      <c r="AN33">
        <v>0</v>
      </c>
      <c r="AO33">
        <v>0</v>
      </c>
      <c r="AP33">
        <v>86</v>
      </c>
      <c r="AQ33">
        <v>0</v>
      </c>
      <c r="AR33">
        <v>1</v>
      </c>
    </row>
    <row r="34" spans="1:44" x14ac:dyDescent="0.2">
      <c r="A34">
        <v>33</v>
      </c>
      <c r="B34">
        <v>50</v>
      </c>
      <c r="C34">
        <v>96</v>
      </c>
      <c r="D34">
        <v>3.5000000000000003E-2</v>
      </c>
      <c r="E34">
        <v>3.9183673469387753E-2</v>
      </c>
      <c r="F34">
        <v>3.84</v>
      </c>
      <c r="G34">
        <v>7.3523809523809533E-2</v>
      </c>
      <c r="H34">
        <v>6</v>
      </c>
      <c r="I34">
        <v>5</v>
      </c>
      <c r="J34">
        <v>3.7142857142857137E-2</v>
      </c>
      <c r="K34">
        <v>3.64</v>
      </c>
      <c r="L34">
        <v>5</v>
      </c>
      <c r="M34">
        <v>91</v>
      </c>
      <c r="N34">
        <v>5.2083333333333343E-2</v>
      </c>
      <c r="O34">
        <v>10</v>
      </c>
      <c r="P34">
        <v>3.346938775510204E-2</v>
      </c>
      <c r="Q34">
        <v>3.28</v>
      </c>
      <c r="R34">
        <v>14</v>
      </c>
      <c r="S34">
        <v>82</v>
      </c>
      <c r="T34">
        <v>0.14583333333333329</v>
      </c>
      <c r="U34">
        <v>25</v>
      </c>
      <c r="V34">
        <v>2.6122448979591841E-2</v>
      </c>
      <c r="W34">
        <v>2.56</v>
      </c>
      <c r="X34">
        <v>32</v>
      </c>
      <c r="Y34">
        <v>64</v>
      </c>
      <c r="Z34">
        <v>0.33333333333333331</v>
      </c>
      <c r="AA34">
        <v>50</v>
      </c>
      <c r="AB34">
        <v>1.918367346938776E-2</v>
      </c>
      <c r="AC34">
        <v>1.88</v>
      </c>
      <c r="AD34">
        <v>49</v>
      </c>
      <c r="AE34">
        <v>47</v>
      </c>
      <c r="AF34">
        <v>0.51041666666666663</v>
      </c>
      <c r="AG34">
        <v>75</v>
      </c>
      <c r="AH34">
        <v>9.7959183673469383E-3</v>
      </c>
      <c r="AI34">
        <v>0.96</v>
      </c>
      <c r="AJ34">
        <v>72</v>
      </c>
      <c r="AK34">
        <v>24</v>
      </c>
      <c r="AL34">
        <v>0.75</v>
      </c>
      <c r="AM34">
        <v>100</v>
      </c>
      <c r="AN34">
        <v>0</v>
      </c>
      <c r="AO34">
        <v>0</v>
      </c>
      <c r="AP34">
        <v>96</v>
      </c>
      <c r="AQ34">
        <v>0</v>
      </c>
      <c r="AR34">
        <v>1</v>
      </c>
    </row>
    <row r="35" spans="1:44" x14ac:dyDescent="0.2">
      <c r="A35">
        <v>34</v>
      </c>
      <c r="B35">
        <v>47</v>
      </c>
      <c r="C35">
        <v>83</v>
      </c>
      <c r="D35">
        <v>3.5000000000000003E-2</v>
      </c>
      <c r="E35">
        <v>3.8390379278445887E-2</v>
      </c>
      <c r="F35">
        <v>3.5319148936170208</v>
      </c>
      <c r="G35">
        <v>8.6676798378926057E-2</v>
      </c>
      <c r="H35">
        <v>7</v>
      </c>
      <c r="I35">
        <v>5</v>
      </c>
      <c r="J35">
        <v>3.330249768732655E-2</v>
      </c>
      <c r="K35">
        <v>3.063829787234043</v>
      </c>
      <c r="L35">
        <v>11</v>
      </c>
      <c r="M35">
        <v>72</v>
      </c>
      <c r="N35">
        <v>0.13253012048192769</v>
      </c>
      <c r="O35">
        <v>10</v>
      </c>
      <c r="P35">
        <v>3.2377428307123042E-2</v>
      </c>
      <c r="Q35">
        <v>2.978723404255319</v>
      </c>
      <c r="R35">
        <v>13</v>
      </c>
      <c r="S35">
        <v>70</v>
      </c>
      <c r="T35">
        <v>0.15662650602409639</v>
      </c>
      <c r="U35">
        <v>25</v>
      </c>
      <c r="V35">
        <v>2.3589269195189638E-2</v>
      </c>
      <c r="W35">
        <v>2.1702127659574471</v>
      </c>
      <c r="X35">
        <v>32</v>
      </c>
      <c r="Y35">
        <v>51</v>
      </c>
      <c r="Z35">
        <v>0.38554216867469882</v>
      </c>
      <c r="AA35">
        <v>50</v>
      </c>
      <c r="AB35">
        <v>1.757631822386679E-2</v>
      </c>
      <c r="AC35">
        <v>1.617021276595745</v>
      </c>
      <c r="AD35">
        <v>45</v>
      </c>
      <c r="AE35">
        <v>38</v>
      </c>
      <c r="AF35">
        <v>0.54216867469879515</v>
      </c>
      <c r="AG35">
        <v>75</v>
      </c>
      <c r="AH35">
        <v>1.0175763182238669E-2</v>
      </c>
      <c r="AI35">
        <v>0.93617021276595747</v>
      </c>
      <c r="AJ35">
        <v>61</v>
      </c>
      <c r="AK35">
        <v>22</v>
      </c>
      <c r="AL35">
        <v>0.73493975903614461</v>
      </c>
      <c r="AM35">
        <v>100</v>
      </c>
      <c r="AN35">
        <v>0</v>
      </c>
      <c r="AO35">
        <v>0</v>
      </c>
      <c r="AP35">
        <v>83</v>
      </c>
      <c r="AQ35">
        <v>0</v>
      </c>
      <c r="AR35">
        <v>1</v>
      </c>
    </row>
    <row r="36" spans="1:44" x14ac:dyDescent="0.2">
      <c r="A36">
        <v>35</v>
      </c>
      <c r="B36">
        <v>49</v>
      </c>
      <c r="C36">
        <v>89</v>
      </c>
      <c r="D36">
        <v>3.5000000000000003E-2</v>
      </c>
      <c r="E36">
        <v>3.7840136054421769E-2</v>
      </c>
      <c r="F36">
        <v>3.6326530612244898</v>
      </c>
      <c r="G36">
        <v>5.8033689666342723E-2</v>
      </c>
      <c r="H36">
        <v>6</v>
      </c>
      <c r="I36">
        <v>5</v>
      </c>
      <c r="J36">
        <v>3.7414965986394558E-2</v>
      </c>
      <c r="K36">
        <v>3.591836734693878</v>
      </c>
      <c r="L36">
        <v>1</v>
      </c>
      <c r="M36">
        <v>88</v>
      </c>
      <c r="N36">
        <v>1.123595505617977E-2</v>
      </c>
      <c r="O36">
        <v>10</v>
      </c>
      <c r="P36">
        <v>3.486394557823129E-2</v>
      </c>
      <c r="Q36">
        <v>3.3469387755102038</v>
      </c>
      <c r="R36">
        <v>7</v>
      </c>
      <c r="S36">
        <v>82</v>
      </c>
      <c r="T36">
        <v>7.8651685393258425E-2</v>
      </c>
      <c r="U36">
        <v>25</v>
      </c>
      <c r="V36">
        <v>3.1462585034013613E-2</v>
      </c>
      <c r="W36">
        <v>3.0204081632653059</v>
      </c>
      <c r="X36">
        <v>15</v>
      </c>
      <c r="Y36">
        <v>74</v>
      </c>
      <c r="Z36">
        <v>0.1685393258426966</v>
      </c>
      <c r="AA36">
        <v>50</v>
      </c>
      <c r="AB36">
        <v>1.8707482993197279E-2</v>
      </c>
      <c r="AC36">
        <v>1.795918367346939</v>
      </c>
      <c r="AD36">
        <v>45</v>
      </c>
      <c r="AE36">
        <v>44</v>
      </c>
      <c r="AF36">
        <v>0.5056179775280899</v>
      </c>
      <c r="AG36">
        <v>75</v>
      </c>
      <c r="AH36">
        <v>1.062925170068027E-2</v>
      </c>
      <c r="AI36">
        <v>1.0204081632653059</v>
      </c>
      <c r="AJ36">
        <v>64</v>
      </c>
      <c r="AK36">
        <v>25</v>
      </c>
      <c r="AL36">
        <v>0.7191011235955056</v>
      </c>
      <c r="AM36">
        <v>100</v>
      </c>
      <c r="AN36">
        <v>0</v>
      </c>
      <c r="AO36">
        <v>0</v>
      </c>
      <c r="AP36">
        <v>89</v>
      </c>
      <c r="AQ36">
        <v>0</v>
      </c>
      <c r="AR36">
        <v>1</v>
      </c>
    </row>
    <row r="37" spans="1:44" x14ac:dyDescent="0.2">
      <c r="A37">
        <v>36</v>
      </c>
      <c r="B37">
        <v>50</v>
      </c>
      <c r="C37">
        <v>90</v>
      </c>
      <c r="D37">
        <v>3.5000000000000003E-2</v>
      </c>
      <c r="E37">
        <v>3.6734693877551017E-2</v>
      </c>
      <c r="F37">
        <v>3.6</v>
      </c>
      <c r="G37">
        <v>9.228571428571429E-2</v>
      </c>
      <c r="H37">
        <v>7</v>
      </c>
      <c r="I37">
        <v>5</v>
      </c>
      <c r="J37">
        <v>3.4693877551020408E-2</v>
      </c>
      <c r="K37">
        <v>3.4</v>
      </c>
      <c r="L37">
        <v>5</v>
      </c>
      <c r="M37">
        <v>85</v>
      </c>
      <c r="N37">
        <v>5.5555555555555552E-2</v>
      </c>
      <c r="O37">
        <v>10</v>
      </c>
      <c r="P37">
        <v>2.9387755102040811E-2</v>
      </c>
      <c r="Q37">
        <v>2.88</v>
      </c>
      <c r="R37">
        <v>18</v>
      </c>
      <c r="S37">
        <v>72</v>
      </c>
      <c r="T37">
        <v>0.2</v>
      </c>
      <c r="U37">
        <v>25</v>
      </c>
      <c r="V37">
        <v>2.244897959183673E-2</v>
      </c>
      <c r="W37">
        <v>2.2000000000000002</v>
      </c>
      <c r="X37">
        <v>35</v>
      </c>
      <c r="Y37">
        <v>55</v>
      </c>
      <c r="Z37">
        <v>0.3888888888888889</v>
      </c>
      <c r="AA37">
        <v>50</v>
      </c>
      <c r="AB37">
        <v>1.714285714285714E-2</v>
      </c>
      <c r="AC37">
        <v>1.68</v>
      </c>
      <c r="AD37">
        <v>48</v>
      </c>
      <c r="AE37">
        <v>42</v>
      </c>
      <c r="AF37">
        <v>0.53333333333333333</v>
      </c>
      <c r="AG37">
        <v>75</v>
      </c>
      <c r="AH37">
        <v>1.102040816326531E-2</v>
      </c>
      <c r="AI37">
        <v>1.08</v>
      </c>
      <c r="AJ37">
        <v>63</v>
      </c>
      <c r="AK37">
        <v>27</v>
      </c>
      <c r="AL37">
        <v>0.7</v>
      </c>
      <c r="AM37">
        <v>100</v>
      </c>
      <c r="AN37">
        <v>0</v>
      </c>
      <c r="AO37">
        <v>0</v>
      </c>
      <c r="AP37">
        <v>90</v>
      </c>
      <c r="AQ37">
        <v>0</v>
      </c>
      <c r="AR37">
        <v>1</v>
      </c>
    </row>
    <row r="38" spans="1:44" x14ac:dyDescent="0.2">
      <c r="A38">
        <v>37</v>
      </c>
      <c r="B38">
        <v>46</v>
      </c>
      <c r="C38">
        <v>79</v>
      </c>
      <c r="D38">
        <v>3.5000000000000003E-2</v>
      </c>
      <c r="E38">
        <v>3.8164251207729469E-2</v>
      </c>
      <c r="F38">
        <v>3.4347826086956519</v>
      </c>
      <c r="G38">
        <v>0.13043478260869559</v>
      </c>
      <c r="H38">
        <v>7</v>
      </c>
      <c r="I38">
        <v>5</v>
      </c>
      <c r="J38">
        <v>3.7198067632850239E-2</v>
      </c>
      <c r="K38">
        <v>3.347826086956522</v>
      </c>
      <c r="L38">
        <v>2</v>
      </c>
      <c r="M38">
        <v>77</v>
      </c>
      <c r="N38">
        <v>2.5316455696202531E-2</v>
      </c>
      <c r="O38">
        <v>10</v>
      </c>
      <c r="P38">
        <v>3.4299516908212563E-2</v>
      </c>
      <c r="Q38">
        <v>3.0869565217391299</v>
      </c>
      <c r="R38">
        <v>8</v>
      </c>
      <c r="S38">
        <v>71</v>
      </c>
      <c r="T38">
        <v>0.1012658227848101</v>
      </c>
      <c r="U38">
        <v>25</v>
      </c>
      <c r="V38">
        <v>2.9951690821256038E-2</v>
      </c>
      <c r="W38">
        <v>2.695652173913043</v>
      </c>
      <c r="X38">
        <v>17</v>
      </c>
      <c r="Y38">
        <v>62</v>
      </c>
      <c r="Z38">
        <v>0.2151898734177215</v>
      </c>
      <c r="AA38">
        <v>50</v>
      </c>
      <c r="AB38">
        <v>1.9806763285024159E-2</v>
      </c>
      <c r="AC38">
        <v>1.7826086956521741</v>
      </c>
      <c r="AD38">
        <v>38</v>
      </c>
      <c r="AE38">
        <v>41</v>
      </c>
      <c r="AF38">
        <v>0.48101265822784811</v>
      </c>
      <c r="AG38">
        <v>75</v>
      </c>
      <c r="AH38">
        <v>8.2125603864734303E-3</v>
      </c>
      <c r="AI38">
        <v>0.73913043478260865</v>
      </c>
      <c r="AJ38">
        <v>62</v>
      </c>
      <c r="AK38">
        <v>17</v>
      </c>
      <c r="AL38">
        <v>0.78481012658227844</v>
      </c>
      <c r="AM38">
        <v>100</v>
      </c>
      <c r="AN38">
        <v>0</v>
      </c>
      <c r="AO38">
        <v>0</v>
      </c>
      <c r="AP38">
        <v>79</v>
      </c>
      <c r="AQ38">
        <v>0</v>
      </c>
      <c r="AR38">
        <v>1</v>
      </c>
    </row>
    <row r="39" spans="1:44" x14ac:dyDescent="0.2">
      <c r="A39">
        <v>38</v>
      </c>
      <c r="B39">
        <v>49</v>
      </c>
      <c r="C39">
        <v>80</v>
      </c>
      <c r="D39">
        <v>3.5000000000000003E-2</v>
      </c>
      <c r="E39">
        <v>3.4013605442176867E-2</v>
      </c>
      <c r="F39">
        <v>3.2653061224489801</v>
      </c>
      <c r="G39">
        <v>2.7113702623906711E-2</v>
      </c>
      <c r="H39">
        <v>7</v>
      </c>
      <c r="I39">
        <v>5</v>
      </c>
      <c r="J39">
        <v>3.2312925170068028E-2</v>
      </c>
      <c r="K39">
        <v>3.1020408163265309</v>
      </c>
      <c r="L39">
        <v>4</v>
      </c>
      <c r="M39">
        <v>76</v>
      </c>
      <c r="N39">
        <v>0.05</v>
      </c>
      <c r="O39">
        <v>10</v>
      </c>
      <c r="P39">
        <v>2.8061224489795918E-2</v>
      </c>
      <c r="Q39">
        <v>2.693877551020408</v>
      </c>
      <c r="R39">
        <v>14</v>
      </c>
      <c r="S39">
        <v>66</v>
      </c>
      <c r="T39">
        <v>0.17499999999999999</v>
      </c>
      <c r="U39">
        <v>25</v>
      </c>
      <c r="V39">
        <v>2.2534013605442181E-2</v>
      </c>
      <c r="W39">
        <v>2.1632653061224492</v>
      </c>
      <c r="X39">
        <v>27</v>
      </c>
      <c r="Y39">
        <v>53</v>
      </c>
      <c r="Z39">
        <v>0.33750000000000002</v>
      </c>
      <c r="AA39">
        <v>50</v>
      </c>
      <c r="AB39">
        <v>1.4455782312925171E-2</v>
      </c>
      <c r="AC39">
        <v>1.3877551020408161</v>
      </c>
      <c r="AD39">
        <v>46</v>
      </c>
      <c r="AE39">
        <v>34</v>
      </c>
      <c r="AF39">
        <v>0.57499999999999996</v>
      </c>
      <c r="AG39">
        <v>75</v>
      </c>
      <c r="AH39">
        <v>7.2278911564625853E-3</v>
      </c>
      <c r="AI39">
        <v>0.69387755102040816</v>
      </c>
      <c r="AJ39">
        <v>63</v>
      </c>
      <c r="AK39">
        <v>17</v>
      </c>
      <c r="AL39">
        <v>0.78749999999999998</v>
      </c>
      <c r="AM39">
        <v>100</v>
      </c>
      <c r="AN39">
        <v>0</v>
      </c>
      <c r="AO39">
        <v>0</v>
      </c>
      <c r="AP39">
        <v>80</v>
      </c>
      <c r="AQ39">
        <v>0</v>
      </c>
      <c r="AR39">
        <v>1</v>
      </c>
    </row>
    <row r="40" spans="1:44" x14ac:dyDescent="0.2">
      <c r="A40">
        <v>39</v>
      </c>
      <c r="B40">
        <v>46</v>
      </c>
      <c r="C40">
        <v>82</v>
      </c>
      <c r="D40">
        <v>3.5000000000000003E-2</v>
      </c>
      <c r="E40">
        <v>3.961352657004831E-2</v>
      </c>
      <c r="F40">
        <v>3.5652173913043481</v>
      </c>
      <c r="G40">
        <v>4.2650103519668733E-2</v>
      </c>
      <c r="H40">
        <v>8</v>
      </c>
      <c r="I40">
        <v>5</v>
      </c>
      <c r="J40">
        <v>3.7198067632850239E-2</v>
      </c>
      <c r="K40">
        <v>3.347826086956522</v>
      </c>
      <c r="L40">
        <v>5</v>
      </c>
      <c r="M40">
        <v>77</v>
      </c>
      <c r="N40">
        <v>6.097560975609756E-2</v>
      </c>
      <c r="O40">
        <v>10</v>
      </c>
      <c r="P40">
        <v>3.2850241545893721E-2</v>
      </c>
      <c r="Q40">
        <v>2.956521739130435</v>
      </c>
      <c r="R40">
        <v>14</v>
      </c>
      <c r="S40">
        <v>68</v>
      </c>
      <c r="T40">
        <v>0.17073170731707321</v>
      </c>
      <c r="U40">
        <v>25</v>
      </c>
      <c r="V40">
        <v>3.0917874396135261E-2</v>
      </c>
      <c r="W40">
        <v>2.7826086956521738</v>
      </c>
      <c r="X40">
        <v>18</v>
      </c>
      <c r="Y40">
        <v>64</v>
      </c>
      <c r="Z40">
        <v>0.21951219512195119</v>
      </c>
      <c r="AA40">
        <v>50</v>
      </c>
      <c r="AB40">
        <v>1.4975845410628019E-2</v>
      </c>
      <c r="AC40">
        <v>1.347826086956522</v>
      </c>
      <c r="AD40">
        <v>51</v>
      </c>
      <c r="AE40">
        <v>31</v>
      </c>
      <c r="AF40">
        <v>0.62195121951219512</v>
      </c>
      <c r="AG40">
        <v>75</v>
      </c>
      <c r="AH40">
        <v>5.7971014492753624E-3</v>
      </c>
      <c r="AI40">
        <v>0.52173913043478259</v>
      </c>
      <c r="AJ40">
        <v>70</v>
      </c>
      <c r="AK40">
        <v>12</v>
      </c>
      <c r="AL40">
        <v>0.85365853658536583</v>
      </c>
      <c r="AM40">
        <v>100</v>
      </c>
      <c r="AN40">
        <v>0</v>
      </c>
      <c r="AO40">
        <v>0</v>
      </c>
      <c r="AP40">
        <v>82</v>
      </c>
      <c r="AQ40">
        <v>0</v>
      </c>
      <c r="AR40">
        <v>1</v>
      </c>
    </row>
    <row r="41" spans="1:44" x14ac:dyDescent="0.2">
      <c r="A41">
        <v>40</v>
      </c>
      <c r="B41">
        <v>47</v>
      </c>
      <c r="C41">
        <v>77</v>
      </c>
      <c r="D41">
        <v>3.5000000000000003E-2</v>
      </c>
      <c r="E41">
        <v>3.5615171137835328E-2</v>
      </c>
      <c r="F41">
        <v>3.2765957446808511</v>
      </c>
      <c r="G41">
        <v>7.0314083080040529E-2</v>
      </c>
      <c r="H41">
        <v>7</v>
      </c>
      <c r="I41">
        <v>5</v>
      </c>
      <c r="J41">
        <v>3.2839962997224789E-2</v>
      </c>
      <c r="K41">
        <v>3.021276595744681</v>
      </c>
      <c r="L41">
        <v>6</v>
      </c>
      <c r="M41">
        <v>71</v>
      </c>
      <c r="N41">
        <v>7.792207792207792E-2</v>
      </c>
      <c r="O41">
        <v>10</v>
      </c>
      <c r="P41">
        <v>2.8214616096207221E-2</v>
      </c>
      <c r="Q41">
        <v>2.5957446808510638</v>
      </c>
      <c r="R41">
        <v>16</v>
      </c>
      <c r="S41">
        <v>61</v>
      </c>
      <c r="T41">
        <v>0.20779220779220781</v>
      </c>
      <c r="U41">
        <v>25</v>
      </c>
      <c r="V41">
        <v>2.3126734505087881E-2</v>
      </c>
      <c r="W41">
        <v>2.1276595744680851</v>
      </c>
      <c r="X41">
        <v>27</v>
      </c>
      <c r="Y41">
        <v>50</v>
      </c>
      <c r="Z41">
        <v>0.35064935064935071</v>
      </c>
      <c r="AA41">
        <v>50</v>
      </c>
      <c r="AB41">
        <v>1.2488436632747461E-2</v>
      </c>
      <c r="AC41">
        <v>1.1489361702127661</v>
      </c>
      <c r="AD41">
        <v>50</v>
      </c>
      <c r="AE41">
        <v>27</v>
      </c>
      <c r="AF41">
        <v>0.64935064935064934</v>
      </c>
      <c r="AG41">
        <v>75</v>
      </c>
      <c r="AH41">
        <v>6.012950971322849E-3</v>
      </c>
      <c r="AI41">
        <v>0.55319148936170215</v>
      </c>
      <c r="AJ41">
        <v>64</v>
      </c>
      <c r="AK41">
        <v>13</v>
      </c>
      <c r="AL41">
        <v>0.83116883116883122</v>
      </c>
      <c r="AM41">
        <v>100</v>
      </c>
      <c r="AN41">
        <v>0</v>
      </c>
      <c r="AO41">
        <v>0</v>
      </c>
      <c r="AP41">
        <v>77</v>
      </c>
      <c r="AQ41">
        <v>0</v>
      </c>
      <c r="AR41">
        <v>1</v>
      </c>
    </row>
    <row r="42" spans="1:44" x14ac:dyDescent="0.2">
      <c r="A42">
        <v>41</v>
      </c>
      <c r="B42">
        <v>47</v>
      </c>
      <c r="C42">
        <v>73</v>
      </c>
      <c r="D42">
        <v>3.5000000000000003E-2</v>
      </c>
      <c r="E42">
        <v>3.3765032377428297E-2</v>
      </c>
      <c r="F42">
        <v>3.1063829787234041</v>
      </c>
      <c r="G42">
        <v>2.9888551165146909E-2</v>
      </c>
      <c r="H42">
        <v>8</v>
      </c>
      <c r="I42">
        <v>5</v>
      </c>
      <c r="J42">
        <v>3.0064754856614251E-2</v>
      </c>
      <c r="K42">
        <v>2.7659574468085109</v>
      </c>
      <c r="L42">
        <v>8</v>
      </c>
      <c r="M42">
        <v>65</v>
      </c>
      <c r="N42">
        <v>0.1095890410958904</v>
      </c>
      <c r="O42">
        <v>10</v>
      </c>
      <c r="P42">
        <v>2.775208140610546E-2</v>
      </c>
      <c r="Q42">
        <v>2.5531914893617018</v>
      </c>
      <c r="R42">
        <v>13</v>
      </c>
      <c r="S42">
        <v>60</v>
      </c>
      <c r="T42">
        <v>0.17808219178082191</v>
      </c>
      <c r="U42">
        <v>25</v>
      </c>
      <c r="V42">
        <v>1.9888991674375581E-2</v>
      </c>
      <c r="W42">
        <v>1.8297872340425529</v>
      </c>
      <c r="X42">
        <v>30</v>
      </c>
      <c r="Y42">
        <v>43</v>
      </c>
      <c r="Z42">
        <v>0.41095890410958902</v>
      </c>
      <c r="AA42">
        <v>50</v>
      </c>
      <c r="AB42">
        <v>1.572617946345976E-2</v>
      </c>
      <c r="AC42">
        <v>1.446808510638298</v>
      </c>
      <c r="AD42">
        <v>39</v>
      </c>
      <c r="AE42">
        <v>34</v>
      </c>
      <c r="AF42">
        <v>0.53424657534246578</v>
      </c>
      <c r="AG42">
        <v>75</v>
      </c>
      <c r="AH42">
        <v>6.012950971322849E-3</v>
      </c>
      <c r="AI42">
        <v>0.55319148936170215</v>
      </c>
      <c r="AJ42">
        <v>60</v>
      </c>
      <c r="AK42">
        <v>13</v>
      </c>
      <c r="AL42">
        <v>0.82191780821917804</v>
      </c>
      <c r="AM42">
        <v>100</v>
      </c>
      <c r="AN42">
        <v>0</v>
      </c>
      <c r="AO42">
        <v>0</v>
      </c>
      <c r="AP42">
        <v>73</v>
      </c>
      <c r="AQ42">
        <v>0</v>
      </c>
      <c r="AR42">
        <v>1</v>
      </c>
    </row>
    <row r="43" spans="1:44" x14ac:dyDescent="0.2">
      <c r="A43">
        <v>42</v>
      </c>
      <c r="B43">
        <v>48</v>
      </c>
      <c r="C43">
        <v>94</v>
      </c>
      <c r="D43">
        <v>3.5000000000000003E-2</v>
      </c>
      <c r="E43">
        <v>4.1666666666666657E-2</v>
      </c>
      <c r="F43">
        <v>3.916666666666667</v>
      </c>
      <c r="G43">
        <v>7.3115079365079369E-2</v>
      </c>
      <c r="H43">
        <v>7</v>
      </c>
      <c r="I43">
        <v>5</v>
      </c>
      <c r="J43">
        <v>4.1666666666666657E-2</v>
      </c>
      <c r="K43">
        <v>3.916666666666667</v>
      </c>
      <c r="L43">
        <v>0</v>
      </c>
      <c r="M43">
        <v>94</v>
      </c>
      <c r="N43">
        <v>0</v>
      </c>
      <c r="O43">
        <v>10</v>
      </c>
      <c r="P43">
        <v>4.1223404255319153E-2</v>
      </c>
      <c r="Q43">
        <v>3.875</v>
      </c>
      <c r="R43">
        <v>1</v>
      </c>
      <c r="S43">
        <v>93</v>
      </c>
      <c r="T43">
        <v>1.063829787234043E-2</v>
      </c>
      <c r="U43">
        <v>25</v>
      </c>
      <c r="V43">
        <v>2.9698581560283689E-2</v>
      </c>
      <c r="W43">
        <v>2.791666666666667</v>
      </c>
      <c r="X43">
        <v>27</v>
      </c>
      <c r="Y43">
        <v>67</v>
      </c>
      <c r="Z43">
        <v>0.28723404255319152</v>
      </c>
      <c r="AA43">
        <v>50</v>
      </c>
      <c r="AB43">
        <v>1.4627659574468091E-2</v>
      </c>
      <c r="AC43">
        <v>1.375</v>
      </c>
      <c r="AD43">
        <v>61</v>
      </c>
      <c r="AE43">
        <v>33</v>
      </c>
      <c r="AF43">
        <v>0.64893617021276595</v>
      </c>
      <c r="AG43">
        <v>75</v>
      </c>
      <c r="AH43">
        <v>9.3085106382978719E-3</v>
      </c>
      <c r="AI43">
        <v>0.875</v>
      </c>
      <c r="AJ43">
        <v>73</v>
      </c>
      <c r="AK43">
        <v>21</v>
      </c>
      <c r="AL43">
        <v>0.77659574468085102</v>
      </c>
      <c r="AM43">
        <v>100</v>
      </c>
      <c r="AN43">
        <v>0</v>
      </c>
      <c r="AO43">
        <v>0</v>
      </c>
      <c r="AP43">
        <v>94</v>
      </c>
      <c r="AQ43">
        <v>0</v>
      </c>
      <c r="AR43">
        <v>1</v>
      </c>
    </row>
    <row r="44" spans="1:44" x14ac:dyDescent="0.2">
      <c r="A44">
        <v>43</v>
      </c>
      <c r="B44">
        <v>50</v>
      </c>
      <c r="C44">
        <v>90</v>
      </c>
      <c r="D44">
        <v>3.5000000000000003E-2</v>
      </c>
      <c r="E44">
        <v>3.6734693877551017E-2</v>
      </c>
      <c r="F44">
        <v>3.6</v>
      </c>
      <c r="G44">
        <v>6.1333333333333358E-2</v>
      </c>
      <c r="H44">
        <v>6</v>
      </c>
      <c r="I44">
        <v>5</v>
      </c>
      <c r="J44">
        <v>3.5918367346938783E-2</v>
      </c>
      <c r="K44">
        <v>3.52</v>
      </c>
      <c r="L44">
        <v>2</v>
      </c>
      <c r="M44">
        <v>88</v>
      </c>
      <c r="N44">
        <v>2.222222222222222E-2</v>
      </c>
      <c r="O44">
        <v>10</v>
      </c>
      <c r="P44">
        <v>3.4285714285714287E-2</v>
      </c>
      <c r="Q44">
        <v>3.36</v>
      </c>
      <c r="R44">
        <v>6</v>
      </c>
      <c r="S44">
        <v>84</v>
      </c>
      <c r="T44">
        <v>6.6666666666666666E-2</v>
      </c>
      <c r="U44">
        <v>25</v>
      </c>
      <c r="V44">
        <v>2.775510204081633E-2</v>
      </c>
      <c r="W44">
        <v>2.72</v>
      </c>
      <c r="X44">
        <v>22</v>
      </c>
      <c r="Y44">
        <v>68</v>
      </c>
      <c r="Z44">
        <v>0.24444444444444441</v>
      </c>
      <c r="AA44">
        <v>50</v>
      </c>
      <c r="AB44">
        <v>1.8775510204081629E-2</v>
      </c>
      <c r="AC44">
        <v>1.84</v>
      </c>
      <c r="AD44">
        <v>44</v>
      </c>
      <c r="AE44">
        <v>46</v>
      </c>
      <c r="AF44">
        <v>0.48888888888888887</v>
      </c>
      <c r="AG44">
        <v>75</v>
      </c>
      <c r="AH44">
        <v>1.102040816326531E-2</v>
      </c>
      <c r="AI44">
        <v>1.08</v>
      </c>
      <c r="AJ44">
        <v>63</v>
      </c>
      <c r="AK44">
        <v>27</v>
      </c>
      <c r="AL44">
        <v>0.7</v>
      </c>
      <c r="AM44">
        <v>100</v>
      </c>
      <c r="AN44">
        <v>0</v>
      </c>
      <c r="AO44">
        <v>0</v>
      </c>
      <c r="AP44">
        <v>90</v>
      </c>
      <c r="AQ44">
        <v>0</v>
      </c>
      <c r="AR44">
        <v>1</v>
      </c>
    </row>
    <row r="45" spans="1:44" x14ac:dyDescent="0.2">
      <c r="A45">
        <v>44</v>
      </c>
      <c r="B45">
        <v>47</v>
      </c>
      <c r="C45">
        <v>87</v>
      </c>
      <c r="D45">
        <v>3.5000000000000003E-2</v>
      </c>
      <c r="E45">
        <v>4.0240518038852917E-2</v>
      </c>
      <c r="F45">
        <v>3.7021276595744679</v>
      </c>
      <c r="G45">
        <v>9.3870314083080067E-2</v>
      </c>
      <c r="H45">
        <v>7</v>
      </c>
      <c r="I45">
        <v>5</v>
      </c>
      <c r="J45">
        <v>3.7465309898242372E-2</v>
      </c>
      <c r="K45">
        <v>3.4468085106382982</v>
      </c>
      <c r="L45">
        <v>6</v>
      </c>
      <c r="M45">
        <v>81</v>
      </c>
      <c r="N45">
        <v>6.8965517241379309E-2</v>
      </c>
      <c r="O45">
        <v>10</v>
      </c>
      <c r="P45">
        <v>3.4690101757631819E-2</v>
      </c>
      <c r="Q45">
        <v>3.191489361702128</v>
      </c>
      <c r="R45">
        <v>12</v>
      </c>
      <c r="S45">
        <v>75</v>
      </c>
      <c r="T45">
        <v>0.13793103448275859</v>
      </c>
      <c r="U45">
        <v>25</v>
      </c>
      <c r="V45">
        <v>2.9139685476410729E-2</v>
      </c>
      <c r="W45">
        <v>2.6808510638297869</v>
      </c>
      <c r="X45">
        <v>24</v>
      </c>
      <c r="Y45">
        <v>63</v>
      </c>
      <c r="Z45">
        <v>0.27586206896551718</v>
      </c>
      <c r="AA45">
        <v>50</v>
      </c>
      <c r="AB45">
        <v>1.5263644773358001E-2</v>
      </c>
      <c r="AC45">
        <v>1.404255319148936</v>
      </c>
      <c r="AD45">
        <v>54</v>
      </c>
      <c r="AE45">
        <v>33</v>
      </c>
      <c r="AF45">
        <v>0.62068965517241381</v>
      </c>
      <c r="AG45">
        <v>75</v>
      </c>
      <c r="AH45">
        <v>8.3256244218316375E-3</v>
      </c>
      <c r="AI45">
        <v>0.76595744680851063</v>
      </c>
      <c r="AJ45">
        <v>69</v>
      </c>
      <c r="AK45">
        <v>18</v>
      </c>
      <c r="AL45">
        <v>0.7931034482758621</v>
      </c>
      <c r="AM45">
        <v>100</v>
      </c>
      <c r="AN45">
        <v>0</v>
      </c>
      <c r="AO45">
        <v>0</v>
      </c>
      <c r="AP45">
        <v>87</v>
      </c>
      <c r="AQ45">
        <v>0</v>
      </c>
      <c r="AR45">
        <v>1</v>
      </c>
    </row>
    <row r="46" spans="1:44" x14ac:dyDescent="0.2">
      <c r="A46">
        <v>45</v>
      </c>
      <c r="B46">
        <v>50</v>
      </c>
      <c r="C46">
        <v>91</v>
      </c>
      <c r="D46">
        <v>3.5000000000000003E-2</v>
      </c>
      <c r="E46">
        <v>3.7142857142857137E-2</v>
      </c>
      <c r="F46">
        <v>3.64</v>
      </c>
      <c r="G46">
        <v>3.1523809523809523E-2</v>
      </c>
      <c r="H46">
        <v>7</v>
      </c>
      <c r="I46">
        <v>5</v>
      </c>
      <c r="J46">
        <v>3.5102040816326528E-2</v>
      </c>
      <c r="K46">
        <v>3.44</v>
      </c>
      <c r="L46">
        <v>5</v>
      </c>
      <c r="M46">
        <v>86</v>
      </c>
      <c r="N46">
        <v>5.4945054945054937E-2</v>
      </c>
      <c r="O46">
        <v>10</v>
      </c>
      <c r="P46">
        <v>3.346938775510204E-2</v>
      </c>
      <c r="Q46">
        <v>3.28</v>
      </c>
      <c r="R46">
        <v>9</v>
      </c>
      <c r="S46">
        <v>82</v>
      </c>
      <c r="T46">
        <v>9.8901098901098897E-2</v>
      </c>
      <c r="U46">
        <v>25</v>
      </c>
      <c r="V46">
        <v>2.6122448979591841E-2</v>
      </c>
      <c r="W46">
        <v>2.56</v>
      </c>
      <c r="X46">
        <v>27</v>
      </c>
      <c r="Y46">
        <v>64</v>
      </c>
      <c r="Z46">
        <v>0.2967032967032967</v>
      </c>
      <c r="AA46">
        <v>50</v>
      </c>
      <c r="AB46">
        <v>1.7959183673469391E-2</v>
      </c>
      <c r="AC46">
        <v>1.76</v>
      </c>
      <c r="AD46">
        <v>47</v>
      </c>
      <c r="AE46">
        <v>44</v>
      </c>
      <c r="AF46">
        <v>0.51648351648351654</v>
      </c>
      <c r="AG46">
        <v>75</v>
      </c>
      <c r="AH46">
        <v>9.3877551020408161E-3</v>
      </c>
      <c r="AI46">
        <v>0.92</v>
      </c>
      <c r="AJ46">
        <v>68</v>
      </c>
      <c r="AK46">
        <v>23</v>
      </c>
      <c r="AL46">
        <v>0.74725274725274726</v>
      </c>
      <c r="AM46">
        <v>100</v>
      </c>
      <c r="AN46">
        <v>0</v>
      </c>
      <c r="AO46">
        <v>0</v>
      </c>
      <c r="AP46">
        <v>91</v>
      </c>
      <c r="AQ46">
        <v>0</v>
      </c>
      <c r="AR46">
        <v>1</v>
      </c>
    </row>
    <row r="47" spans="1:44" x14ac:dyDescent="0.2">
      <c r="A47">
        <v>46</v>
      </c>
      <c r="B47">
        <v>46</v>
      </c>
      <c r="C47">
        <v>74</v>
      </c>
      <c r="D47">
        <v>3.5000000000000003E-2</v>
      </c>
      <c r="E47">
        <v>3.5748792270531397E-2</v>
      </c>
      <c r="F47">
        <v>3.2173913043478262</v>
      </c>
      <c r="G47">
        <v>7.1532091097308501E-2</v>
      </c>
      <c r="I47">
        <v>5</v>
      </c>
      <c r="J47">
        <v>3.0917874396135261E-2</v>
      </c>
      <c r="K47">
        <v>2.7826086956521738</v>
      </c>
      <c r="L47">
        <v>10</v>
      </c>
      <c r="M47">
        <v>64</v>
      </c>
      <c r="N47">
        <v>0.13513513513513509</v>
      </c>
      <c r="O47">
        <v>10</v>
      </c>
      <c r="P47">
        <v>2.9951690821256038E-2</v>
      </c>
      <c r="Q47">
        <v>2.695652173913043</v>
      </c>
      <c r="R47">
        <v>12</v>
      </c>
      <c r="S47">
        <v>62</v>
      </c>
      <c r="T47">
        <v>0.1621621621621622</v>
      </c>
      <c r="U47">
        <v>25</v>
      </c>
      <c r="V47">
        <v>2.5120772946859899E-2</v>
      </c>
      <c r="W47">
        <v>2.2608695652173911</v>
      </c>
      <c r="X47">
        <v>22</v>
      </c>
      <c r="Y47">
        <v>52</v>
      </c>
      <c r="Z47">
        <v>0.29729729729729731</v>
      </c>
      <c r="AA47">
        <v>50</v>
      </c>
      <c r="AB47">
        <v>1.4009661835748789E-2</v>
      </c>
      <c r="AC47">
        <v>1.2608695652173909</v>
      </c>
      <c r="AD47">
        <v>45</v>
      </c>
      <c r="AE47">
        <v>29</v>
      </c>
      <c r="AF47">
        <v>0.60810810810810811</v>
      </c>
      <c r="AG47">
        <v>75</v>
      </c>
      <c r="AH47">
        <v>8.2125603864734303E-3</v>
      </c>
      <c r="AI47">
        <v>0.73913043478260865</v>
      </c>
      <c r="AJ47">
        <v>57</v>
      </c>
      <c r="AK47">
        <v>17</v>
      </c>
      <c r="AL47">
        <v>0.77027027027027029</v>
      </c>
      <c r="AM47">
        <v>100</v>
      </c>
      <c r="AN47">
        <v>0</v>
      </c>
      <c r="AO47">
        <v>0</v>
      </c>
      <c r="AP47">
        <v>74</v>
      </c>
      <c r="AQ47">
        <v>0</v>
      </c>
      <c r="AR47">
        <v>1</v>
      </c>
    </row>
    <row r="48" spans="1:44" x14ac:dyDescent="0.2">
      <c r="A48">
        <v>47</v>
      </c>
      <c r="B48">
        <v>47</v>
      </c>
      <c r="C48">
        <v>76</v>
      </c>
      <c r="D48">
        <v>3.5000000000000003E-2</v>
      </c>
      <c r="E48">
        <v>3.515263644773358E-2</v>
      </c>
      <c r="F48">
        <v>3.2340425531914891</v>
      </c>
      <c r="G48">
        <v>0.1051671732522796</v>
      </c>
      <c r="H48">
        <v>7</v>
      </c>
      <c r="I48">
        <v>5</v>
      </c>
      <c r="J48">
        <v>3.330249768732655E-2</v>
      </c>
      <c r="K48">
        <v>3.063829787234043</v>
      </c>
      <c r="L48">
        <v>4</v>
      </c>
      <c r="M48">
        <v>72</v>
      </c>
      <c r="N48">
        <v>5.2631578947368418E-2</v>
      </c>
      <c r="O48">
        <v>10</v>
      </c>
      <c r="P48">
        <v>3.145235892691952E-2</v>
      </c>
      <c r="Q48">
        <v>2.8936170212765959</v>
      </c>
      <c r="R48">
        <v>8</v>
      </c>
      <c r="S48">
        <v>68</v>
      </c>
      <c r="T48">
        <v>0.10526315789473679</v>
      </c>
      <c r="U48">
        <v>25</v>
      </c>
      <c r="V48">
        <v>2.6827012025901941E-2</v>
      </c>
      <c r="W48">
        <v>2.4680851063829792</v>
      </c>
      <c r="X48">
        <v>18</v>
      </c>
      <c r="Y48">
        <v>58</v>
      </c>
      <c r="Z48">
        <v>0.23684210526315791</v>
      </c>
      <c r="AA48">
        <v>50</v>
      </c>
      <c r="AB48">
        <v>1.8501387604070309E-2</v>
      </c>
      <c r="AC48">
        <v>1.7021276595744681</v>
      </c>
      <c r="AD48">
        <v>36</v>
      </c>
      <c r="AE48">
        <v>40</v>
      </c>
      <c r="AF48">
        <v>0.47368421052631582</v>
      </c>
      <c r="AG48">
        <v>75</v>
      </c>
      <c r="AH48">
        <v>1.063829787234043E-2</v>
      </c>
      <c r="AI48">
        <v>0.97872340425531912</v>
      </c>
      <c r="AJ48">
        <v>53</v>
      </c>
      <c r="AK48">
        <v>23</v>
      </c>
      <c r="AL48">
        <v>0.69736842105263153</v>
      </c>
      <c r="AM48">
        <v>100</v>
      </c>
      <c r="AN48">
        <v>0</v>
      </c>
      <c r="AO48">
        <v>0</v>
      </c>
      <c r="AP48">
        <v>76</v>
      </c>
      <c r="AQ48">
        <v>0</v>
      </c>
      <c r="AR48">
        <v>1</v>
      </c>
    </row>
    <row r="49" spans="1:44" x14ac:dyDescent="0.2">
      <c r="A49">
        <v>48</v>
      </c>
      <c r="B49">
        <v>48</v>
      </c>
      <c r="C49">
        <v>80</v>
      </c>
      <c r="D49">
        <v>3.5000000000000003E-2</v>
      </c>
      <c r="E49">
        <v>3.5460992907801421E-2</v>
      </c>
      <c r="F49">
        <v>3.333333333333333</v>
      </c>
      <c r="G49">
        <v>8.5929232804232814E-2</v>
      </c>
      <c r="H49">
        <v>7</v>
      </c>
      <c r="I49">
        <v>5</v>
      </c>
      <c r="J49">
        <v>3.4574468085106377E-2</v>
      </c>
      <c r="K49">
        <v>3.25</v>
      </c>
      <c r="L49">
        <v>2</v>
      </c>
      <c r="M49">
        <v>78</v>
      </c>
      <c r="N49">
        <v>2.5000000000000001E-2</v>
      </c>
      <c r="O49">
        <v>10</v>
      </c>
      <c r="P49">
        <v>3.0585106382978719E-2</v>
      </c>
      <c r="Q49">
        <v>2.875</v>
      </c>
      <c r="R49">
        <v>11</v>
      </c>
      <c r="S49">
        <v>69</v>
      </c>
      <c r="T49">
        <v>0.13750000000000001</v>
      </c>
      <c r="U49">
        <v>25</v>
      </c>
      <c r="V49">
        <v>2.7482269503546101E-2</v>
      </c>
      <c r="W49">
        <v>2.583333333333333</v>
      </c>
      <c r="X49">
        <v>18</v>
      </c>
      <c r="Y49">
        <v>62</v>
      </c>
      <c r="Z49">
        <v>0.22500000000000001</v>
      </c>
      <c r="AA49">
        <v>50</v>
      </c>
      <c r="AB49">
        <v>1.8173758865248229E-2</v>
      </c>
      <c r="AC49">
        <v>1.708333333333333</v>
      </c>
      <c r="AD49">
        <v>39</v>
      </c>
      <c r="AE49">
        <v>41</v>
      </c>
      <c r="AF49">
        <v>0.48749999999999999</v>
      </c>
      <c r="AG49">
        <v>75</v>
      </c>
      <c r="AH49">
        <v>1.24113475177305E-2</v>
      </c>
      <c r="AI49">
        <v>1.166666666666667</v>
      </c>
      <c r="AJ49">
        <v>52</v>
      </c>
      <c r="AK49">
        <v>28</v>
      </c>
      <c r="AL49">
        <v>0.65</v>
      </c>
      <c r="AM49">
        <v>100</v>
      </c>
      <c r="AN49">
        <v>0</v>
      </c>
      <c r="AO49">
        <v>0</v>
      </c>
      <c r="AP49">
        <v>80</v>
      </c>
      <c r="AQ49">
        <v>0</v>
      </c>
      <c r="AR49">
        <v>1</v>
      </c>
    </row>
    <row r="50" spans="1:44" x14ac:dyDescent="0.2">
      <c r="A50">
        <v>49</v>
      </c>
      <c r="B50">
        <v>50</v>
      </c>
      <c r="C50">
        <v>94</v>
      </c>
      <c r="D50">
        <v>3.5000000000000003E-2</v>
      </c>
      <c r="E50">
        <v>3.8367346938775512E-2</v>
      </c>
      <c r="F50">
        <v>3.76</v>
      </c>
      <c r="G50">
        <v>3.9523809523809517E-2</v>
      </c>
      <c r="I50">
        <v>5</v>
      </c>
      <c r="J50">
        <v>3.5510204081632663E-2</v>
      </c>
      <c r="K50">
        <v>3.48</v>
      </c>
      <c r="L50">
        <v>7</v>
      </c>
      <c r="M50">
        <v>87</v>
      </c>
      <c r="N50">
        <v>7.4468085106382975E-2</v>
      </c>
      <c r="O50">
        <v>10</v>
      </c>
      <c r="P50">
        <v>3.3061224489795919E-2</v>
      </c>
      <c r="Q50">
        <v>3.24</v>
      </c>
      <c r="R50">
        <v>13</v>
      </c>
      <c r="S50">
        <v>81</v>
      </c>
      <c r="T50">
        <v>0.13829787234042551</v>
      </c>
      <c r="U50">
        <v>25</v>
      </c>
      <c r="V50">
        <v>2.530612244897959E-2</v>
      </c>
      <c r="W50">
        <v>2.48</v>
      </c>
      <c r="X50">
        <v>32</v>
      </c>
      <c r="Y50">
        <v>62</v>
      </c>
      <c r="Z50">
        <v>0.34042553191489361</v>
      </c>
      <c r="AA50">
        <v>50</v>
      </c>
      <c r="AB50">
        <v>1.7551020408163261E-2</v>
      </c>
      <c r="AC50">
        <v>1.72</v>
      </c>
      <c r="AD50">
        <v>51</v>
      </c>
      <c r="AE50">
        <v>43</v>
      </c>
      <c r="AF50">
        <v>0.54255319148936165</v>
      </c>
      <c r="AG50">
        <v>75</v>
      </c>
      <c r="AH50">
        <v>8.979591836734694E-3</v>
      </c>
      <c r="AI50">
        <v>0.88</v>
      </c>
      <c r="AJ50">
        <v>72</v>
      </c>
      <c r="AK50">
        <v>22</v>
      </c>
      <c r="AL50">
        <v>0.76595744680851063</v>
      </c>
      <c r="AM50">
        <v>100</v>
      </c>
      <c r="AN50">
        <v>0</v>
      </c>
      <c r="AO50">
        <v>0</v>
      </c>
      <c r="AP50">
        <v>94</v>
      </c>
      <c r="AQ50">
        <v>0</v>
      </c>
      <c r="AR50">
        <v>1</v>
      </c>
    </row>
    <row r="51" spans="1:44" x14ac:dyDescent="0.2">
      <c r="A51">
        <v>50</v>
      </c>
      <c r="B51">
        <v>47</v>
      </c>
      <c r="C51">
        <v>87</v>
      </c>
      <c r="D51">
        <v>3.5000000000000003E-2</v>
      </c>
      <c r="E51">
        <v>4.0240518038852917E-2</v>
      </c>
      <c r="F51">
        <v>3.7021276595744679</v>
      </c>
      <c r="G51">
        <v>5.562310030395138E-2</v>
      </c>
      <c r="H51">
        <v>7</v>
      </c>
      <c r="I51">
        <v>5</v>
      </c>
      <c r="J51">
        <v>3.7927844588344133E-2</v>
      </c>
      <c r="K51">
        <v>3.4893617021276602</v>
      </c>
      <c r="L51">
        <v>5</v>
      </c>
      <c r="M51">
        <v>82</v>
      </c>
      <c r="N51">
        <v>5.7471264367816091E-2</v>
      </c>
      <c r="O51">
        <v>10</v>
      </c>
      <c r="P51">
        <v>3.7927844588344133E-2</v>
      </c>
      <c r="Q51">
        <v>3.4893617021276602</v>
      </c>
      <c r="R51">
        <v>5</v>
      </c>
      <c r="S51">
        <v>82</v>
      </c>
      <c r="T51">
        <v>5.7471264367816091E-2</v>
      </c>
      <c r="U51">
        <v>25</v>
      </c>
      <c r="V51">
        <v>3.2377428307123042E-2</v>
      </c>
      <c r="W51">
        <v>2.978723404255319</v>
      </c>
      <c r="X51">
        <v>17</v>
      </c>
      <c r="Y51">
        <v>70</v>
      </c>
      <c r="Z51">
        <v>0.1954022988505747</v>
      </c>
      <c r="AA51">
        <v>50</v>
      </c>
      <c r="AB51">
        <v>2.1739130434782612E-2</v>
      </c>
      <c r="AC51">
        <v>2</v>
      </c>
      <c r="AD51">
        <v>40</v>
      </c>
      <c r="AE51">
        <v>47</v>
      </c>
      <c r="AF51">
        <v>0.45977011494252867</v>
      </c>
      <c r="AG51">
        <v>75</v>
      </c>
      <c r="AH51">
        <v>1.387604070305273E-2</v>
      </c>
      <c r="AI51">
        <v>1.2765957446808509</v>
      </c>
      <c r="AJ51">
        <v>57</v>
      </c>
      <c r="AK51">
        <v>30</v>
      </c>
      <c r="AL51">
        <v>0.65517241379310343</v>
      </c>
      <c r="AM51">
        <v>100</v>
      </c>
      <c r="AN51">
        <v>0</v>
      </c>
      <c r="AO51">
        <v>0</v>
      </c>
      <c r="AP51">
        <v>87</v>
      </c>
      <c r="AQ51">
        <v>0</v>
      </c>
      <c r="AR51">
        <v>1</v>
      </c>
    </row>
    <row r="53" spans="1:44" x14ac:dyDescent="0.2">
      <c r="A53" t="s">
        <v>12</v>
      </c>
      <c r="B53">
        <f>AVERAGE(B2:B51)</f>
        <v>48.42</v>
      </c>
      <c r="C53" s="6">
        <f t="shared" ref="C53:AR53" si="0">AVERAGE(C2:C51)</f>
        <v>85.5</v>
      </c>
      <c r="D53">
        <f>AVERAGE(D2:D51)</f>
        <v>3.4999999999999976E-2</v>
      </c>
      <c r="E53">
        <f t="shared" si="0"/>
        <v>3.7180364406015264E-2</v>
      </c>
      <c r="F53">
        <f t="shared" si="0"/>
        <v>3.5274811713769685</v>
      </c>
      <c r="G53">
        <f t="shared" si="0"/>
        <v>6.2975361631855964E-2</v>
      </c>
      <c r="H53">
        <f t="shared" si="0"/>
        <v>6.8666666666666663</v>
      </c>
      <c r="I53">
        <f t="shared" si="0"/>
        <v>5</v>
      </c>
      <c r="J53">
        <f t="shared" si="0"/>
        <v>3.5202630364510899E-2</v>
      </c>
      <c r="K53">
        <f t="shared" si="0"/>
        <v>3.3404353861063396</v>
      </c>
      <c r="L53">
        <f t="shared" si="0"/>
        <v>4.5199999999999996</v>
      </c>
      <c r="M53">
        <f t="shared" si="0"/>
        <v>80.98</v>
      </c>
      <c r="N53">
        <f t="shared" si="0"/>
        <v>5.3179210312662602E-2</v>
      </c>
      <c r="O53">
        <f t="shared" si="0"/>
        <v>10</v>
      </c>
      <c r="P53">
        <f t="shared" si="0"/>
        <v>3.2779364135416732E-2</v>
      </c>
      <c r="Q53">
        <f t="shared" si="0"/>
        <v>3.1095367290301885</v>
      </c>
      <c r="R53">
        <f t="shared" si="0"/>
        <v>10.14</v>
      </c>
      <c r="S53">
        <f t="shared" si="0"/>
        <v>75.36</v>
      </c>
      <c r="T53">
        <f t="shared" si="0"/>
        <v>0.11820590305391471</v>
      </c>
      <c r="U53">
        <f t="shared" si="0"/>
        <v>25</v>
      </c>
      <c r="V53">
        <f t="shared" si="0"/>
        <v>2.7337604699604178E-2</v>
      </c>
      <c r="W53">
        <f t="shared" si="0"/>
        <v>2.5922812116520983</v>
      </c>
      <c r="X53">
        <f t="shared" si="0"/>
        <v>22.7</v>
      </c>
      <c r="Y53">
        <f t="shared" si="0"/>
        <v>62.8</v>
      </c>
      <c r="Z53">
        <f t="shared" si="0"/>
        <v>0.26386436184325446</v>
      </c>
      <c r="AA53">
        <f t="shared" si="0"/>
        <v>50</v>
      </c>
      <c r="AB53">
        <f t="shared" si="0"/>
        <v>1.8008293215528576E-2</v>
      </c>
      <c r="AC53">
        <f t="shared" si="0"/>
        <v>1.7095428225314178</v>
      </c>
      <c r="AD53">
        <f t="shared" si="0"/>
        <v>44.04</v>
      </c>
      <c r="AE53">
        <f t="shared" si="0"/>
        <v>41.46</v>
      </c>
      <c r="AF53">
        <f t="shared" si="0"/>
        <v>0.51682975574441703</v>
      </c>
      <c r="AG53">
        <f t="shared" si="0"/>
        <v>75</v>
      </c>
      <c r="AH53">
        <f t="shared" si="0"/>
        <v>9.550498719376745E-3</v>
      </c>
      <c r="AI53">
        <f t="shared" si="0"/>
        <v>0.90815828314674651</v>
      </c>
      <c r="AJ53">
        <f t="shared" si="0"/>
        <v>63.44</v>
      </c>
      <c r="AK53">
        <f t="shared" si="0"/>
        <v>22.06</v>
      </c>
      <c r="AL53">
        <f t="shared" si="0"/>
        <v>0.74367548726367649</v>
      </c>
      <c r="AM53">
        <f t="shared" si="0"/>
        <v>100</v>
      </c>
      <c r="AN53">
        <f t="shared" si="0"/>
        <v>0</v>
      </c>
      <c r="AO53">
        <f t="shared" si="0"/>
        <v>0</v>
      </c>
      <c r="AP53">
        <f t="shared" si="0"/>
        <v>85.5</v>
      </c>
      <c r="AQ53">
        <f t="shared" si="0"/>
        <v>0</v>
      </c>
      <c r="AR53">
        <f t="shared" si="0"/>
        <v>1</v>
      </c>
    </row>
    <row r="54" spans="1:44" x14ac:dyDescent="0.2">
      <c r="A54" t="s">
        <v>13</v>
      </c>
      <c r="B54">
        <f>_xlfn.STDEV.S(B2:B51)</f>
        <v>1.3715773728798233</v>
      </c>
      <c r="C54">
        <f t="shared" ref="C54:AR54" si="1">_xlfn.STDEV.S(C2:C51)</f>
        <v>8.8761317185874553</v>
      </c>
      <c r="D54">
        <f t="shared" si="1"/>
        <v>2.8037365333638842E-17</v>
      </c>
      <c r="E54">
        <f t="shared" si="1"/>
        <v>2.8683956883031802E-3</v>
      </c>
      <c r="F54">
        <f t="shared" si="1"/>
        <v>0.30695850600285324</v>
      </c>
      <c r="G54">
        <f t="shared" si="1"/>
        <v>2.7605512864157297E-2</v>
      </c>
      <c r="H54">
        <f t="shared" si="1"/>
        <v>0.72613547446239202</v>
      </c>
      <c r="I54">
        <f t="shared" si="1"/>
        <v>0</v>
      </c>
      <c r="J54">
        <f t="shared" si="1"/>
        <v>3.1628886920994788E-3</v>
      </c>
      <c r="K54">
        <f t="shared" si="1"/>
        <v>0.33477668063867555</v>
      </c>
      <c r="L54">
        <f t="shared" si="1"/>
        <v>3.5984123483241088</v>
      </c>
      <c r="M54">
        <f t="shared" si="1"/>
        <v>9.4339594994219844</v>
      </c>
      <c r="N54">
        <f t="shared" si="1"/>
        <v>4.0909538219514513E-2</v>
      </c>
      <c r="O54">
        <f t="shared" si="1"/>
        <v>0</v>
      </c>
      <c r="P54">
        <f t="shared" si="1"/>
        <v>3.3076045368509448E-3</v>
      </c>
      <c r="Q54">
        <f t="shared" si="1"/>
        <v>0.33310222031504144</v>
      </c>
      <c r="R54">
        <f t="shared" si="1"/>
        <v>5.1389270697852325</v>
      </c>
      <c r="S54">
        <f t="shared" si="1"/>
        <v>9.0254967639867374</v>
      </c>
      <c r="T54">
        <f t="shared" si="1"/>
        <v>5.6762794452308876E-2</v>
      </c>
      <c r="U54">
        <f t="shared" si="1"/>
        <v>0</v>
      </c>
      <c r="V54">
        <f t="shared" si="1"/>
        <v>3.1055491968085859E-3</v>
      </c>
      <c r="W54">
        <f t="shared" si="1"/>
        <v>0.29806998794713413</v>
      </c>
      <c r="X54">
        <f t="shared" si="1"/>
        <v>6.911244903955363</v>
      </c>
      <c r="Y54">
        <f t="shared" si="1"/>
        <v>7.7354207832462194</v>
      </c>
      <c r="Z54">
        <f t="shared" si="1"/>
        <v>7.0490026702910741E-2</v>
      </c>
      <c r="AA54">
        <f t="shared" si="1"/>
        <v>0</v>
      </c>
      <c r="AB54">
        <f t="shared" si="1"/>
        <v>3.7082353727152782E-3</v>
      </c>
      <c r="AC54">
        <f t="shared" si="1"/>
        <v>0.36335148842616843</v>
      </c>
      <c r="AD54">
        <f t="shared" si="1"/>
        <v>7.6183452057168788</v>
      </c>
      <c r="AE54">
        <f t="shared" si="1"/>
        <v>9.2255412982056466</v>
      </c>
      <c r="AF54">
        <f t="shared" si="1"/>
        <v>8.3063603469505226E-2</v>
      </c>
      <c r="AG54">
        <f t="shared" si="1"/>
        <v>0</v>
      </c>
      <c r="AH54">
        <f t="shared" si="1"/>
        <v>2.3729205061223855E-3</v>
      </c>
      <c r="AI54">
        <f t="shared" si="1"/>
        <v>0.23536261283596882</v>
      </c>
      <c r="AJ54">
        <f t="shared" si="1"/>
        <v>6.9521983015798634</v>
      </c>
      <c r="AK54">
        <f t="shared" si="1"/>
        <v>5.9979928615618521</v>
      </c>
      <c r="AL54">
        <f t="shared" si="1"/>
        <v>5.8195962086907346E-2</v>
      </c>
      <c r="AM54">
        <f t="shared" si="1"/>
        <v>0</v>
      </c>
      <c r="AN54">
        <f t="shared" si="1"/>
        <v>0</v>
      </c>
      <c r="AO54">
        <f t="shared" si="1"/>
        <v>0</v>
      </c>
      <c r="AP54">
        <f t="shared" si="1"/>
        <v>8.8761317185874553</v>
      </c>
      <c r="AQ54">
        <f t="shared" si="1"/>
        <v>0</v>
      </c>
      <c r="AR54">
        <f t="shared" si="1"/>
        <v>0</v>
      </c>
    </row>
    <row r="56" spans="1:44" x14ac:dyDescent="0.2">
      <c r="I56" t="s">
        <v>16</v>
      </c>
      <c r="J56">
        <f>_xlfn.T.TEST($E$2:$E$51,J2:J51,2,1)</f>
        <v>8.9285899710040823E-12</v>
      </c>
      <c r="K56">
        <f>_xlfn.T.TEST($F$2:$F$51,K2:K51,2,1)</f>
        <v>8.6183103197072667E-12</v>
      </c>
      <c r="O56" t="s">
        <v>16</v>
      </c>
      <c r="P56">
        <f>_xlfn.T.TEST($E$2:$E$51,P2:P51,2,1)</f>
        <v>5.6605320771856321E-19</v>
      </c>
      <c r="Q56">
        <f>_xlfn.T.TEST($F$2:$F$51,Q2:Q51,2,1)</f>
        <v>7.3235850650675257E-19</v>
      </c>
      <c r="U56" t="s">
        <v>16</v>
      </c>
      <c r="V56">
        <f>_xlfn.T.TEST($E$2:$E$51,V2:V51,2,1)</f>
        <v>2.755463526105501E-29</v>
      </c>
      <c r="W56">
        <f>_xlfn.T.TEST($F$2:$F$51,W2:W51,2,1)</f>
        <v>9.2393896083583967E-29</v>
      </c>
      <c r="AA56" t="s">
        <v>16</v>
      </c>
      <c r="AB56">
        <f>_xlfn.T.TEST($E$2:$E$51,AB2:AB51,2,1)</f>
        <v>2.9945581184445065E-40</v>
      </c>
      <c r="AC56">
        <f>_xlfn.T.TEST($F$2:$F$51,AC2:AC51,2,1)</f>
        <v>3.4646574098263692E-40</v>
      </c>
      <c r="AG56" t="s">
        <v>16</v>
      </c>
      <c r="AH56">
        <f>_xlfn.T.TEST($E$2:$E$51,AH2:AH51,2,1)</f>
        <v>1.5229270354441766E-50</v>
      </c>
      <c r="AI56">
        <f>_xlfn.T.TEST($F$2:$F$51,AI2:AI51,2,1)</f>
        <v>1.303160352771889E-50</v>
      </c>
    </row>
    <row r="57" spans="1:44" x14ac:dyDescent="0.2">
      <c r="K57" t="s">
        <v>17</v>
      </c>
      <c r="L57">
        <f>_xlfn.T.TEST(L$2:L$51,R2:R51,2,3)</f>
        <v>9.8994445090348696E-9</v>
      </c>
      <c r="Q57" t="s">
        <v>17</v>
      </c>
      <c r="R57">
        <f>_xlfn.T.TEST(R$2:R$51,X2:X51,2,3)</f>
        <v>6.0537330575786425E-17</v>
      </c>
      <c r="W57" t="s">
        <v>17</v>
      </c>
      <c r="X57">
        <f>_xlfn.T.TEST(X$2:X$51,AD2:AD51,2,3)</f>
        <v>2.2664807342151793E-26</v>
      </c>
      <c r="AC57" t="s">
        <v>17</v>
      </c>
      <c r="AD57">
        <f>_xlfn.T.TEST(AD$2:AD$51,AJ2:AJ51,2,3)</f>
        <v>1.3126771990685419E-23</v>
      </c>
      <c r="AI57" t="s">
        <v>17</v>
      </c>
      <c r="AJ57">
        <f>_xlfn.T.TEST(AJ$2:AJ$51,AP2:AP51,2,3)</f>
        <v>2.8674304620673978E-24</v>
      </c>
    </row>
    <row r="58" spans="1:44" x14ac:dyDescent="0.2">
      <c r="K58" t="s">
        <v>18</v>
      </c>
      <c r="L58">
        <f>_xlfn.T.TEST(L$2:L$51,X2:X51,2,3)</f>
        <v>1.8433379043058513E-26</v>
      </c>
      <c r="Q58" t="s">
        <v>18</v>
      </c>
      <c r="R58">
        <f>_xlfn.T.TEST(R$2:R$51,AD2:AD51,2,3)</f>
        <v>1.3370165321710975E-42</v>
      </c>
      <c r="W58" t="s">
        <v>18</v>
      </c>
      <c r="X58">
        <f>_xlfn.T.TEST(X$2:X$51,AJ2:AJ51,2,3)</f>
        <v>2.1536978564649469E-50</v>
      </c>
      <c r="AC58" t="s">
        <v>18</v>
      </c>
      <c r="AD58">
        <f>_xlfn.T.TEST(AD$2:AD$51,AP2:AP51,2,3)</f>
        <v>7.3835525901133331E-44</v>
      </c>
      <c r="AI58" t="s">
        <v>18</v>
      </c>
      <c r="AJ58" t="e">
        <f>_xlfn.T.TEST(AJ$2:AJ$51,AV2:AV51,2,3)</f>
        <v>#DIV/0!</v>
      </c>
    </row>
    <row r="59" spans="1:44" x14ac:dyDescent="0.2">
      <c r="K59" t="s">
        <v>19</v>
      </c>
      <c r="L59">
        <f>_xlfn.T.TEST(L$2:L$51,AD2:AD51,2,3)</f>
        <v>1.7898081326827544E-44</v>
      </c>
      <c r="Q59" t="s">
        <v>19</v>
      </c>
      <c r="R59">
        <f>_xlfn.T.TEST(R$2:R$51,AJ2:AJ51,2,3)</f>
        <v>2.047865300028343E-62</v>
      </c>
      <c r="W59" t="s">
        <v>19</v>
      </c>
      <c r="X59">
        <f>_xlfn.T.TEST(X$2:X$51,AP2:AP51,2,3)</f>
        <v>1.1746499486802441E-59</v>
      </c>
      <c r="AC59" t="s">
        <v>19</v>
      </c>
      <c r="AD59" t="e">
        <f>_xlfn.T.TEST(AD$2:AD$51,AV2:AV51,2,3)</f>
        <v>#DIV/0!</v>
      </c>
      <c r="AI59" t="s">
        <v>19</v>
      </c>
      <c r="AJ59" t="e">
        <f>_xlfn.T.TEST(AJ$2:AJ$51,BB4:BB53,2,3)</f>
        <v>#DIV/0!</v>
      </c>
    </row>
    <row r="60" spans="1:44" x14ac:dyDescent="0.2">
      <c r="K60" t="s">
        <v>20</v>
      </c>
      <c r="L60">
        <f>_xlfn.T.TEST(L$2:L$51,AJ2:AJ51,2,3)</f>
        <v>1.9275581663178118E-60</v>
      </c>
      <c r="Q60" t="s">
        <v>20</v>
      </c>
      <c r="R60">
        <f>_xlfn.T.TEST(R$2:R$51,AP2:AP51,2,3)</f>
        <v>1.4113189720081808E-62</v>
      </c>
      <c r="W60" t="s">
        <v>20</v>
      </c>
      <c r="X60" t="e">
        <f>_xlfn.T.TEST(X$2:X$51,AV2:AV51,2,3)</f>
        <v>#DIV/0!</v>
      </c>
      <c r="AC60" t="s">
        <v>20</v>
      </c>
      <c r="AD60" t="e">
        <f>_xlfn.T.TEST(AD$2:AD$51,BB2:BB51,2,3)</f>
        <v>#DIV/0!</v>
      </c>
      <c r="AI60" t="s">
        <v>20</v>
      </c>
      <c r="AJ60" t="e">
        <f>_xlfn.T.TEST(AJ$2:AJ$51,BH2:BH51,2,3)</f>
        <v>#DIV/0!</v>
      </c>
    </row>
    <row r="61" spans="1:44" x14ac:dyDescent="0.2">
      <c r="K61" s="7" t="s">
        <v>21</v>
      </c>
      <c r="L61">
        <f>_xlfn.T.TEST(L$2:L$51,AP2:AP51,2,3)</f>
        <v>2.4824608023422391E-58</v>
      </c>
      <c r="Q61" s="7" t="s">
        <v>21</v>
      </c>
      <c r="R61" t="e">
        <f>_xlfn.T.TEST(R$2:R$51,AV2:AV51,2,3)</f>
        <v>#DIV/0!</v>
      </c>
      <c r="W61" s="7" t="s">
        <v>21</v>
      </c>
      <c r="X61" t="e">
        <f>_xlfn.T.TEST(X$2:X$51,BB2:BB51,2,3)</f>
        <v>#DIV/0!</v>
      </c>
      <c r="AC61" s="7" t="s">
        <v>21</v>
      </c>
      <c r="AD61" t="e">
        <f>_xlfn.T.TEST(AD$2:AD$51,BH2:BH51,2,3)</f>
        <v>#DIV/0!</v>
      </c>
      <c r="AI61" s="7" t="s">
        <v>21</v>
      </c>
      <c r="AJ61" t="e">
        <f>_xlfn.T.TEST(AJ$2:AJ$51,BN2:BN51,2,3)</f>
        <v>#DIV/0!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29"/>
  <sheetViews>
    <sheetView topLeftCell="AK1" workbookViewId="0">
      <selection activeCell="AK116" sqref="AK116"/>
    </sheetView>
  </sheetViews>
  <sheetFormatPr baseColWidth="10" defaultRowHeight="15" x14ac:dyDescent="0.2"/>
  <cols>
    <col min="2" max="2" width="14.33203125" bestFit="1" customWidth="1"/>
    <col min="3" max="3" width="13.83203125" bestFit="1" customWidth="1"/>
    <col min="4" max="4" width="16.33203125" bestFit="1" customWidth="1"/>
    <col min="5" max="5" width="12.1640625" bestFit="1" customWidth="1"/>
    <col min="6" max="6" width="18.1640625" bestFit="1" customWidth="1"/>
    <col min="7" max="7" width="22.5" bestFit="1" customWidth="1"/>
    <col min="8" max="8" width="22" bestFit="1" customWidth="1"/>
    <col min="9" max="9" width="12.33203125" bestFit="1" customWidth="1"/>
    <col min="10" max="10" width="12.1640625" bestFit="1" customWidth="1"/>
    <col min="11" max="11" width="18.1640625" bestFit="1" customWidth="1"/>
    <col min="12" max="12" width="26.33203125" bestFit="1" customWidth="1"/>
    <col min="13" max="13" width="22.5" bestFit="1" customWidth="1"/>
    <col min="14" max="14" width="21.5" bestFit="1" customWidth="1"/>
    <col min="15" max="15" width="12.33203125" bestFit="1" customWidth="1"/>
    <col min="16" max="16" width="12.1640625" bestFit="1" customWidth="1"/>
    <col min="17" max="17" width="18.1640625" bestFit="1" customWidth="1"/>
    <col min="18" max="18" width="26.33203125" bestFit="1" customWidth="1"/>
    <col min="19" max="19" width="22.5" bestFit="1" customWidth="1"/>
    <col min="20" max="20" width="21.5" bestFit="1" customWidth="1"/>
    <col min="21" max="21" width="12.33203125" bestFit="1" customWidth="1"/>
    <col min="22" max="22" width="12.1640625" bestFit="1" customWidth="1"/>
    <col min="23" max="23" width="18.1640625" bestFit="1" customWidth="1"/>
    <col min="24" max="24" width="26.33203125" bestFit="1" customWidth="1"/>
    <col min="25" max="25" width="22.5" bestFit="1" customWidth="1"/>
    <col min="26" max="26" width="21.5" bestFit="1" customWidth="1"/>
    <col min="27" max="27" width="12.33203125" bestFit="1" customWidth="1"/>
    <col min="28" max="28" width="12.1640625" bestFit="1" customWidth="1"/>
    <col min="29" max="29" width="18.1640625" bestFit="1" customWidth="1"/>
    <col min="30" max="30" width="26.33203125" bestFit="1" customWidth="1"/>
    <col min="31" max="31" width="22.5" bestFit="1" customWidth="1"/>
    <col min="32" max="32" width="21.5" bestFit="1" customWidth="1"/>
    <col min="33" max="33" width="12.33203125" bestFit="1" customWidth="1"/>
    <col min="34" max="34" width="12.1640625" bestFit="1" customWidth="1"/>
    <col min="35" max="35" width="18.1640625" bestFit="1" customWidth="1"/>
    <col min="36" max="36" width="26.33203125" bestFit="1" customWidth="1"/>
    <col min="37" max="37" width="22.5" bestFit="1" customWidth="1"/>
    <col min="38" max="38" width="21.5" bestFit="1" customWidth="1"/>
    <col min="39" max="39" width="12.33203125" bestFit="1" customWidth="1"/>
    <col min="40" max="40" width="11.83203125" bestFit="1" customWidth="1"/>
    <col min="41" max="41" width="18.1640625" bestFit="1" customWidth="1"/>
    <col min="42" max="42" width="26.33203125" bestFit="1" customWidth="1"/>
    <col min="43" max="43" width="22.5" bestFit="1" customWidth="1"/>
    <col min="44" max="44" width="21.5" bestFit="1" customWidth="1"/>
  </cols>
  <sheetData>
    <row r="1" spans="1:44" x14ac:dyDescent="0.2">
      <c r="A1" t="str">
        <f>'Data Compiles RA'!A1</f>
        <v>Model Name</v>
      </c>
      <c r="B1" t="str">
        <f>'Data Compiles RA'!B1</f>
        <v>Number of Nodes</v>
      </c>
      <c r="C1" t="str">
        <f>'Data Compiles RA'!C1</f>
        <v>Number of Edges</v>
      </c>
      <c r="D1" t="str">
        <f>'Data Compiles RA'!D1</f>
        <v>Specified Probability</v>
      </c>
      <c r="E1" t="str">
        <f>'Data Compiles RA'!E1</f>
        <v>Model Density</v>
      </c>
      <c r="F1" t="str">
        <f>'Data Compiles RA'!F1</f>
        <v>Model Average Degree</v>
      </c>
      <c r="G1" t="str">
        <f>'Data Compiles RA'!G1</f>
        <v>Undirected Model Clustering</v>
      </c>
      <c r="H1" t="str">
        <f>'Data Compiles RA'!H1</f>
        <v>Undirected Model Diameter</v>
      </c>
      <c r="I1" t="str">
        <f>'Data Compiles RA'!I1</f>
        <v>Iteration Name</v>
      </c>
      <c r="J1" t="str">
        <f>'Data Compiles RA'!J1</f>
        <v>Model Density</v>
      </c>
      <c r="K1" t="str">
        <f>'Data Compiles RA'!K1</f>
        <v>Model Average Degree</v>
      </c>
      <c r="L1" t="str">
        <f>'Data Compiles RA'!L1</f>
        <v>Number of removed Model Edges</v>
      </c>
      <c r="M1" t="str">
        <f>'Data Compiles RA'!M1</f>
        <v>Number of Model Edges Left</v>
      </c>
      <c r="N1" t="str">
        <f>'Data Compiles RA'!N1</f>
        <v>Percent of Model Removed</v>
      </c>
      <c r="O1" t="str">
        <f>'Data Compiles RA'!O1</f>
        <v>Iteration Name</v>
      </c>
      <c r="P1" t="str">
        <f>'Data Compiles RA'!P1</f>
        <v>Model Density</v>
      </c>
      <c r="Q1" t="str">
        <f>'Data Compiles RA'!Q1</f>
        <v>Model Average Degree</v>
      </c>
      <c r="R1" t="str">
        <f>'Data Compiles RA'!R1</f>
        <v>Number of removed Model Edges</v>
      </c>
      <c r="S1" t="str">
        <f>'Data Compiles RA'!S1</f>
        <v>Number of Model Edges Left</v>
      </c>
      <c r="T1" t="str">
        <f>'Data Compiles RA'!T1</f>
        <v>Percent of Model Removed</v>
      </c>
      <c r="U1" t="str">
        <f>'Data Compiles RA'!U1</f>
        <v>Iteration Name</v>
      </c>
      <c r="V1" t="str">
        <f>'Data Compiles RA'!V1</f>
        <v>Model Density</v>
      </c>
      <c r="W1" t="str">
        <f>'Data Compiles RA'!W1</f>
        <v>Model Average Degree</v>
      </c>
      <c r="X1" t="str">
        <f>'Data Compiles RA'!X1</f>
        <v>Number of removed Model Edges</v>
      </c>
      <c r="Y1" t="str">
        <f>'Data Compiles RA'!Y1</f>
        <v>Number of Model Edges Left</v>
      </c>
      <c r="Z1" t="str">
        <f>'Data Compiles RA'!Z1</f>
        <v>Percent of Model Removed</v>
      </c>
      <c r="AA1" t="str">
        <f>'Data Compiles RA'!AA1</f>
        <v>Iteration Name</v>
      </c>
      <c r="AB1" t="str">
        <f>'Data Compiles RA'!AB1</f>
        <v>Model Density</v>
      </c>
      <c r="AC1" t="str">
        <f>'Data Compiles RA'!AC1</f>
        <v>Model Average Degree</v>
      </c>
      <c r="AD1" t="str">
        <f>'Data Compiles RA'!AD1</f>
        <v>Number of removed Model Edges</v>
      </c>
      <c r="AE1" t="str">
        <f>'Data Compiles RA'!AE1</f>
        <v>Number of Model Edges Left</v>
      </c>
      <c r="AF1" t="str">
        <f>'Data Compiles RA'!AF1</f>
        <v>Percent of Model Removed</v>
      </c>
      <c r="AG1" t="str">
        <f>'Data Compiles RA'!AG1</f>
        <v>Iteration Name</v>
      </c>
      <c r="AH1" t="str">
        <f>'Data Compiles RA'!AH1</f>
        <v>Model Density</v>
      </c>
      <c r="AI1" t="str">
        <f>'Data Compiles RA'!AI1</f>
        <v>Model Average Degree</v>
      </c>
      <c r="AJ1" t="str">
        <f>'Data Compiles RA'!AJ1</f>
        <v>Number of removed Model Edges</v>
      </c>
      <c r="AK1" t="str">
        <f>'Data Compiles RA'!AK1</f>
        <v>Number of Model Edges Left</v>
      </c>
      <c r="AL1" t="str">
        <f>'Data Compiles RA'!AL1</f>
        <v>Percent of Model Removed</v>
      </c>
      <c r="AM1" t="str">
        <f>'Data Compiles RA'!AM1</f>
        <v>Iteration Name</v>
      </c>
      <c r="AN1" t="str">
        <f>'Data Compiles RA'!AN1</f>
        <v>Model Density</v>
      </c>
      <c r="AO1" t="str">
        <f>'Data Compiles RA'!AO1</f>
        <v>Model Average Degree</v>
      </c>
      <c r="AP1" t="str">
        <f>'Data Compiles RA'!AP1</f>
        <v>Number of removed Model Edges</v>
      </c>
      <c r="AQ1" t="str">
        <f>'Data Compiles RA'!AQ1</f>
        <v>Number of Model Edges Left</v>
      </c>
      <c r="AR1" t="str">
        <f>'Data Compiles RA'!AR1</f>
        <v>Percent of Model Removed</v>
      </c>
    </row>
    <row r="2" spans="1:44" x14ac:dyDescent="0.2">
      <c r="A2">
        <f>'Data Compiles RA'!A2</f>
        <v>1</v>
      </c>
      <c r="B2">
        <f>'Data Compiles RA'!B2</f>
        <v>50</v>
      </c>
      <c r="C2">
        <f>'Data Compiles RA'!C2</f>
        <v>102</v>
      </c>
      <c r="D2">
        <f>'Data Compiles RA'!D2</f>
        <v>3.5000000000000003E-2</v>
      </c>
      <c r="E2">
        <f>'Data Compiles RA'!E2</f>
        <v>4.1632653061224489E-2</v>
      </c>
      <c r="F2">
        <f>'Data Compiles RA'!F2</f>
        <v>4.08</v>
      </c>
      <c r="G2">
        <f>'Data Compiles RA'!G2</f>
        <v>7.5730158730158745E-2</v>
      </c>
      <c r="H2">
        <f>'Data Compiles RA'!H2</f>
        <v>6</v>
      </c>
      <c r="I2">
        <f>'Data Compiles RA'!I2</f>
        <v>5</v>
      </c>
      <c r="J2">
        <f>'Data Compiles RA'!J2</f>
        <v>4.1224489795918369E-2</v>
      </c>
      <c r="K2">
        <f>'Data Compiles RA'!K2</f>
        <v>4.04</v>
      </c>
      <c r="L2">
        <f>'Data Compiles RA'!L2</f>
        <v>1</v>
      </c>
      <c r="M2">
        <f>'Data Compiles RA'!M2</f>
        <v>101</v>
      </c>
      <c r="N2">
        <f>'Data Compiles RA'!N2</f>
        <v>9.8039215686274508E-3</v>
      </c>
      <c r="O2">
        <f>'Data Compiles RA'!O2</f>
        <v>10</v>
      </c>
      <c r="P2">
        <f>'Data Compiles RA'!P2</f>
        <v>3.5510204081632663E-2</v>
      </c>
      <c r="Q2">
        <f>'Data Compiles RA'!Q2</f>
        <v>3.48</v>
      </c>
      <c r="R2">
        <f>'Data Compiles RA'!R2</f>
        <v>15</v>
      </c>
      <c r="S2">
        <f>'Data Compiles RA'!S2</f>
        <v>87</v>
      </c>
      <c r="T2">
        <f>'Data Compiles RA'!T2</f>
        <v>0.1470588235294118</v>
      </c>
      <c r="U2">
        <f>'Data Compiles RA'!U2</f>
        <v>25</v>
      </c>
      <c r="V2">
        <f>'Data Compiles RA'!V2</f>
        <v>2.9387755102040811E-2</v>
      </c>
      <c r="W2">
        <f>'Data Compiles RA'!W2</f>
        <v>2.88</v>
      </c>
      <c r="X2">
        <f>'Data Compiles RA'!X2</f>
        <v>30</v>
      </c>
      <c r="Y2">
        <f>'Data Compiles RA'!Y2</f>
        <v>72</v>
      </c>
      <c r="Z2">
        <f>'Data Compiles RA'!Z2</f>
        <v>0.29411764705882348</v>
      </c>
      <c r="AA2">
        <f>'Data Compiles RA'!AA2</f>
        <v>50</v>
      </c>
      <c r="AB2">
        <f>'Data Compiles RA'!AB2</f>
        <v>2.4489795918367349E-2</v>
      </c>
      <c r="AC2">
        <f>'Data Compiles RA'!AC2</f>
        <v>2.4</v>
      </c>
      <c r="AD2">
        <f>'Data Compiles RA'!AD2</f>
        <v>42</v>
      </c>
      <c r="AE2">
        <f>'Data Compiles RA'!AE2</f>
        <v>60</v>
      </c>
      <c r="AF2">
        <f>'Data Compiles RA'!AF2</f>
        <v>0.41176470588235292</v>
      </c>
      <c r="AG2">
        <f>'Data Compiles RA'!AG2</f>
        <v>75</v>
      </c>
      <c r="AH2">
        <f>'Data Compiles RA'!AH2</f>
        <v>1.428571428571429E-2</v>
      </c>
      <c r="AI2">
        <f>'Data Compiles RA'!AI2</f>
        <v>1.4</v>
      </c>
      <c r="AJ2">
        <f>'Data Compiles RA'!AJ2</f>
        <v>67</v>
      </c>
      <c r="AK2">
        <f>'Data Compiles RA'!AK2</f>
        <v>35</v>
      </c>
      <c r="AL2">
        <f>'Data Compiles RA'!AL2</f>
        <v>0.65686274509803921</v>
      </c>
      <c r="AM2">
        <f>'Data Compiles RA'!AM2</f>
        <v>100</v>
      </c>
      <c r="AN2">
        <f>'Data Compiles RA'!AN2</f>
        <v>0</v>
      </c>
      <c r="AO2">
        <f>'Data Compiles RA'!AO2</f>
        <v>0</v>
      </c>
      <c r="AP2">
        <f>'Data Compiles RA'!AP2</f>
        <v>102</v>
      </c>
      <c r="AQ2">
        <f>'Data Compiles RA'!AQ2</f>
        <v>0</v>
      </c>
      <c r="AR2">
        <f>'Data Compiles RA'!AR2</f>
        <v>1</v>
      </c>
    </row>
    <row r="3" spans="1:44" x14ac:dyDescent="0.2">
      <c r="A3">
        <f>'Data Compiles RA'!A3</f>
        <v>2</v>
      </c>
      <c r="B3">
        <f>'Data Compiles RA'!B3</f>
        <v>49</v>
      </c>
      <c r="C3">
        <f>'Data Compiles RA'!C3</f>
        <v>82</v>
      </c>
      <c r="D3">
        <f>'Data Compiles RA'!D3</f>
        <v>3.5000000000000003E-2</v>
      </c>
      <c r="E3">
        <f>'Data Compiles RA'!E3</f>
        <v>3.486394557823129E-2</v>
      </c>
      <c r="F3">
        <f>'Data Compiles RA'!F3</f>
        <v>3.3469387755102038</v>
      </c>
      <c r="G3">
        <f>'Data Compiles RA'!G3</f>
        <v>2.3809523809523812E-2</v>
      </c>
      <c r="H3">
        <f>'Data Compiles RA'!H3</f>
        <v>7</v>
      </c>
      <c r="I3">
        <f>'Data Compiles RA'!I3</f>
        <v>5</v>
      </c>
      <c r="J3">
        <f>'Data Compiles RA'!J3</f>
        <v>3.1887755102040817E-2</v>
      </c>
      <c r="K3">
        <f>'Data Compiles RA'!K3</f>
        <v>3.0612244897959182</v>
      </c>
      <c r="L3">
        <f>'Data Compiles RA'!L3</f>
        <v>7</v>
      </c>
      <c r="M3">
        <f>'Data Compiles RA'!M3</f>
        <v>75</v>
      </c>
      <c r="N3">
        <f>'Data Compiles RA'!N3</f>
        <v>8.5365853658536592E-2</v>
      </c>
      <c r="O3">
        <f>'Data Compiles RA'!O3</f>
        <v>10</v>
      </c>
      <c r="P3">
        <f>'Data Compiles RA'!P3</f>
        <v>2.8061224489795918E-2</v>
      </c>
      <c r="Q3">
        <f>'Data Compiles RA'!Q3</f>
        <v>2.693877551020408</v>
      </c>
      <c r="R3">
        <f>'Data Compiles RA'!R3</f>
        <v>16</v>
      </c>
      <c r="S3">
        <f>'Data Compiles RA'!S3</f>
        <v>66</v>
      </c>
      <c r="T3">
        <f>'Data Compiles RA'!T3</f>
        <v>0.1951219512195122</v>
      </c>
      <c r="U3">
        <f>'Data Compiles RA'!U3</f>
        <v>25</v>
      </c>
      <c r="V3">
        <f>'Data Compiles RA'!V3</f>
        <v>2.5085034013605439E-2</v>
      </c>
      <c r="W3">
        <f>'Data Compiles RA'!W3</f>
        <v>2.408163265306122</v>
      </c>
      <c r="X3">
        <f>'Data Compiles RA'!X3</f>
        <v>23</v>
      </c>
      <c r="Y3">
        <f>'Data Compiles RA'!Y3</f>
        <v>59</v>
      </c>
      <c r="Z3">
        <f>'Data Compiles RA'!Z3</f>
        <v>0.28048780487804881</v>
      </c>
      <c r="AA3">
        <f>'Data Compiles RA'!AA3</f>
        <v>50</v>
      </c>
      <c r="AB3">
        <f>'Data Compiles RA'!AB3</f>
        <v>1.9557823129251702E-2</v>
      </c>
      <c r="AC3">
        <f>'Data Compiles RA'!AC3</f>
        <v>1.8775510204081629</v>
      </c>
      <c r="AD3">
        <f>'Data Compiles RA'!AD3</f>
        <v>36</v>
      </c>
      <c r="AE3">
        <f>'Data Compiles RA'!AE3</f>
        <v>46</v>
      </c>
      <c r="AF3">
        <f>'Data Compiles RA'!AF3</f>
        <v>0.43902439024390238</v>
      </c>
      <c r="AG3">
        <f>'Data Compiles RA'!AG3</f>
        <v>75</v>
      </c>
      <c r="AH3">
        <f>'Data Compiles RA'!AH3</f>
        <v>1.062925170068027E-2</v>
      </c>
      <c r="AI3">
        <f>'Data Compiles RA'!AI3</f>
        <v>1.0204081632653059</v>
      </c>
      <c r="AJ3">
        <f>'Data Compiles RA'!AJ3</f>
        <v>57</v>
      </c>
      <c r="AK3">
        <f>'Data Compiles RA'!AK3</f>
        <v>25</v>
      </c>
      <c r="AL3">
        <f>'Data Compiles RA'!AL3</f>
        <v>0.69512195121951215</v>
      </c>
      <c r="AM3">
        <f>'Data Compiles RA'!AM3</f>
        <v>100</v>
      </c>
      <c r="AN3">
        <f>'Data Compiles RA'!AN3</f>
        <v>0</v>
      </c>
      <c r="AO3">
        <f>'Data Compiles RA'!AO3</f>
        <v>0</v>
      </c>
      <c r="AP3">
        <f>'Data Compiles RA'!AP3</f>
        <v>82</v>
      </c>
      <c r="AQ3">
        <f>'Data Compiles RA'!AQ3</f>
        <v>0</v>
      </c>
      <c r="AR3">
        <f>'Data Compiles RA'!AR3</f>
        <v>1</v>
      </c>
    </row>
    <row r="4" spans="1:44" x14ac:dyDescent="0.2">
      <c r="A4">
        <f>'Data Compiles RA'!A4</f>
        <v>3</v>
      </c>
      <c r="B4">
        <f>'Data Compiles RA'!B4</f>
        <v>50</v>
      </c>
      <c r="C4">
        <f>'Data Compiles RA'!C4</f>
        <v>107</v>
      </c>
      <c r="D4">
        <f>'Data Compiles RA'!D4</f>
        <v>3.5000000000000003E-2</v>
      </c>
      <c r="E4">
        <f>'Data Compiles RA'!E4</f>
        <v>4.3673469387755112E-2</v>
      </c>
      <c r="F4">
        <f>'Data Compiles RA'!F4</f>
        <v>4.28</v>
      </c>
      <c r="G4">
        <f>'Data Compiles RA'!G4</f>
        <v>9.3015873015873038E-2</v>
      </c>
      <c r="H4">
        <f>'Data Compiles RA'!H4</f>
        <v>6</v>
      </c>
      <c r="I4">
        <f>'Data Compiles RA'!I4</f>
        <v>5</v>
      </c>
      <c r="J4">
        <f>'Data Compiles RA'!J4</f>
        <v>4.2448979591836737E-2</v>
      </c>
      <c r="K4">
        <f>'Data Compiles RA'!K4</f>
        <v>4.16</v>
      </c>
      <c r="L4">
        <f>'Data Compiles RA'!L4</f>
        <v>3</v>
      </c>
      <c r="M4">
        <f>'Data Compiles RA'!M4</f>
        <v>104</v>
      </c>
      <c r="N4">
        <f>'Data Compiles RA'!N4</f>
        <v>2.803738317757009E-2</v>
      </c>
      <c r="O4">
        <f>'Data Compiles RA'!O4</f>
        <v>10</v>
      </c>
      <c r="P4">
        <f>'Data Compiles RA'!P4</f>
        <v>4.0408163265306121E-2</v>
      </c>
      <c r="Q4">
        <f>'Data Compiles RA'!Q4</f>
        <v>3.96</v>
      </c>
      <c r="R4">
        <f>'Data Compiles RA'!R4</f>
        <v>8</v>
      </c>
      <c r="S4">
        <f>'Data Compiles RA'!S4</f>
        <v>99</v>
      </c>
      <c r="T4">
        <f>'Data Compiles RA'!T4</f>
        <v>7.476635514018691E-2</v>
      </c>
      <c r="U4">
        <f>'Data Compiles RA'!U4</f>
        <v>25</v>
      </c>
      <c r="V4">
        <f>'Data Compiles RA'!V4</f>
        <v>3.102040816326531E-2</v>
      </c>
      <c r="W4">
        <f>'Data Compiles RA'!W4</f>
        <v>3.04</v>
      </c>
      <c r="X4">
        <f>'Data Compiles RA'!X4</f>
        <v>31</v>
      </c>
      <c r="Y4">
        <f>'Data Compiles RA'!Y4</f>
        <v>76</v>
      </c>
      <c r="Z4">
        <f>'Data Compiles RA'!Z4</f>
        <v>0.28971962616822428</v>
      </c>
      <c r="AA4">
        <f>'Data Compiles RA'!AA4</f>
        <v>50</v>
      </c>
      <c r="AB4">
        <f>'Data Compiles RA'!AB4</f>
        <v>2.6122448979591841E-2</v>
      </c>
      <c r="AC4">
        <f>'Data Compiles RA'!AC4</f>
        <v>2.56</v>
      </c>
      <c r="AD4">
        <f>'Data Compiles RA'!AD4</f>
        <v>43</v>
      </c>
      <c r="AE4">
        <f>'Data Compiles RA'!AE4</f>
        <v>64</v>
      </c>
      <c r="AF4">
        <f>'Data Compiles RA'!AF4</f>
        <v>0.40186915887850472</v>
      </c>
      <c r="AG4">
        <f>'Data Compiles RA'!AG4</f>
        <v>75</v>
      </c>
      <c r="AH4">
        <f>'Data Compiles RA'!AH4</f>
        <v>1.2244897959183669E-2</v>
      </c>
      <c r="AI4">
        <f>'Data Compiles RA'!AI4</f>
        <v>1.2</v>
      </c>
      <c r="AJ4">
        <f>'Data Compiles RA'!AJ4</f>
        <v>77</v>
      </c>
      <c r="AK4">
        <f>'Data Compiles RA'!AK4</f>
        <v>30</v>
      </c>
      <c r="AL4">
        <f>'Data Compiles RA'!AL4</f>
        <v>0.71962616822429903</v>
      </c>
      <c r="AM4">
        <f>'Data Compiles RA'!AM4</f>
        <v>100</v>
      </c>
      <c r="AN4">
        <f>'Data Compiles RA'!AN4</f>
        <v>0</v>
      </c>
      <c r="AO4">
        <f>'Data Compiles RA'!AO4</f>
        <v>0</v>
      </c>
      <c r="AP4">
        <f>'Data Compiles RA'!AP4</f>
        <v>107</v>
      </c>
      <c r="AQ4">
        <f>'Data Compiles RA'!AQ4</f>
        <v>0</v>
      </c>
      <c r="AR4">
        <f>'Data Compiles RA'!AR4</f>
        <v>1</v>
      </c>
    </row>
    <row r="5" spans="1:44" x14ac:dyDescent="0.2">
      <c r="A5">
        <f>'Data Compiles RA'!A5</f>
        <v>4</v>
      </c>
      <c r="B5">
        <f>'Data Compiles RA'!B5</f>
        <v>48</v>
      </c>
      <c r="C5">
        <f>'Data Compiles RA'!C5</f>
        <v>81</v>
      </c>
      <c r="D5">
        <f>'Data Compiles RA'!D5</f>
        <v>3.5000000000000003E-2</v>
      </c>
      <c r="E5">
        <f>'Data Compiles RA'!E5</f>
        <v>3.5904255319148939E-2</v>
      </c>
      <c r="F5">
        <f>'Data Compiles RA'!F5</f>
        <v>3.375</v>
      </c>
      <c r="G5">
        <f>'Data Compiles RA'!G5</f>
        <v>4.9702380952380949E-2</v>
      </c>
      <c r="H5">
        <f>'Data Compiles RA'!H5</f>
        <v>6</v>
      </c>
      <c r="I5">
        <f>'Data Compiles RA'!I5</f>
        <v>5</v>
      </c>
      <c r="J5">
        <f>'Data Compiles RA'!J5</f>
        <v>3.4574468085106377E-2</v>
      </c>
      <c r="K5">
        <f>'Data Compiles RA'!K5</f>
        <v>3.25</v>
      </c>
      <c r="L5">
        <f>'Data Compiles RA'!L5</f>
        <v>3</v>
      </c>
      <c r="M5">
        <f>'Data Compiles RA'!M5</f>
        <v>78</v>
      </c>
      <c r="N5">
        <f>'Data Compiles RA'!N5</f>
        <v>3.7037037037037028E-2</v>
      </c>
      <c r="O5">
        <f>'Data Compiles RA'!O5</f>
        <v>10</v>
      </c>
      <c r="P5">
        <f>'Data Compiles RA'!P5</f>
        <v>3.1914893617021267E-2</v>
      </c>
      <c r="Q5">
        <f>'Data Compiles RA'!Q5</f>
        <v>3</v>
      </c>
      <c r="R5">
        <f>'Data Compiles RA'!R5</f>
        <v>9</v>
      </c>
      <c r="S5">
        <f>'Data Compiles RA'!S5</f>
        <v>72</v>
      </c>
      <c r="T5">
        <f>'Data Compiles RA'!T5</f>
        <v>0.1111111111111111</v>
      </c>
      <c r="U5">
        <f>'Data Compiles RA'!U5</f>
        <v>25</v>
      </c>
      <c r="V5">
        <f>'Data Compiles RA'!V5</f>
        <v>2.4822695035460991E-2</v>
      </c>
      <c r="W5">
        <f>'Data Compiles RA'!W5</f>
        <v>2.333333333333333</v>
      </c>
      <c r="X5">
        <f>'Data Compiles RA'!X5</f>
        <v>25</v>
      </c>
      <c r="Y5">
        <f>'Data Compiles RA'!Y5</f>
        <v>56</v>
      </c>
      <c r="Z5">
        <f>'Data Compiles RA'!Z5</f>
        <v>0.30864197530864201</v>
      </c>
      <c r="AA5">
        <f>'Data Compiles RA'!AA5</f>
        <v>50</v>
      </c>
      <c r="AB5">
        <f>'Data Compiles RA'!AB5</f>
        <v>1.6400709219858159E-2</v>
      </c>
      <c r="AC5">
        <f>'Data Compiles RA'!AC5</f>
        <v>1.541666666666667</v>
      </c>
      <c r="AD5">
        <f>'Data Compiles RA'!AD5</f>
        <v>44</v>
      </c>
      <c r="AE5">
        <f>'Data Compiles RA'!AE5</f>
        <v>37</v>
      </c>
      <c r="AF5">
        <f>'Data Compiles RA'!AF5</f>
        <v>0.54320987654320985</v>
      </c>
      <c r="AG5">
        <f>'Data Compiles RA'!AG5</f>
        <v>75</v>
      </c>
      <c r="AH5">
        <f>'Data Compiles RA'!AH5</f>
        <v>1.063829787234043E-2</v>
      </c>
      <c r="AI5">
        <f>'Data Compiles RA'!AI5</f>
        <v>1</v>
      </c>
      <c r="AJ5">
        <f>'Data Compiles RA'!AJ5</f>
        <v>57</v>
      </c>
      <c r="AK5">
        <f>'Data Compiles RA'!AK5</f>
        <v>24</v>
      </c>
      <c r="AL5">
        <f>'Data Compiles RA'!AL5</f>
        <v>0.70370370370370372</v>
      </c>
      <c r="AM5">
        <f>'Data Compiles RA'!AM5</f>
        <v>100</v>
      </c>
      <c r="AN5">
        <f>'Data Compiles RA'!AN5</f>
        <v>0</v>
      </c>
      <c r="AO5">
        <f>'Data Compiles RA'!AO5</f>
        <v>0</v>
      </c>
      <c r="AP5">
        <f>'Data Compiles RA'!AP5</f>
        <v>81</v>
      </c>
      <c r="AQ5">
        <f>'Data Compiles RA'!AQ5</f>
        <v>0</v>
      </c>
      <c r="AR5">
        <f>'Data Compiles RA'!AR5</f>
        <v>1</v>
      </c>
    </row>
    <row r="6" spans="1:44" x14ac:dyDescent="0.2">
      <c r="A6">
        <f>'Data Compiles RA'!A6</f>
        <v>5</v>
      </c>
      <c r="B6">
        <f>'Data Compiles RA'!B6</f>
        <v>49</v>
      </c>
      <c r="C6">
        <f>'Data Compiles RA'!C6</f>
        <v>80</v>
      </c>
      <c r="D6">
        <f>'Data Compiles RA'!D6</f>
        <v>3.5000000000000003E-2</v>
      </c>
      <c r="E6">
        <f>'Data Compiles RA'!E6</f>
        <v>3.4013605442176867E-2</v>
      </c>
      <c r="F6">
        <f>'Data Compiles RA'!F6</f>
        <v>3.2653061224489801</v>
      </c>
      <c r="G6">
        <f>'Data Compiles RA'!G6</f>
        <v>4.9271137026239073E-2</v>
      </c>
      <c r="H6">
        <f>'Data Compiles RA'!H6</f>
        <v>7</v>
      </c>
      <c r="I6">
        <f>'Data Compiles RA'!I6</f>
        <v>5</v>
      </c>
      <c r="J6">
        <f>'Data Compiles RA'!J6</f>
        <v>3.4013605442176867E-2</v>
      </c>
      <c r="K6">
        <f>'Data Compiles RA'!K6</f>
        <v>3.2653061224489801</v>
      </c>
      <c r="L6">
        <f>'Data Compiles RA'!L6</f>
        <v>0</v>
      </c>
      <c r="M6">
        <f>'Data Compiles RA'!M6</f>
        <v>80</v>
      </c>
      <c r="N6">
        <f>'Data Compiles RA'!N6</f>
        <v>0</v>
      </c>
      <c r="O6">
        <f>'Data Compiles RA'!O6</f>
        <v>10</v>
      </c>
      <c r="P6">
        <f>'Data Compiles RA'!P6</f>
        <v>3.3588435374149662E-2</v>
      </c>
      <c r="Q6">
        <f>'Data Compiles RA'!Q6</f>
        <v>3.2244897959183669</v>
      </c>
      <c r="R6">
        <f>'Data Compiles RA'!R6</f>
        <v>1</v>
      </c>
      <c r="S6">
        <f>'Data Compiles RA'!S6</f>
        <v>79</v>
      </c>
      <c r="T6">
        <f>'Data Compiles RA'!T6</f>
        <v>1.2500000000000001E-2</v>
      </c>
      <c r="U6">
        <f>'Data Compiles RA'!U6</f>
        <v>25</v>
      </c>
      <c r="V6">
        <f>'Data Compiles RA'!V6</f>
        <v>2.636054421768708E-2</v>
      </c>
      <c r="W6">
        <f>'Data Compiles RA'!W6</f>
        <v>2.5306122448979589</v>
      </c>
      <c r="X6">
        <f>'Data Compiles RA'!X6</f>
        <v>18</v>
      </c>
      <c r="Y6">
        <f>'Data Compiles RA'!Y6</f>
        <v>62</v>
      </c>
      <c r="Z6">
        <f>'Data Compiles RA'!Z6</f>
        <v>0.22500000000000001</v>
      </c>
      <c r="AA6">
        <f>'Data Compiles RA'!AA6</f>
        <v>50</v>
      </c>
      <c r="AB6">
        <f>'Data Compiles RA'!AB6</f>
        <v>1.530612244897959E-2</v>
      </c>
      <c r="AC6">
        <f>'Data Compiles RA'!AC6</f>
        <v>1.4693877551020409</v>
      </c>
      <c r="AD6">
        <f>'Data Compiles RA'!AD6</f>
        <v>44</v>
      </c>
      <c r="AE6">
        <f>'Data Compiles RA'!AE6</f>
        <v>36</v>
      </c>
      <c r="AF6">
        <f>'Data Compiles RA'!AF6</f>
        <v>0.55000000000000004</v>
      </c>
      <c r="AG6">
        <f>'Data Compiles RA'!AG6</f>
        <v>75</v>
      </c>
      <c r="AH6">
        <f>'Data Compiles RA'!AH6</f>
        <v>5.1020408163265302E-3</v>
      </c>
      <c r="AI6">
        <f>'Data Compiles RA'!AI6</f>
        <v>0.48979591836734693</v>
      </c>
      <c r="AJ6">
        <f>'Data Compiles RA'!AJ6</f>
        <v>68</v>
      </c>
      <c r="AK6">
        <f>'Data Compiles RA'!AK6</f>
        <v>12</v>
      </c>
      <c r="AL6">
        <f>'Data Compiles RA'!AL6</f>
        <v>0.85</v>
      </c>
      <c r="AM6">
        <f>'Data Compiles RA'!AM6</f>
        <v>100</v>
      </c>
      <c r="AN6">
        <f>'Data Compiles RA'!AN6</f>
        <v>0</v>
      </c>
      <c r="AO6">
        <f>'Data Compiles RA'!AO6</f>
        <v>0</v>
      </c>
      <c r="AP6">
        <f>'Data Compiles RA'!AP6</f>
        <v>80</v>
      </c>
      <c r="AQ6">
        <f>'Data Compiles RA'!AQ6</f>
        <v>0</v>
      </c>
      <c r="AR6">
        <f>'Data Compiles RA'!AR6</f>
        <v>1</v>
      </c>
    </row>
    <row r="7" spans="1:44" x14ac:dyDescent="0.2">
      <c r="A7">
        <f>'Data Compiles RA'!A7</f>
        <v>6</v>
      </c>
      <c r="B7">
        <f>'Data Compiles RA'!B7</f>
        <v>48</v>
      </c>
      <c r="C7">
        <f>'Data Compiles RA'!C7</f>
        <v>73</v>
      </c>
      <c r="D7">
        <f>'Data Compiles RA'!D7</f>
        <v>3.5000000000000003E-2</v>
      </c>
      <c r="E7">
        <f>'Data Compiles RA'!E7</f>
        <v>3.2358156028368792E-2</v>
      </c>
      <c r="F7">
        <f>'Data Compiles RA'!F7</f>
        <v>3.041666666666667</v>
      </c>
      <c r="G7">
        <f>'Data Compiles RA'!G7</f>
        <v>4.4642857142857149E-3</v>
      </c>
      <c r="H7">
        <f>'Data Compiles RA'!H7</f>
        <v>7</v>
      </c>
      <c r="I7">
        <f>'Data Compiles RA'!I7</f>
        <v>5</v>
      </c>
      <c r="J7">
        <f>'Data Compiles RA'!J7</f>
        <v>3.1028368794326241E-2</v>
      </c>
      <c r="K7">
        <f>'Data Compiles RA'!K7</f>
        <v>2.916666666666667</v>
      </c>
      <c r="L7">
        <f>'Data Compiles RA'!L7</f>
        <v>3</v>
      </c>
      <c r="M7">
        <f>'Data Compiles RA'!M7</f>
        <v>70</v>
      </c>
      <c r="N7">
        <f>'Data Compiles RA'!N7</f>
        <v>4.1095890410958902E-2</v>
      </c>
      <c r="O7">
        <f>'Data Compiles RA'!O7</f>
        <v>10</v>
      </c>
      <c r="P7">
        <f>'Data Compiles RA'!P7</f>
        <v>2.7925531914893619E-2</v>
      </c>
      <c r="Q7">
        <f>'Data Compiles RA'!Q7</f>
        <v>2.625</v>
      </c>
      <c r="R7">
        <f>'Data Compiles RA'!R7</f>
        <v>10</v>
      </c>
      <c r="S7">
        <f>'Data Compiles RA'!S7</f>
        <v>63</v>
      </c>
      <c r="T7">
        <f>'Data Compiles RA'!T7</f>
        <v>0.13698630136986301</v>
      </c>
      <c r="U7">
        <f>'Data Compiles RA'!U7</f>
        <v>25</v>
      </c>
      <c r="V7">
        <f>'Data Compiles RA'!V7</f>
        <v>2.3492907801418439E-2</v>
      </c>
      <c r="W7">
        <f>'Data Compiles RA'!W7</f>
        <v>2.208333333333333</v>
      </c>
      <c r="X7">
        <f>'Data Compiles RA'!X7</f>
        <v>20</v>
      </c>
      <c r="Y7">
        <f>'Data Compiles RA'!Y7</f>
        <v>53</v>
      </c>
      <c r="Z7">
        <f>'Data Compiles RA'!Z7</f>
        <v>0.27397260273972601</v>
      </c>
      <c r="AA7">
        <f>'Data Compiles RA'!AA7</f>
        <v>50</v>
      </c>
      <c r="AB7">
        <f>'Data Compiles RA'!AB7</f>
        <v>1.6400709219858159E-2</v>
      </c>
      <c r="AC7">
        <f>'Data Compiles RA'!AC7</f>
        <v>1.541666666666667</v>
      </c>
      <c r="AD7">
        <f>'Data Compiles RA'!AD7</f>
        <v>36</v>
      </c>
      <c r="AE7">
        <f>'Data Compiles RA'!AE7</f>
        <v>37</v>
      </c>
      <c r="AF7">
        <f>'Data Compiles RA'!AF7</f>
        <v>0.49315068493150682</v>
      </c>
      <c r="AG7">
        <f>'Data Compiles RA'!AG7</f>
        <v>75</v>
      </c>
      <c r="AH7">
        <f>'Data Compiles RA'!AH7</f>
        <v>9.3085106382978719E-3</v>
      </c>
      <c r="AI7">
        <f>'Data Compiles RA'!AI7</f>
        <v>0.875</v>
      </c>
      <c r="AJ7">
        <f>'Data Compiles RA'!AJ7</f>
        <v>52</v>
      </c>
      <c r="AK7">
        <f>'Data Compiles RA'!AK7</f>
        <v>21</v>
      </c>
      <c r="AL7">
        <f>'Data Compiles RA'!AL7</f>
        <v>0.71232876712328763</v>
      </c>
      <c r="AM7">
        <f>'Data Compiles RA'!AM7</f>
        <v>100</v>
      </c>
      <c r="AN7">
        <f>'Data Compiles RA'!AN7</f>
        <v>0</v>
      </c>
      <c r="AO7">
        <f>'Data Compiles RA'!AO7</f>
        <v>0</v>
      </c>
      <c r="AP7">
        <f>'Data Compiles RA'!AP7</f>
        <v>73</v>
      </c>
      <c r="AQ7">
        <f>'Data Compiles RA'!AQ7</f>
        <v>0</v>
      </c>
      <c r="AR7">
        <f>'Data Compiles RA'!AR7</f>
        <v>1</v>
      </c>
    </row>
    <row r="8" spans="1:44" x14ac:dyDescent="0.2">
      <c r="A8">
        <f>'Data Compiles RA'!A8</f>
        <v>7</v>
      </c>
      <c r="B8">
        <f>'Data Compiles RA'!B8</f>
        <v>49</v>
      </c>
      <c r="C8">
        <f>'Data Compiles RA'!C8</f>
        <v>92</v>
      </c>
      <c r="D8">
        <f>'Data Compiles RA'!D8</f>
        <v>3.5000000000000003E-2</v>
      </c>
      <c r="E8">
        <f>'Data Compiles RA'!E8</f>
        <v>3.9115646258503403E-2</v>
      </c>
      <c r="F8">
        <f>'Data Compiles RA'!F8</f>
        <v>3.7551020408163271</v>
      </c>
      <c r="G8">
        <f>'Data Compiles RA'!G8</f>
        <v>7.2108843537414952E-2</v>
      </c>
      <c r="H8">
        <f>'Data Compiles RA'!H8</f>
        <v>6</v>
      </c>
      <c r="I8">
        <f>'Data Compiles RA'!I8</f>
        <v>5</v>
      </c>
      <c r="J8">
        <f>'Data Compiles RA'!J8</f>
        <v>3.826530612244898E-2</v>
      </c>
      <c r="K8">
        <f>'Data Compiles RA'!K8</f>
        <v>3.6734693877551021</v>
      </c>
      <c r="L8">
        <f>'Data Compiles RA'!L8</f>
        <v>2</v>
      </c>
      <c r="M8">
        <f>'Data Compiles RA'!M8</f>
        <v>90</v>
      </c>
      <c r="N8">
        <f>'Data Compiles RA'!N8</f>
        <v>2.1739130434782612E-2</v>
      </c>
      <c r="O8">
        <f>'Data Compiles RA'!O8</f>
        <v>10</v>
      </c>
      <c r="P8">
        <f>'Data Compiles RA'!P8</f>
        <v>3.3588435374149662E-2</v>
      </c>
      <c r="Q8">
        <f>'Data Compiles RA'!Q8</f>
        <v>3.2244897959183669</v>
      </c>
      <c r="R8">
        <f>'Data Compiles RA'!R8</f>
        <v>13</v>
      </c>
      <c r="S8">
        <f>'Data Compiles RA'!S8</f>
        <v>79</v>
      </c>
      <c r="T8">
        <f>'Data Compiles RA'!T8</f>
        <v>0.14130434782608689</v>
      </c>
      <c r="U8">
        <f>'Data Compiles RA'!U8</f>
        <v>25</v>
      </c>
      <c r="V8">
        <f>'Data Compiles RA'!V8</f>
        <v>2.8061224489795918E-2</v>
      </c>
      <c r="W8">
        <f>'Data Compiles RA'!W8</f>
        <v>2.693877551020408</v>
      </c>
      <c r="X8">
        <f>'Data Compiles RA'!X8</f>
        <v>26</v>
      </c>
      <c r="Y8">
        <f>'Data Compiles RA'!Y8</f>
        <v>66</v>
      </c>
      <c r="Z8">
        <f>'Data Compiles RA'!Z8</f>
        <v>0.28260869565217389</v>
      </c>
      <c r="AA8">
        <f>'Data Compiles RA'!AA8</f>
        <v>50</v>
      </c>
      <c r="AB8">
        <f>'Data Compiles RA'!AB8</f>
        <v>2.210884353741497E-2</v>
      </c>
      <c r="AC8">
        <f>'Data Compiles RA'!AC8</f>
        <v>2.1224489795918369</v>
      </c>
      <c r="AD8">
        <f>'Data Compiles RA'!AD8</f>
        <v>40</v>
      </c>
      <c r="AE8">
        <f>'Data Compiles RA'!AE8</f>
        <v>52</v>
      </c>
      <c r="AF8">
        <f>'Data Compiles RA'!AF8</f>
        <v>0.43478260869565222</v>
      </c>
      <c r="AG8">
        <f>'Data Compiles RA'!AG8</f>
        <v>75</v>
      </c>
      <c r="AH8">
        <f>'Data Compiles RA'!AH8</f>
        <v>8.9285714285714281E-3</v>
      </c>
      <c r="AI8">
        <f>'Data Compiles RA'!AI8</f>
        <v>0.8571428571428571</v>
      </c>
      <c r="AJ8">
        <f>'Data Compiles RA'!AJ8</f>
        <v>71</v>
      </c>
      <c r="AK8">
        <f>'Data Compiles RA'!AK8</f>
        <v>21</v>
      </c>
      <c r="AL8">
        <f>'Data Compiles RA'!AL8</f>
        <v>0.77173913043478259</v>
      </c>
      <c r="AM8">
        <f>'Data Compiles RA'!AM8</f>
        <v>100</v>
      </c>
      <c r="AN8">
        <f>'Data Compiles RA'!AN8</f>
        <v>0</v>
      </c>
      <c r="AO8">
        <f>'Data Compiles RA'!AO8</f>
        <v>0</v>
      </c>
      <c r="AP8">
        <f>'Data Compiles RA'!AP8</f>
        <v>92</v>
      </c>
      <c r="AQ8">
        <f>'Data Compiles RA'!AQ8</f>
        <v>0</v>
      </c>
      <c r="AR8">
        <f>'Data Compiles RA'!AR8</f>
        <v>1</v>
      </c>
    </row>
    <row r="9" spans="1:44" x14ac:dyDescent="0.2">
      <c r="A9">
        <f>'Data Compiles RA'!A9</f>
        <v>8</v>
      </c>
      <c r="B9">
        <f>'Data Compiles RA'!B9</f>
        <v>47</v>
      </c>
      <c r="C9">
        <f>'Data Compiles RA'!C9</f>
        <v>81</v>
      </c>
      <c r="D9">
        <f>'Data Compiles RA'!D9</f>
        <v>3.5000000000000003E-2</v>
      </c>
      <c r="E9">
        <f>'Data Compiles RA'!E9</f>
        <v>3.7465309898242372E-2</v>
      </c>
      <c r="F9">
        <f>'Data Compiles RA'!F9</f>
        <v>3.4468085106382982</v>
      </c>
      <c r="G9">
        <f>'Data Compiles RA'!G9</f>
        <v>6.0992907801418438E-2</v>
      </c>
      <c r="H9">
        <f>'Data Compiles RA'!H9</f>
        <v>7</v>
      </c>
      <c r="I9">
        <f>'Data Compiles RA'!I9</f>
        <v>5</v>
      </c>
      <c r="J9">
        <f>'Data Compiles RA'!J9</f>
        <v>3.654024051803885E-2</v>
      </c>
      <c r="K9">
        <f>'Data Compiles RA'!K9</f>
        <v>3.3617021276595751</v>
      </c>
      <c r="L9">
        <f>'Data Compiles RA'!L9</f>
        <v>2</v>
      </c>
      <c r="M9">
        <f>'Data Compiles RA'!M9</f>
        <v>79</v>
      </c>
      <c r="N9">
        <f>'Data Compiles RA'!N9</f>
        <v>2.469135802469136E-2</v>
      </c>
      <c r="O9">
        <f>'Data Compiles RA'!O9</f>
        <v>10</v>
      </c>
      <c r="P9">
        <f>'Data Compiles RA'!P9</f>
        <v>3.515263644773358E-2</v>
      </c>
      <c r="Q9">
        <f>'Data Compiles RA'!Q9</f>
        <v>3.2340425531914891</v>
      </c>
      <c r="R9">
        <f>'Data Compiles RA'!R9</f>
        <v>5</v>
      </c>
      <c r="S9">
        <f>'Data Compiles RA'!S9</f>
        <v>76</v>
      </c>
      <c r="T9">
        <f>'Data Compiles RA'!T9</f>
        <v>6.1728395061728392E-2</v>
      </c>
      <c r="U9">
        <f>'Data Compiles RA'!U9</f>
        <v>25</v>
      </c>
      <c r="V9">
        <f>'Data Compiles RA'!V9</f>
        <v>2.775208140610546E-2</v>
      </c>
      <c r="W9">
        <f>'Data Compiles RA'!W9</f>
        <v>2.5531914893617018</v>
      </c>
      <c r="X9">
        <f>'Data Compiles RA'!X9</f>
        <v>21</v>
      </c>
      <c r="Y9">
        <f>'Data Compiles RA'!Y9</f>
        <v>60</v>
      </c>
      <c r="Z9">
        <f>'Data Compiles RA'!Z9</f>
        <v>0.25925925925925919</v>
      </c>
      <c r="AA9">
        <f>'Data Compiles RA'!AA9</f>
        <v>50</v>
      </c>
      <c r="AB9">
        <f>'Data Compiles RA'!AB9</f>
        <v>2.2201665124884369E-2</v>
      </c>
      <c r="AC9">
        <f>'Data Compiles RA'!AC9</f>
        <v>2.042553191489362</v>
      </c>
      <c r="AD9">
        <f>'Data Compiles RA'!AD9</f>
        <v>33</v>
      </c>
      <c r="AE9">
        <f>'Data Compiles RA'!AE9</f>
        <v>48</v>
      </c>
      <c r="AF9">
        <f>'Data Compiles RA'!AF9</f>
        <v>0.40740740740740738</v>
      </c>
      <c r="AG9">
        <f>'Data Compiles RA'!AG9</f>
        <v>75</v>
      </c>
      <c r="AH9">
        <f>'Data Compiles RA'!AH9</f>
        <v>1.063829787234043E-2</v>
      </c>
      <c r="AI9">
        <f>'Data Compiles RA'!AI9</f>
        <v>0.97872340425531912</v>
      </c>
      <c r="AJ9">
        <f>'Data Compiles RA'!AJ9</f>
        <v>58</v>
      </c>
      <c r="AK9">
        <f>'Data Compiles RA'!AK9</f>
        <v>23</v>
      </c>
      <c r="AL9">
        <f>'Data Compiles RA'!AL9</f>
        <v>0.71604938271604934</v>
      </c>
      <c r="AM9">
        <f>'Data Compiles RA'!AM9</f>
        <v>100</v>
      </c>
      <c r="AN9">
        <f>'Data Compiles RA'!AN9</f>
        <v>0</v>
      </c>
      <c r="AO9">
        <f>'Data Compiles RA'!AO9</f>
        <v>0</v>
      </c>
      <c r="AP9">
        <f>'Data Compiles RA'!AP9</f>
        <v>81</v>
      </c>
      <c r="AQ9">
        <f>'Data Compiles RA'!AQ9</f>
        <v>0</v>
      </c>
      <c r="AR9">
        <f>'Data Compiles RA'!AR9</f>
        <v>1</v>
      </c>
    </row>
    <row r="10" spans="1:44" x14ac:dyDescent="0.2">
      <c r="A10">
        <f>'Data Compiles RA'!A10</f>
        <v>9</v>
      </c>
      <c r="B10">
        <f>'Data Compiles RA'!B10</f>
        <v>48</v>
      </c>
      <c r="C10">
        <f>'Data Compiles RA'!C10</f>
        <v>80</v>
      </c>
      <c r="D10">
        <f>'Data Compiles RA'!D10</f>
        <v>3.5000000000000003E-2</v>
      </c>
      <c r="E10">
        <f>'Data Compiles RA'!E10</f>
        <v>3.5460992907801421E-2</v>
      </c>
      <c r="F10">
        <f>'Data Compiles RA'!F10</f>
        <v>3.333333333333333</v>
      </c>
      <c r="G10">
        <f>'Data Compiles RA'!G10</f>
        <v>2.7678571428571431E-2</v>
      </c>
      <c r="H10">
        <f>'Data Compiles RA'!H10</f>
        <v>8</v>
      </c>
      <c r="I10">
        <f>'Data Compiles RA'!I10</f>
        <v>5</v>
      </c>
      <c r="J10">
        <f>'Data Compiles RA'!J10</f>
        <v>3.3244680851063829E-2</v>
      </c>
      <c r="K10">
        <f>'Data Compiles RA'!K10</f>
        <v>3.125</v>
      </c>
      <c r="L10">
        <f>'Data Compiles RA'!L10</f>
        <v>5</v>
      </c>
      <c r="M10">
        <f>'Data Compiles RA'!M10</f>
        <v>75</v>
      </c>
      <c r="N10">
        <f>'Data Compiles RA'!N10</f>
        <v>6.25E-2</v>
      </c>
      <c r="O10">
        <f>'Data Compiles RA'!O10</f>
        <v>10</v>
      </c>
      <c r="P10">
        <f>'Data Compiles RA'!P10</f>
        <v>3.1914893617021267E-2</v>
      </c>
      <c r="Q10">
        <f>'Data Compiles RA'!Q10</f>
        <v>3</v>
      </c>
      <c r="R10">
        <f>'Data Compiles RA'!R10</f>
        <v>8</v>
      </c>
      <c r="S10">
        <f>'Data Compiles RA'!S10</f>
        <v>72</v>
      </c>
      <c r="T10">
        <f>'Data Compiles RA'!T10</f>
        <v>0.1</v>
      </c>
      <c r="U10">
        <f>'Data Compiles RA'!U10</f>
        <v>25</v>
      </c>
      <c r="V10">
        <f>'Data Compiles RA'!V10</f>
        <v>2.8368794326241131E-2</v>
      </c>
      <c r="W10">
        <f>'Data Compiles RA'!W10</f>
        <v>2.666666666666667</v>
      </c>
      <c r="X10">
        <f>'Data Compiles RA'!X10</f>
        <v>16</v>
      </c>
      <c r="Y10">
        <f>'Data Compiles RA'!Y10</f>
        <v>64</v>
      </c>
      <c r="Z10">
        <f>'Data Compiles RA'!Z10</f>
        <v>0.2</v>
      </c>
      <c r="AA10">
        <f>'Data Compiles RA'!AA10</f>
        <v>50</v>
      </c>
      <c r="AB10">
        <f>'Data Compiles RA'!AB10</f>
        <v>1.50709219858156E-2</v>
      </c>
      <c r="AC10">
        <f>'Data Compiles RA'!AC10</f>
        <v>1.416666666666667</v>
      </c>
      <c r="AD10">
        <f>'Data Compiles RA'!AD10</f>
        <v>46</v>
      </c>
      <c r="AE10">
        <f>'Data Compiles RA'!AE10</f>
        <v>34</v>
      </c>
      <c r="AF10">
        <f>'Data Compiles RA'!AF10</f>
        <v>0.57499999999999996</v>
      </c>
      <c r="AG10">
        <f>'Data Compiles RA'!AG10</f>
        <v>75</v>
      </c>
      <c r="AH10">
        <f>'Data Compiles RA'!AH10</f>
        <v>1.063829787234043E-2</v>
      </c>
      <c r="AI10">
        <f>'Data Compiles RA'!AI10</f>
        <v>1</v>
      </c>
      <c r="AJ10">
        <f>'Data Compiles RA'!AJ10</f>
        <v>56</v>
      </c>
      <c r="AK10">
        <f>'Data Compiles RA'!AK10</f>
        <v>24</v>
      </c>
      <c r="AL10">
        <f>'Data Compiles RA'!AL10</f>
        <v>0.7</v>
      </c>
      <c r="AM10">
        <f>'Data Compiles RA'!AM10</f>
        <v>100</v>
      </c>
      <c r="AN10">
        <f>'Data Compiles RA'!AN10</f>
        <v>0</v>
      </c>
      <c r="AO10">
        <f>'Data Compiles RA'!AO10</f>
        <v>0</v>
      </c>
      <c r="AP10">
        <f>'Data Compiles RA'!AP10</f>
        <v>80</v>
      </c>
      <c r="AQ10">
        <f>'Data Compiles RA'!AQ10</f>
        <v>0</v>
      </c>
      <c r="AR10">
        <f>'Data Compiles RA'!AR10</f>
        <v>1</v>
      </c>
    </row>
    <row r="11" spans="1:44" x14ac:dyDescent="0.2">
      <c r="A11">
        <f>'Data Compiles RA'!A11</f>
        <v>10</v>
      </c>
      <c r="B11">
        <f>'Data Compiles RA'!B11</f>
        <v>47</v>
      </c>
      <c r="C11">
        <f>'Data Compiles RA'!C11</f>
        <v>88</v>
      </c>
      <c r="D11">
        <f>'Data Compiles RA'!D11</f>
        <v>3.5000000000000003E-2</v>
      </c>
      <c r="E11">
        <f>'Data Compiles RA'!E11</f>
        <v>4.0703052728954671E-2</v>
      </c>
      <c r="F11">
        <f>'Data Compiles RA'!F11</f>
        <v>3.7446808510638299</v>
      </c>
      <c r="G11">
        <f>'Data Compiles RA'!G11</f>
        <v>5.8611955420466058E-2</v>
      </c>
      <c r="H11">
        <f>'Data Compiles RA'!H11</f>
        <v>7</v>
      </c>
      <c r="I11">
        <f>'Data Compiles RA'!I11</f>
        <v>5</v>
      </c>
      <c r="J11">
        <f>'Data Compiles RA'!J11</f>
        <v>4.0703052728954671E-2</v>
      </c>
      <c r="K11">
        <f>'Data Compiles RA'!K11</f>
        <v>3.7446808510638299</v>
      </c>
      <c r="L11">
        <f>'Data Compiles RA'!L11</f>
        <v>0</v>
      </c>
      <c r="M11">
        <f>'Data Compiles RA'!M11</f>
        <v>88</v>
      </c>
      <c r="N11">
        <f>'Data Compiles RA'!N11</f>
        <v>0</v>
      </c>
      <c r="O11">
        <f>'Data Compiles RA'!O11</f>
        <v>10</v>
      </c>
      <c r="P11">
        <f>'Data Compiles RA'!P11</f>
        <v>4.0240518038852917E-2</v>
      </c>
      <c r="Q11">
        <f>'Data Compiles RA'!Q11</f>
        <v>3.7021276595744679</v>
      </c>
      <c r="R11">
        <f>'Data Compiles RA'!R11</f>
        <v>1</v>
      </c>
      <c r="S11">
        <f>'Data Compiles RA'!S11</f>
        <v>87</v>
      </c>
      <c r="T11">
        <f>'Data Compiles RA'!T11</f>
        <v>1.136363636363636E-2</v>
      </c>
      <c r="U11">
        <f>'Data Compiles RA'!U11</f>
        <v>25</v>
      </c>
      <c r="V11">
        <f>'Data Compiles RA'!V11</f>
        <v>3.654024051803885E-2</v>
      </c>
      <c r="W11">
        <f>'Data Compiles RA'!W11</f>
        <v>3.3617021276595751</v>
      </c>
      <c r="X11">
        <f>'Data Compiles RA'!X11</f>
        <v>9</v>
      </c>
      <c r="Y11">
        <f>'Data Compiles RA'!Y11</f>
        <v>79</v>
      </c>
      <c r="Z11">
        <f>'Data Compiles RA'!Z11</f>
        <v>0.10227272727272731</v>
      </c>
      <c r="AA11">
        <f>'Data Compiles RA'!AA11</f>
        <v>50</v>
      </c>
      <c r="AB11">
        <f>'Data Compiles RA'!AB11</f>
        <v>2.5901942645698429E-2</v>
      </c>
      <c r="AC11">
        <f>'Data Compiles RA'!AC11</f>
        <v>2.3829787234042552</v>
      </c>
      <c r="AD11">
        <f>'Data Compiles RA'!AD11</f>
        <v>32</v>
      </c>
      <c r="AE11">
        <f>'Data Compiles RA'!AE11</f>
        <v>56</v>
      </c>
      <c r="AF11">
        <f>'Data Compiles RA'!AF11</f>
        <v>0.36363636363636359</v>
      </c>
      <c r="AG11">
        <f>'Data Compiles RA'!AG11</f>
        <v>75</v>
      </c>
      <c r="AH11">
        <f>'Data Compiles RA'!AH11</f>
        <v>1.1100832562442179E-2</v>
      </c>
      <c r="AI11">
        <f>'Data Compiles RA'!AI11</f>
        <v>1.021276595744681</v>
      </c>
      <c r="AJ11">
        <f>'Data Compiles RA'!AJ11</f>
        <v>64</v>
      </c>
      <c r="AK11">
        <f>'Data Compiles RA'!AK11</f>
        <v>24</v>
      </c>
      <c r="AL11">
        <f>'Data Compiles RA'!AL11</f>
        <v>0.72727272727272729</v>
      </c>
      <c r="AM11">
        <f>'Data Compiles RA'!AM11</f>
        <v>100</v>
      </c>
      <c r="AN11">
        <f>'Data Compiles RA'!AN11</f>
        <v>0</v>
      </c>
      <c r="AO11">
        <f>'Data Compiles RA'!AO11</f>
        <v>0</v>
      </c>
      <c r="AP11">
        <f>'Data Compiles RA'!AP11</f>
        <v>88</v>
      </c>
      <c r="AQ11">
        <f>'Data Compiles RA'!AQ11</f>
        <v>0</v>
      </c>
      <c r="AR11">
        <f>'Data Compiles RA'!AR11</f>
        <v>1</v>
      </c>
    </row>
    <row r="12" spans="1:44" x14ac:dyDescent="0.2">
      <c r="A12">
        <f>'Data Compiles RA'!A12</f>
        <v>11</v>
      </c>
      <c r="B12">
        <f>'Data Compiles RA'!B12</f>
        <v>50</v>
      </c>
      <c r="C12">
        <f>'Data Compiles RA'!C12</f>
        <v>90</v>
      </c>
      <c r="D12">
        <f>'Data Compiles RA'!D12</f>
        <v>3.5000000000000003E-2</v>
      </c>
      <c r="E12">
        <f>'Data Compiles RA'!E12</f>
        <v>3.6734693877551017E-2</v>
      </c>
      <c r="F12">
        <f>'Data Compiles RA'!F12</f>
        <v>3.6</v>
      </c>
      <c r="G12">
        <f>'Data Compiles RA'!G12</f>
        <v>6.2952380952380954E-2</v>
      </c>
      <c r="H12">
        <f>'Data Compiles RA'!H12</f>
        <v>7</v>
      </c>
      <c r="I12">
        <f>'Data Compiles RA'!I12</f>
        <v>5</v>
      </c>
      <c r="J12">
        <f>'Data Compiles RA'!J12</f>
        <v>3.4285714285714287E-2</v>
      </c>
      <c r="K12">
        <f>'Data Compiles RA'!K12</f>
        <v>3.36</v>
      </c>
      <c r="L12">
        <f>'Data Compiles RA'!L12</f>
        <v>6</v>
      </c>
      <c r="M12">
        <f>'Data Compiles RA'!M12</f>
        <v>84</v>
      </c>
      <c r="N12">
        <f>'Data Compiles RA'!N12</f>
        <v>6.6666666666666666E-2</v>
      </c>
      <c r="O12">
        <f>'Data Compiles RA'!O12</f>
        <v>10</v>
      </c>
      <c r="P12">
        <f>'Data Compiles RA'!P12</f>
        <v>3.346938775510204E-2</v>
      </c>
      <c r="Q12">
        <f>'Data Compiles RA'!Q12</f>
        <v>3.28</v>
      </c>
      <c r="R12">
        <f>'Data Compiles RA'!R12</f>
        <v>8</v>
      </c>
      <c r="S12">
        <f>'Data Compiles RA'!S12</f>
        <v>82</v>
      </c>
      <c r="T12">
        <f>'Data Compiles RA'!T12</f>
        <v>8.8888888888888892E-2</v>
      </c>
      <c r="U12">
        <f>'Data Compiles RA'!U12</f>
        <v>25</v>
      </c>
      <c r="V12">
        <f>'Data Compiles RA'!V12</f>
        <v>2.9795918367346939E-2</v>
      </c>
      <c r="W12">
        <f>'Data Compiles RA'!W12</f>
        <v>2.92</v>
      </c>
      <c r="X12">
        <f>'Data Compiles RA'!X12</f>
        <v>17</v>
      </c>
      <c r="Y12">
        <f>'Data Compiles RA'!Y12</f>
        <v>73</v>
      </c>
      <c r="Z12">
        <f>'Data Compiles RA'!Z12</f>
        <v>0.18888888888888891</v>
      </c>
      <c r="AA12">
        <f>'Data Compiles RA'!AA12</f>
        <v>50</v>
      </c>
      <c r="AB12">
        <f>'Data Compiles RA'!AB12</f>
        <v>0.02</v>
      </c>
      <c r="AC12">
        <f>'Data Compiles RA'!AC12</f>
        <v>1.96</v>
      </c>
      <c r="AD12">
        <f>'Data Compiles RA'!AD12</f>
        <v>41</v>
      </c>
      <c r="AE12">
        <f>'Data Compiles RA'!AE12</f>
        <v>49</v>
      </c>
      <c r="AF12">
        <f>'Data Compiles RA'!AF12</f>
        <v>0.45555555555555549</v>
      </c>
      <c r="AG12">
        <f>'Data Compiles RA'!AG12</f>
        <v>75</v>
      </c>
      <c r="AH12">
        <f>'Data Compiles RA'!AH12</f>
        <v>9.7959183673469383E-3</v>
      </c>
      <c r="AI12">
        <f>'Data Compiles RA'!AI12</f>
        <v>0.96</v>
      </c>
      <c r="AJ12">
        <f>'Data Compiles RA'!AJ12</f>
        <v>66</v>
      </c>
      <c r="AK12">
        <f>'Data Compiles RA'!AK12</f>
        <v>24</v>
      </c>
      <c r="AL12">
        <f>'Data Compiles RA'!AL12</f>
        <v>0.73333333333333328</v>
      </c>
      <c r="AM12">
        <f>'Data Compiles RA'!AM12</f>
        <v>100</v>
      </c>
      <c r="AN12">
        <f>'Data Compiles RA'!AN12</f>
        <v>0</v>
      </c>
      <c r="AO12">
        <f>'Data Compiles RA'!AO12</f>
        <v>0</v>
      </c>
      <c r="AP12">
        <f>'Data Compiles RA'!AP12</f>
        <v>90</v>
      </c>
      <c r="AQ12">
        <f>'Data Compiles RA'!AQ12</f>
        <v>0</v>
      </c>
      <c r="AR12">
        <f>'Data Compiles RA'!AR12</f>
        <v>1</v>
      </c>
    </row>
    <row r="13" spans="1:44" x14ac:dyDescent="0.2">
      <c r="A13">
        <f>'Data Compiles RA'!A13</f>
        <v>12</v>
      </c>
      <c r="B13">
        <f>'Data Compiles RA'!B13</f>
        <v>48</v>
      </c>
      <c r="C13">
        <f>'Data Compiles RA'!C13</f>
        <v>94</v>
      </c>
      <c r="D13">
        <f>'Data Compiles RA'!D13</f>
        <v>3.5000000000000003E-2</v>
      </c>
      <c r="E13">
        <f>'Data Compiles RA'!E13</f>
        <v>4.1666666666666657E-2</v>
      </c>
      <c r="F13">
        <f>'Data Compiles RA'!F13</f>
        <v>3.916666666666667</v>
      </c>
      <c r="G13">
        <f>'Data Compiles RA'!G13</f>
        <v>7.6025132275132287E-2</v>
      </c>
      <c r="H13">
        <f>'Data Compiles RA'!H13</f>
        <v>7</v>
      </c>
      <c r="I13">
        <f>'Data Compiles RA'!I13</f>
        <v>5</v>
      </c>
      <c r="J13">
        <f>'Data Compiles RA'!J13</f>
        <v>3.7234042553191488E-2</v>
      </c>
      <c r="K13">
        <f>'Data Compiles RA'!K13</f>
        <v>3.5</v>
      </c>
      <c r="L13">
        <f>'Data Compiles RA'!L13</f>
        <v>10</v>
      </c>
      <c r="M13">
        <f>'Data Compiles RA'!M13</f>
        <v>84</v>
      </c>
      <c r="N13">
        <f>'Data Compiles RA'!N13</f>
        <v>0.1063829787234043</v>
      </c>
      <c r="O13">
        <f>'Data Compiles RA'!O13</f>
        <v>10</v>
      </c>
      <c r="P13">
        <f>'Data Compiles RA'!P13</f>
        <v>3.4131205673758873E-2</v>
      </c>
      <c r="Q13">
        <f>'Data Compiles RA'!Q13</f>
        <v>3.208333333333333</v>
      </c>
      <c r="R13">
        <f>'Data Compiles RA'!R13</f>
        <v>17</v>
      </c>
      <c r="S13">
        <f>'Data Compiles RA'!S13</f>
        <v>77</v>
      </c>
      <c r="T13">
        <f>'Data Compiles RA'!T13</f>
        <v>0.18085106382978719</v>
      </c>
      <c r="U13">
        <f>'Data Compiles RA'!U13</f>
        <v>25</v>
      </c>
      <c r="V13">
        <f>'Data Compiles RA'!V13</f>
        <v>3.1914893617021267E-2</v>
      </c>
      <c r="W13">
        <f>'Data Compiles RA'!W13</f>
        <v>3</v>
      </c>
      <c r="X13">
        <f>'Data Compiles RA'!X13</f>
        <v>22</v>
      </c>
      <c r="Y13">
        <f>'Data Compiles RA'!Y13</f>
        <v>72</v>
      </c>
      <c r="Z13">
        <f>'Data Compiles RA'!Z13</f>
        <v>0.23404255319148939</v>
      </c>
      <c r="AA13">
        <f>'Data Compiles RA'!AA13</f>
        <v>50</v>
      </c>
      <c r="AB13">
        <f>'Data Compiles RA'!AB13</f>
        <v>2.4379432624113479E-2</v>
      </c>
      <c r="AC13">
        <f>'Data Compiles RA'!AC13</f>
        <v>2.291666666666667</v>
      </c>
      <c r="AD13">
        <f>'Data Compiles RA'!AD13</f>
        <v>39</v>
      </c>
      <c r="AE13">
        <f>'Data Compiles RA'!AE13</f>
        <v>55</v>
      </c>
      <c r="AF13">
        <f>'Data Compiles RA'!AF13</f>
        <v>0.41489361702127658</v>
      </c>
      <c r="AG13">
        <f>'Data Compiles RA'!AG13</f>
        <v>75</v>
      </c>
      <c r="AH13">
        <f>'Data Compiles RA'!AH13</f>
        <v>8.8652482269503553E-3</v>
      </c>
      <c r="AI13">
        <f>'Data Compiles RA'!AI13</f>
        <v>0.83333333333333337</v>
      </c>
      <c r="AJ13">
        <f>'Data Compiles RA'!AJ13</f>
        <v>74</v>
      </c>
      <c r="AK13">
        <f>'Data Compiles RA'!AK13</f>
        <v>20</v>
      </c>
      <c r="AL13">
        <f>'Data Compiles RA'!AL13</f>
        <v>0.78723404255319152</v>
      </c>
      <c r="AM13">
        <f>'Data Compiles RA'!AM13</f>
        <v>100</v>
      </c>
      <c r="AN13">
        <f>'Data Compiles RA'!AN13</f>
        <v>0</v>
      </c>
      <c r="AO13">
        <f>'Data Compiles RA'!AO13</f>
        <v>0</v>
      </c>
      <c r="AP13">
        <f>'Data Compiles RA'!AP13</f>
        <v>94</v>
      </c>
      <c r="AQ13">
        <f>'Data Compiles RA'!AQ13</f>
        <v>0</v>
      </c>
      <c r="AR13">
        <f>'Data Compiles RA'!AR13</f>
        <v>1</v>
      </c>
    </row>
    <row r="14" spans="1:44" x14ac:dyDescent="0.2">
      <c r="A14">
        <f>'Data Compiles RA'!A14</f>
        <v>13</v>
      </c>
      <c r="B14">
        <f>'Data Compiles RA'!B14</f>
        <v>50</v>
      </c>
      <c r="C14">
        <f>'Data Compiles RA'!C14</f>
        <v>97</v>
      </c>
      <c r="D14">
        <f>'Data Compiles RA'!D14</f>
        <v>3.5000000000000003E-2</v>
      </c>
      <c r="E14">
        <f>'Data Compiles RA'!E14</f>
        <v>3.959183673469388E-2</v>
      </c>
      <c r="F14">
        <f>'Data Compiles RA'!F14</f>
        <v>3.88</v>
      </c>
      <c r="G14">
        <f>'Data Compiles RA'!G14</f>
        <v>7.9619047619047617E-2</v>
      </c>
      <c r="H14">
        <f>'Data Compiles RA'!H14</f>
        <v>6</v>
      </c>
      <c r="I14">
        <f>'Data Compiles RA'!I14</f>
        <v>5</v>
      </c>
      <c r="J14">
        <f>'Data Compiles RA'!J14</f>
        <v>3.8367346938775512E-2</v>
      </c>
      <c r="K14">
        <f>'Data Compiles RA'!K14</f>
        <v>3.76</v>
      </c>
      <c r="L14">
        <f>'Data Compiles RA'!L14</f>
        <v>3</v>
      </c>
      <c r="M14">
        <f>'Data Compiles RA'!M14</f>
        <v>94</v>
      </c>
      <c r="N14">
        <f>'Data Compiles RA'!N14</f>
        <v>3.0927835051546389E-2</v>
      </c>
      <c r="O14">
        <f>'Data Compiles RA'!O14</f>
        <v>10</v>
      </c>
      <c r="P14">
        <f>'Data Compiles RA'!P14</f>
        <v>3.4285714285714287E-2</v>
      </c>
      <c r="Q14">
        <f>'Data Compiles RA'!Q14</f>
        <v>3.36</v>
      </c>
      <c r="R14">
        <f>'Data Compiles RA'!R14</f>
        <v>13</v>
      </c>
      <c r="S14">
        <f>'Data Compiles RA'!S14</f>
        <v>84</v>
      </c>
      <c r="T14">
        <f>'Data Compiles RA'!T14</f>
        <v>0.134020618556701</v>
      </c>
      <c r="U14">
        <f>'Data Compiles RA'!U14</f>
        <v>25</v>
      </c>
      <c r="V14">
        <f>'Data Compiles RA'!V14</f>
        <v>2.8571428571428571E-2</v>
      </c>
      <c r="W14">
        <f>'Data Compiles RA'!W14</f>
        <v>2.8</v>
      </c>
      <c r="X14">
        <f>'Data Compiles RA'!X14</f>
        <v>27</v>
      </c>
      <c r="Y14">
        <f>'Data Compiles RA'!Y14</f>
        <v>70</v>
      </c>
      <c r="Z14">
        <f>'Data Compiles RA'!Z14</f>
        <v>0.27835051546391748</v>
      </c>
      <c r="AA14">
        <f>'Data Compiles RA'!AA14</f>
        <v>50</v>
      </c>
      <c r="AB14">
        <f>'Data Compiles RA'!AB14</f>
        <v>1.551020408163265E-2</v>
      </c>
      <c r="AC14">
        <f>'Data Compiles RA'!AC14</f>
        <v>1.52</v>
      </c>
      <c r="AD14">
        <f>'Data Compiles RA'!AD14</f>
        <v>59</v>
      </c>
      <c r="AE14">
        <f>'Data Compiles RA'!AE14</f>
        <v>38</v>
      </c>
      <c r="AF14">
        <f>'Data Compiles RA'!AF14</f>
        <v>0.60824742268041232</v>
      </c>
      <c r="AG14">
        <f>'Data Compiles RA'!AG14</f>
        <v>75</v>
      </c>
      <c r="AH14">
        <f>'Data Compiles RA'!AH14</f>
        <v>1.0612244897959181E-2</v>
      </c>
      <c r="AI14">
        <f>'Data Compiles RA'!AI14</f>
        <v>1.04</v>
      </c>
      <c r="AJ14">
        <f>'Data Compiles RA'!AJ14</f>
        <v>71</v>
      </c>
      <c r="AK14">
        <f>'Data Compiles RA'!AK14</f>
        <v>26</v>
      </c>
      <c r="AL14">
        <f>'Data Compiles RA'!AL14</f>
        <v>0.73195876288659789</v>
      </c>
      <c r="AM14">
        <f>'Data Compiles RA'!AM14</f>
        <v>100</v>
      </c>
      <c r="AN14">
        <f>'Data Compiles RA'!AN14</f>
        <v>0</v>
      </c>
      <c r="AO14">
        <f>'Data Compiles RA'!AO14</f>
        <v>0</v>
      </c>
      <c r="AP14">
        <f>'Data Compiles RA'!AP14</f>
        <v>97</v>
      </c>
      <c r="AQ14">
        <f>'Data Compiles RA'!AQ14</f>
        <v>0</v>
      </c>
      <c r="AR14">
        <f>'Data Compiles RA'!AR14</f>
        <v>1</v>
      </c>
    </row>
    <row r="15" spans="1:44" x14ac:dyDescent="0.2">
      <c r="A15">
        <f>'Data Compiles RA'!A15</f>
        <v>14</v>
      </c>
      <c r="B15">
        <f>'Data Compiles RA'!B15</f>
        <v>50</v>
      </c>
      <c r="C15">
        <f>'Data Compiles RA'!C15</f>
        <v>92</v>
      </c>
      <c r="D15">
        <f>'Data Compiles RA'!D15</f>
        <v>3.5000000000000003E-2</v>
      </c>
      <c r="E15">
        <f>'Data Compiles RA'!E15</f>
        <v>3.7551020408163258E-2</v>
      </c>
      <c r="F15">
        <f>'Data Compiles RA'!F15</f>
        <v>3.68</v>
      </c>
      <c r="G15">
        <f>'Data Compiles RA'!G15</f>
        <v>6.1476190476190469E-2</v>
      </c>
      <c r="H15">
        <f>'Data Compiles RA'!H15</f>
        <v>8</v>
      </c>
      <c r="I15">
        <f>'Data Compiles RA'!I15</f>
        <v>5</v>
      </c>
      <c r="J15">
        <f>'Data Compiles RA'!J15</f>
        <v>3.5918367346938783E-2</v>
      </c>
      <c r="K15">
        <f>'Data Compiles RA'!K15</f>
        <v>3.52</v>
      </c>
      <c r="L15">
        <f>'Data Compiles RA'!L15</f>
        <v>4</v>
      </c>
      <c r="M15">
        <f>'Data Compiles RA'!M15</f>
        <v>88</v>
      </c>
      <c r="N15">
        <f>'Data Compiles RA'!N15</f>
        <v>4.3478260869565223E-2</v>
      </c>
      <c r="O15">
        <f>'Data Compiles RA'!O15</f>
        <v>10</v>
      </c>
      <c r="P15">
        <f>'Data Compiles RA'!P15</f>
        <v>3.2244897959183672E-2</v>
      </c>
      <c r="Q15">
        <f>'Data Compiles RA'!Q15</f>
        <v>3.16</v>
      </c>
      <c r="R15">
        <f>'Data Compiles RA'!R15</f>
        <v>13</v>
      </c>
      <c r="S15">
        <f>'Data Compiles RA'!S15</f>
        <v>79</v>
      </c>
      <c r="T15">
        <f>'Data Compiles RA'!T15</f>
        <v>0.14130434782608689</v>
      </c>
      <c r="U15">
        <f>'Data Compiles RA'!U15</f>
        <v>25</v>
      </c>
      <c r="V15">
        <f>'Data Compiles RA'!V15</f>
        <v>3.0612244897959179E-2</v>
      </c>
      <c r="W15">
        <f>'Data Compiles RA'!W15</f>
        <v>3</v>
      </c>
      <c r="X15">
        <f>'Data Compiles RA'!X15</f>
        <v>17</v>
      </c>
      <c r="Y15">
        <f>'Data Compiles RA'!Y15</f>
        <v>75</v>
      </c>
      <c r="Z15">
        <f>'Data Compiles RA'!Z15</f>
        <v>0.18478260869565219</v>
      </c>
      <c r="AA15">
        <f>'Data Compiles RA'!AA15</f>
        <v>50</v>
      </c>
      <c r="AB15">
        <f>'Data Compiles RA'!AB15</f>
        <v>1.7959183673469391E-2</v>
      </c>
      <c r="AC15">
        <f>'Data Compiles RA'!AC15</f>
        <v>1.76</v>
      </c>
      <c r="AD15">
        <f>'Data Compiles RA'!AD15</f>
        <v>48</v>
      </c>
      <c r="AE15">
        <f>'Data Compiles RA'!AE15</f>
        <v>44</v>
      </c>
      <c r="AF15">
        <f>'Data Compiles RA'!AF15</f>
        <v>0.52173913043478259</v>
      </c>
      <c r="AG15">
        <f>'Data Compiles RA'!AG15</f>
        <v>75</v>
      </c>
      <c r="AH15">
        <f>'Data Compiles RA'!AH15</f>
        <v>1.102040816326531E-2</v>
      </c>
      <c r="AI15">
        <f>'Data Compiles RA'!AI15</f>
        <v>1.08</v>
      </c>
      <c r="AJ15">
        <f>'Data Compiles RA'!AJ15</f>
        <v>65</v>
      </c>
      <c r="AK15">
        <f>'Data Compiles RA'!AK15</f>
        <v>27</v>
      </c>
      <c r="AL15">
        <f>'Data Compiles RA'!AL15</f>
        <v>0.70652173913043481</v>
      </c>
      <c r="AM15">
        <f>'Data Compiles RA'!AM15</f>
        <v>100</v>
      </c>
      <c r="AN15">
        <f>'Data Compiles RA'!AN15</f>
        <v>0</v>
      </c>
      <c r="AO15">
        <f>'Data Compiles RA'!AO15</f>
        <v>0</v>
      </c>
      <c r="AP15">
        <f>'Data Compiles RA'!AP15</f>
        <v>92</v>
      </c>
      <c r="AQ15">
        <f>'Data Compiles RA'!AQ15</f>
        <v>0</v>
      </c>
      <c r="AR15">
        <f>'Data Compiles RA'!AR15</f>
        <v>1</v>
      </c>
    </row>
    <row r="16" spans="1:44" x14ac:dyDescent="0.2">
      <c r="A16">
        <f>'Data Compiles RA'!A16</f>
        <v>15</v>
      </c>
      <c r="B16">
        <f>'Data Compiles RA'!B16</f>
        <v>48</v>
      </c>
      <c r="C16">
        <f>'Data Compiles RA'!C16</f>
        <v>87</v>
      </c>
      <c r="D16">
        <f>'Data Compiles RA'!D16</f>
        <v>3.5000000000000003E-2</v>
      </c>
      <c r="E16">
        <f>'Data Compiles RA'!E16</f>
        <v>3.8563829787234043E-2</v>
      </c>
      <c r="F16">
        <f>'Data Compiles RA'!F16</f>
        <v>3.625</v>
      </c>
      <c r="G16">
        <f>'Data Compiles RA'!G16</f>
        <v>5.4315476190476199E-2</v>
      </c>
      <c r="H16">
        <f>'Data Compiles RA'!H16</f>
        <v>8</v>
      </c>
      <c r="I16">
        <f>'Data Compiles RA'!I16</f>
        <v>5</v>
      </c>
      <c r="J16">
        <f>'Data Compiles RA'!J16</f>
        <v>3.6347517730496451E-2</v>
      </c>
      <c r="K16">
        <f>'Data Compiles RA'!K16</f>
        <v>3.416666666666667</v>
      </c>
      <c r="L16">
        <f>'Data Compiles RA'!L16</f>
        <v>5</v>
      </c>
      <c r="M16">
        <f>'Data Compiles RA'!M16</f>
        <v>82</v>
      </c>
      <c r="N16">
        <f>'Data Compiles RA'!N16</f>
        <v>5.7471264367816091E-2</v>
      </c>
      <c r="O16">
        <f>'Data Compiles RA'!O16</f>
        <v>10</v>
      </c>
      <c r="P16">
        <f>'Data Compiles RA'!P16</f>
        <v>3.5017730496453903E-2</v>
      </c>
      <c r="Q16">
        <f>'Data Compiles RA'!Q16</f>
        <v>3.291666666666667</v>
      </c>
      <c r="R16">
        <f>'Data Compiles RA'!R16</f>
        <v>8</v>
      </c>
      <c r="S16">
        <f>'Data Compiles RA'!S16</f>
        <v>79</v>
      </c>
      <c r="T16">
        <f>'Data Compiles RA'!T16</f>
        <v>9.1954022988505746E-2</v>
      </c>
      <c r="U16">
        <f>'Data Compiles RA'!U16</f>
        <v>25</v>
      </c>
      <c r="V16">
        <f>'Data Compiles RA'!V16</f>
        <v>2.6595744680851061E-2</v>
      </c>
      <c r="W16">
        <f>'Data Compiles RA'!W16</f>
        <v>2.5</v>
      </c>
      <c r="X16">
        <f>'Data Compiles RA'!X16</f>
        <v>27</v>
      </c>
      <c r="Y16">
        <f>'Data Compiles RA'!Y16</f>
        <v>60</v>
      </c>
      <c r="Z16">
        <f>'Data Compiles RA'!Z16</f>
        <v>0.31034482758620691</v>
      </c>
      <c r="AA16">
        <f>'Data Compiles RA'!AA16</f>
        <v>50</v>
      </c>
      <c r="AB16">
        <f>'Data Compiles RA'!AB16</f>
        <v>1.9060283687943259E-2</v>
      </c>
      <c r="AC16">
        <f>'Data Compiles RA'!AC16</f>
        <v>1.791666666666667</v>
      </c>
      <c r="AD16">
        <f>'Data Compiles RA'!AD16</f>
        <v>44</v>
      </c>
      <c r="AE16">
        <f>'Data Compiles RA'!AE16</f>
        <v>43</v>
      </c>
      <c r="AF16">
        <f>'Data Compiles RA'!AF16</f>
        <v>0.50574712643678166</v>
      </c>
      <c r="AG16">
        <f>'Data Compiles RA'!AG16</f>
        <v>75</v>
      </c>
      <c r="AH16">
        <f>'Data Compiles RA'!AH16</f>
        <v>9.7517730496453903E-3</v>
      </c>
      <c r="AI16">
        <f>'Data Compiles RA'!AI16</f>
        <v>0.91666666666666663</v>
      </c>
      <c r="AJ16">
        <f>'Data Compiles RA'!AJ16</f>
        <v>65</v>
      </c>
      <c r="AK16">
        <f>'Data Compiles RA'!AK16</f>
        <v>22</v>
      </c>
      <c r="AL16">
        <f>'Data Compiles RA'!AL16</f>
        <v>0.74712643678160917</v>
      </c>
      <c r="AM16">
        <f>'Data Compiles RA'!AM16</f>
        <v>100</v>
      </c>
      <c r="AN16">
        <f>'Data Compiles RA'!AN16</f>
        <v>0</v>
      </c>
      <c r="AO16">
        <f>'Data Compiles RA'!AO16</f>
        <v>0</v>
      </c>
      <c r="AP16">
        <f>'Data Compiles RA'!AP16</f>
        <v>87</v>
      </c>
      <c r="AQ16">
        <f>'Data Compiles RA'!AQ16</f>
        <v>0</v>
      </c>
      <c r="AR16">
        <f>'Data Compiles RA'!AR16</f>
        <v>1</v>
      </c>
    </row>
    <row r="17" spans="1:44" x14ac:dyDescent="0.2">
      <c r="A17">
        <f>'Data Compiles RA'!A17</f>
        <v>16</v>
      </c>
      <c r="B17">
        <f>'Data Compiles RA'!B17</f>
        <v>50</v>
      </c>
      <c r="C17">
        <f>'Data Compiles RA'!C17</f>
        <v>79</v>
      </c>
      <c r="D17">
        <f>'Data Compiles RA'!D17</f>
        <v>3.5000000000000003E-2</v>
      </c>
      <c r="E17">
        <f>'Data Compiles RA'!E17</f>
        <v>3.2244897959183672E-2</v>
      </c>
      <c r="F17">
        <f>'Data Compiles RA'!F17</f>
        <v>3.16</v>
      </c>
      <c r="G17">
        <f>'Data Compiles RA'!G17</f>
        <v>1.7380952380952379E-2</v>
      </c>
      <c r="H17">
        <f>'Data Compiles RA'!H17</f>
        <v>7</v>
      </c>
      <c r="I17">
        <f>'Data Compiles RA'!I17</f>
        <v>5</v>
      </c>
      <c r="J17">
        <f>'Data Compiles RA'!J17</f>
        <v>3.102040816326531E-2</v>
      </c>
      <c r="K17">
        <f>'Data Compiles RA'!K17</f>
        <v>3.04</v>
      </c>
      <c r="L17">
        <f>'Data Compiles RA'!L17</f>
        <v>3</v>
      </c>
      <c r="M17">
        <f>'Data Compiles RA'!M17</f>
        <v>76</v>
      </c>
      <c r="N17">
        <f>'Data Compiles RA'!N17</f>
        <v>3.7974683544303799E-2</v>
      </c>
      <c r="O17">
        <f>'Data Compiles RA'!O17</f>
        <v>10</v>
      </c>
      <c r="P17">
        <f>'Data Compiles RA'!P17</f>
        <v>2.9795918367346939E-2</v>
      </c>
      <c r="Q17">
        <f>'Data Compiles RA'!Q17</f>
        <v>2.92</v>
      </c>
      <c r="R17">
        <f>'Data Compiles RA'!R17</f>
        <v>6</v>
      </c>
      <c r="S17">
        <f>'Data Compiles RA'!S17</f>
        <v>73</v>
      </c>
      <c r="T17">
        <f>'Data Compiles RA'!T17</f>
        <v>7.5949367088607597E-2</v>
      </c>
      <c r="U17">
        <f>'Data Compiles RA'!U17</f>
        <v>25</v>
      </c>
      <c r="V17">
        <f>'Data Compiles RA'!V17</f>
        <v>2.489795918367347E-2</v>
      </c>
      <c r="W17">
        <f>'Data Compiles RA'!W17</f>
        <v>2.44</v>
      </c>
      <c r="X17">
        <f>'Data Compiles RA'!X17</f>
        <v>18</v>
      </c>
      <c r="Y17">
        <f>'Data Compiles RA'!Y17</f>
        <v>61</v>
      </c>
      <c r="Z17">
        <f>'Data Compiles RA'!Z17</f>
        <v>0.22784810126582281</v>
      </c>
      <c r="AA17">
        <f>'Data Compiles RA'!AA17</f>
        <v>50</v>
      </c>
      <c r="AB17">
        <f>'Data Compiles RA'!AB17</f>
        <v>1.428571428571429E-2</v>
      </c>
      <c r="AC17">
        <f>'Data Compiles RA'!AC17</f>
        <v>1.4</v>
      </c>
      <c r="AD17">
        <f>'Data Compiles RA'!AD17</f>
        <v>44</v>
      </c>
      <c r="AE17">
        <f>'Data Compiles RA'!AE17</f>
        <v>35</v>
      </c>
      <c r="AF17">
        <f>'Data Compiles RA'!AF17</f>
        <v>0.55696202531645567</v>
      </c>
      <c r="AG17">
        <f>'Data Compiles RA'!AG17</f>
        <v>75</v>
      </c>
      <c r="AH17">
        <f>'Data Compiles RA'!AH17</f>
        <v>8.5714285714285719E-3</v>
      </c>
      <c r="AI17">
        <f>'Data Compiles RA'!AI17</f>
        <v>0.84</v>
      </c>
      <c r="AJ17">
        <f>'Data Compiles RA'!AJ17</f>
        <v>58</v>
      </c>
      <c r="AK17">
        <f>'Data Compiles RA'!AK17</f>
        <v>21</v>
      </c>
      <c r="AL17">
        <f>'Data Compiles RA'!AL17</f>
        <v>0.73417721518987344</v>
      </c>
      <c r="AM17">
        <f>'Data Compiles RA'!AM17</f>
        <v>100</v>
      </c>
      <c r="AN17">
        <f>'Data Compiles RA'!AN17</f>
        <v>0</v>
      </c>
      <c r="AO17">
        <f>'Data Compiles RA'!AO17</f>
        <v>0</v>
      </c>
      <c r="AP17">
        <f>'Data Compiles RA'!AP17</f>
        <v>79</v>
      </c>
      <c r="AQ17">
        <f>'Data Compiles RA'!AQ17</f>
        <v>0</v>
      </c>
      <c r="AR17">
        <f>'Data Compiles RA'!AR17</f>
        <v>1</v>
      </c>
    </row>
    <row r="18" spans="1:44" x14ac:dyDescent="0.2">
      <c r="A18">
        <f>'Data Compiles RA'!A18</f>
        <v>17</v>
      </c>
      <c r="B18">
        <f>'Data Compiles RA'!B18</f>
        <v>50</v>
      </c>
      <c r="C18">
        <f>'Data Compiles RA'!C18</f>
        <v>94</v>
      </c>
      <c r="D18">
        <f>'Data Compiles RA'!D18</f>
        <v>3.5000000000000003E-2</v>
      </c>
      <c r="E18">
        <f>'Data Compiles RA'!E18</f>
        <v>3.8367346938775512E-2</v>
      </c>
      <c r="F18">
        <f>'Data Compiles RA'!F18</f>
        <v>3.76</v>
      </c>
      <c r="G18">
        <f>'Data Compiles RA'!G18</f>
        <v>5.5238095238095253E-2</v>
      </c>
      <c r="H18">
        <f>'Data Compiles RA'!H18</f>
        <v>6</v>
      </c>
      <c r="I18">
        <f>'Data Compiles RA'!I18</f>
        <v>5</v>
      </c>
      <c r="J18">
        <f>'Data Compiles RA'!J18</f>
        <v>3.346938775510204E-2</v>
      </c>
      <c r="K18">
        <f>'Data Compiles RA'!K18</f>
        <v>3.28</v>
      </c>
      <c r="L18">
        <f>'Data Compiles RA'!L18</f>
        <v>12</v>
      </c>
      <c r="M18">
        <f>'Data Compiles RA'!M18</f>
        <v>82</v>
      </c>
      <c r="N18">
        <f>'Data Compiles RA'!N18</f>
        <v>0.1276595744680851</v>
      </c>
      <c r="O18">
        <f>'Data Compiles RA'!O18</f>
        <v>10</v>
      </c>
      <c r="P18">
        <f>'Data Compiles RA'!P18</f>
        <v>3.102040816326531E-2</v>
      </c>
      <c r="Q18">
        <f>'Data Compiles RA'!Q18</f>
        <v>3.04</v>
      </c>
      <c r="R18">
        <f>'Data Compiles RA'!R18</f>
        <v>18</v>
      </c>
      <c r="S18">
        <f>'Data Compiles RA'!S18</f>
        <v>76</v>
      </c>
      <c r="T18">
        <f>'Data Compiles RA'!T18</f>
        <v>0.19148936170212769</v>
      </c>
      <c r="U18">
        <f>'Data Compiles RA'!U18</f>
        <v>25</v>
      </c>
      <c r="V18">
        <f>'Data Compiles RA'!V18</f>
        <v>2.489795918367347E-2</v>
      </c>
      <c r="W18">
        <f>'Data Compiles RA'!W18</f>
        <v>2.44</v>
      </c>
      <c r="X18">
        <f>'Data Compiles RA'!X18</f>
        <v>33</v>
      </c>
      <c r="Y18">
        <f>'Data Compiles RA'!Y18</f>
        <v>61</v>
      </c>
      <c r="Z18">
        <f>'Data Compiles RA'!Z18</f>
        <v>0.35106382978723399</v>
      </c>
      <c r="AA18">
        <f>'Data Compiles RA'!AA18</f>
        <v>50</v>
      </c>
      <c r="AB18">
        <f>'Data Compiles RA'!AB18</f>
        <v>1.428571428571429E-2</v>
      </c>
      <c r="AC18">
        <f>'Data Compiles RA'!AC18</f>
        <v>1.4</v>
      </c>
      <c r="AD18">
        <f>'Data Compiles RA'!AD18</f>
        <v>59</v>
      </c>
      <c r="AE18">
        <f>'Data Compiles RA'!AE18</f>
        <v>35</v>
      </c>
      <c r="AF18">
        <f>'Data Compiles RA'!AF18</f>
        <v>0.62765957446808507</v>
      </c>
      <c r="AG18">
        <f>'Data Compiles RA'!AG18</f>
        <v>75</v>
      </c>
      <c r="AH18">
        <f>'Data Compiles RA'!AH18</f>
        <v>8.1632653061224497E-3</v>
      </c>
      <c r="AI18">
        <f>'Data Compiles RA'!AI18</f>
        <v>0.8</v>
      </c>
      <c r="AJ18">
        <f>'Data Compiles RA'!AJ18</f>
        <v>74</v>
      </c>
      <c r="AK18">
        <f>'Data Compiles RA'!AK18</f>
        <v>20</v>
      </c>
      <c r="AL18">
        <f>'Data Compiles RA'!AL18</f>
        <v>0.78723404255319152</v>
      </c>
      <c r="AM18">
        <f>'Data Compiles RA'!AM18</f>
        <v>100</v>
      </c>
      <c r="AN18">
        <f>'Data Compiles RA'!AN18</f>
        <v>0</v>
      </c>
      <c r="AO18">
        <f>'Data Compiles RA'!AO18</f>
        <v>0</v>
      </c>
      <c r="AP18">
        <f>'Data Compiles RA'!AP18</f>
        <v>94</v>
      </c>
      <c r="AQ18">
        <f>'Data Compiles RA'!AQ18</f>
        <v>0</v>
      </c>
      <c r="AR18">
        <f>'Data Compiles RA'!AR18</f>
        <v>1</v>
      </c>
    </row>
    <row r="19" spans="1:44" x14ac:dyDescent="0.2">
      <c r="A19">
        <f>'Data Compiles RA'!A19</f>
        <v>18</v>
      </c>
      <c r="B19">
        <f>'Data Compiles RA'!B19</f>
        <v>46</v>
      </c>
      <c r="C19">
        <f>'Data Compiles RA'!C19</f>
        <v>72</v>
      </c>
      <c r="D19">
        <f>'Data Compiles RA'!D19</f>
        <v>3.5000000000000003E-2</v>
      </c>
      <c r="E19">
        <f>'Data Compiles RA'!E19</f>
        <v>3.4782608695652167E-2</v>
      </c>
      <c r="F19">
        <f>'Data Compiles RA'!F19</f>
        <v>3.1304347826086958</v>
      </c>
      <c r="G19">
        <f>'Data Compiles RA'!G19</f>
        <v>3.0641821946169781E-2</v>
      </c>
      <c r="H19">
        <f>'Data Compiles RA'!H19</f>
        <v>0</v>
      </c>
      <c r="I19">
        <f>'Data Compiles RA'!I19</f>
        <v>5</v>
      </c>
      <c r="J19">
        <f>'Data Compiles RA'!J19</f>
        <v>3.2367149758454103E-2</v>
      </c>
      <c r="K19">
        <f>'Data Compiles RA'!K19</f>
        <v>2.9130434782608701</v>
      </c>
      <c r="L19">
        <f>'Data Compiles RA'!L19</f>
        <v>5</v>
      </c>
      <c r="M19">
        <f>'Data Compiles RA'!M19</f>
        <v>67</v>
      </c>
      <c r="N19">
        <f>'Data Compiles RA'!N19</f>
        <v>6.9444444444444448E-2</v>
      </c>
      <c r="O19">
        <f>'Data Compiles RA'!O19</f>
        <v>10</v>
      </c>
      <c r="P19">
        <f>'Data Compiles RA'!P19</f>
        <v>3.2367149758454103E-2</v>
      </c>
      <c r="Q19">
        <f>'Data Compiles RA'!Q19</f>
        <v>2.9130434782608701</v>
      </c>
      <c r="R19">
        <f>'Data Compiles RA'!R19</f>
        <v>5</v>
      </c>
      <c r="S19">
        <f>'Data Compiles RA'!S19</f>
        <v>67</v>
      </c>
      <c r="T19">
        <f>'Data Compiles RA'!T19</f>
        <v>6.9444444444444448E-2</v>
      </c>
      <c r="U19">
        <f>'Data Compiles RA'!U19</f>
        <v>25</v>
      </c>
      <c r="V19">
        <f>'Data Compiles RA'!V19</f>
        <v>2.7053140096618359E-2</v>
      </c>
      <c r="W19">
        <f>'Data Compiles RA'!W19</f>
        <v>2.4347826086956519</v>
      </c>
      <c r="X19">
        <f>'Data Compiles RA'!X19</f>
        <v>16</v>
      </c>
      <c r="Y19">
        <f>'Data Compiles RA'!Y19</f>
        <v>56</v>
      </c>
      <c r="Z19">
        <f>'Data Compiles RA'!Z19</f>
        <v>0.22222222222222221</v>
      </c>
      <c r="AA19">
        <f>'Data Compiles RA'!AA19</f>
        <v>50</v>
      </c>
      <c r="AB19">
        <f>'Data Compiles RA'!AB19</f>
        <v>1.4492753623188409E-2</v>
      </c>
      <c r="AC19">
        <f>'Data Compiles RA'!AC19</f>
        <v>1.304347826086957</v>
      </c>
      <c r="AD19">
        <f>'Data Compiles RA'!AD19</f>
        <v>42</v>
      </c>
      <c r="AE19">
        <f>'Data Compiles RA'!AE19</f>
        <v>30</v>
      </c>
      <c r="AF19">
        <f>'Data Compiles RA'!AF19</f>
        <v>0.58333333333333337</v>
      </c>
      <c r="AG19">
        <f>'Data Compiles RA'!AG19</f>
        <v>75</v>
      </c>
      <c r="AH19">
        <f>'Data Compiles RA'!AH19</f>
        <v>4.3478260869565218E-3</v>
      </c>
      <c r="AI19">
        <f>'Data Compiles RA'!AI19</f>
        <v>0.39130434782608697</v>
      </c>
      <c r="AJ19">
        <f>'Data Compiles RA'!AJ19</f>
        <v>63</v>
      </c>
      <c r="AK19">
        <f>'Data Compiles RA'!AK19</f>
        <v>9</v>
      </c>
      <c r="AL19">
        <f>'Data Compiles RA'!AL19</f>
        <v>0.875</v>
      </c>
      <c r="AM19">
        <f>'Data Compiles RA'!AM19</f>
        <v>100</v>
      </c>
      <c r="AN19">
        <f>'Data Compiles RA'!AN19</f>
        <v>0</v>
      </c>
      <c r="AO19">
        <f>'Data Compiles RA'!AO19</f>
        <v>0</v>
      </c>
      <c r="AP19">
        <f>'Data Compiles RA'!AP19</f>
        <v>72</v>
      </c>
      <c r="AQ19">
        <f>'Data Compiles RA'!AQ19</f>
        <v>0</v>
      </c>
      <c r="AR19">
        <f>'Data Compiles RA'!AR19</f>
        <v>1</v>
      </c>
    </row>
    <row r="20" spans="1:44" x14ac:dyDescent="0.2">
      <c r="A20">
        <f>'Data Compiles RA'!A20</f>
        <v>19</v>
      </c>
      <c r="B20">
        <f>'Data Compiles RA'!B20</f>
        <v>46</v>
      </c>
      <c r="C20">
        <f>'Data Compiles RA'!C20</f>
        <v>73</v>
      </c>
      <c r="D20">
        <f>'Data Compiles RA'!D20</f>
        <v>3.5000000000000003E-2</v>
      </c>
      <c r="E20">
        <f>'Data Compiles RA'!E20</f>
        <v>3.5265700483091793E-2</v>
      </c>
      <c r="F20">
        <f>'Data Compiles RA'!F20</f>
        <v>3.1739130434782612</v>
      </c>
      <c r="G20">
        <f>'Data Compiles RA'!G20</f>
        <v>0.1057971014492754</v>
      </c>
      <c r="H20">
        <f>'Data Compiles RA'!H20</f>
        <v>0</v>
      </c>
      <c r="I20">
        <f>'Data Compiles RA'!I20</f>
        <v>5</v>
      </c>
      <c r="J20">
        <f>'Data Compiles RA'!J20</f>
        <v>3.2367149758454103E-2</v>
      </c>
      <c r="K20">
        <f>'Data Compiles RA'!K20</f>
        <v>2.9130434782608701</v>
      </c>
      <c r="L20">
        <f>'Data Compiles RA'!L20</f>
        <v>6</v>
      </c>
      <c r="M20">
        <f>'Data Compiles RA'!M20</f>
        <v>67</v>
      </c>
      <c r="N20">
        <f>'Data Compiles RA'!N20</f>
        <v>8.2191780821917804E-2</v>
      </c>
      <c r="O20">
        <f>'Data Compiles RA'!O20</f>
        <v>10</v>
      </c>
      <c r="P20">
        <f>'Data Compiles RA'!P20</f>
        <v>3.0917874396135261E-2</v>
      </c>
      <c r="Q20">
        <f>'Data Compiles RA'!Q20</f>
        <v>2.7826086956521738</v>
      </c>
      <c r="R20">
        <f>'Data Compiles RA'!R20</f>
        <v>9</v>
      </c>
      <c r="S20">
        <f>'Data Compiles RA'!S20</f>
        <v>64</v>
      </c>
      <c r="T20">
        <f>'Data Compiles RA'!T20</f>
        <v>0.12328767123287671</v>
      </c>
      <c r="U20">
        <f>'Data Compiles RA'!U20</f>
        <v>25</v>
      </c>
      <c r="V20">
        <f>'Data Compiles RA'!V20</f>
        <v>2.753623188405797E-2</v>
      </c>
      <c r="W20">
        <f>'Data Compiles RA'!W20</f>
        <v>2.4782608695652169</v>
      </c>
      <c r="X20">
        <f>'Data Compiles RA'!X20</f>
        <v>16</v>
      </c>
      <c r="Y20">
        <f>'Data Compiles RA'!Y20</f>
        <v>57</v>
      </c>
      <c r="Z20">
        <f>'Data Compiles RA'!Z20</f>
        <v>0.21917808219178081</v>
      </c>
      <c r="AA20">
        <f>'Data Compiles RA'!AA20</f>
        <v>50</v>
      </c>
      <c r="AB20">
        <f>'Data Compiles RA'!AB20</f>
        <v>1.932367149758454E-2</v>
      </c>
      <c r="AC20">
        <f>'Data Compiles RA'!AC20</f>
        <v>1.7391304347826091</v>
      </c>
      <c r="AD20">
        <f>'Data Compiles RA'!AD20</f>
        <v>33</v>
      </c>
      <c r="AE20">
        <f>'Data Compiles RA'!AE20</f>
        <v>40</v>
      </c>
      <c r="AF20">
        <f>'Data Compiles RA'!AF20</f>
        <v>0.45205479452054792</v>
      </c>
      <c r="AG20">
        <f>'Data Compiles RA'!AG20</f>
        <v>75</v>
      </c>
      <c r="AH20">
        <f>'Data Compiles RA'!AH20</f>
        <v>8.2125603864734303E-3</v>
      </c>
      <c r="AI20">
        <f>'Data Compiles RA'!AI20</f>
        <v>0.73913043478260865</v>
      </c>
      <c r="AJ20">
        <f>'Data Compiles RA'!AJ20</f>
        <v>56</v>
      </c>
      <c r="AK20">
        <f>'Data Compiles RA'!AK20</f>
        <v>17</v>
      </c>
      <c r="AL20">
        <f>'Data Compiles RA'!AL20</f>
        <v>0.76712328767123283</v>
      </c>
      <c r="AM20">
        <f>'Data Compiles RA'!AM20</f>
        <v>100</v>
      </c>
      <c r="AN20">
        <f>'Data Compiles RA'!AN20</f>
        <v>0</v>
      </c>
      <c r="AO20">
        <f>'Data Compiles RA'!AO20</f>
        <v>0</v>
      </c>
      <c r="AP20">
        <f>'Data Compiles RA'!AP20</f>
        <v>73</v>
      </c>
      <c r="AQ20">
        <f>'Data Compiles RA'!AQ20</f>
        <v>0</v>
      </c>
      <c r="AR20">
        <f>'Data Compiles RA'!AR20</f>
        <v>1</v>
      </c>
    </row>
    <row r="21" spans="1:44" x14ac:dyDescent="0.2">
      <c r="A21">
        <f>'Data Compiles RA'!A21</f>
        <v>20</v>
      </c>
      <c r="B21">
        <f>'Data Compiles RA'!B21</f>
        <v>49</v>
      </c>
      <c r="C21">
        <f>'Data Compiles RA'!C21</f>
        <v>86</v>
      </c>
      <c r="D21">
        <f>'Data Compiles RA'!D21</f>
        <v>3.5000000000000003E-2</v>
      </c>
      <c r="E21">
        <f>'Data Compiles RA'!E21</f>
        <v>3.6564625850340142E-2</v>
      </c>
      <c r="F21">
        <f>'Data Compiles RA'!F21</f>
        <v>3.510204081632653</v>
      </c>
      <c r="G21">
        <f>'Data Compiles RA'!G21</f>
        <v>7.5558794946550059E-2</v>
      </c>
      <c r="H21">
        <f>'Data Compiles RA'!H21</f>
        <v>6</v>
      </c>
      <c r="I21">
        <f>'Data Compiles RA'!I21</f>
        <v>5</v>
      </c>
      <c r="J21">
        <f>'Data Compiles RA'!J21</f>
        <v>3.4438775510204078E-2</v>
      </c>
      <c r="K21">
        <f>'Data Compiles RA'!K21</f>
        <v>3.306122448979592</v>
      </c>
      <c r="L21">
        <f>'Data Compiles RA'!L21</f>
        <v>5</v>
      </c>
      <c r="M21">
        <f>'Data Compiles RA'!M21</f>
        <v>81</v>
      </c>
      <c r="N21">
        <f>'Data Compiles RA'!N21</f>
        <v>5.8139534883720929E-2</v>
      </c>
      <c r="O21">
        <f>'Data Compiles RA'!O21</f>
        <v>10</v>
      </c>
      <c r="P21">
        <f>'Data Compiles RA'!P21</f>
        <v>3.3163265306122451E-2</v>
      </c>
      <c r="Q21">
        <f>'Data Compiles RA'!Q21</f>
        <v>3.1836734693877551</v>
      </c>
      <c r="R21">
        <f>'Data Compiles RA'!R21</f>
        <v>8</v>
      </c>
      <c r="S21">
        <f>'Data Compiles RA'!S21</f>
        <v>78</v>
      </c>
      <c r="T21">
        <f>'Data Compiles RA'!T21</f>
        <v>9.3023255813953487E-2</v>
      </c>
      <c r="U21">
        <f>'Data Compiles RA'!U21</f>
        <v>25</v>
      </c>
      <c r="V21">
        <f>'Data Compiles RA'!V21</f>
        <v>2.763605442176871E-2</v>
      </c>
      <c r="W21">
        <f>'Data Compiles RA'!W21</f>
        <v>2.6530612244897962</v>
      </c>
      <c r="X21">
        <f>'Data Compiles RA'!X21</f>
        <v>21</v>
      </c>
      <c r="Y21">
        <f>'Data Compiles RA'!Y21</f>
        <v>65</v>
      </c>
      <c r="Z21">
        <f>'Data Compiles RA'!Z21</f>
        <v>0.2441860465116279</v>
      </c>
      <c r="AA21">
        <f>'Data Compiles RA'!AA21</f>
        <v>50</v>
      </c>
      <c r="AB21">
        <f>'Data Compiles RA'!AB21</f>
        <v>1.785714285714286E-2</v>
      </c>
      <c r="AC21">
        <f>'Data Compiles RA'!AC21</f>
        <v>1.714285714285714</v>
      </c>
      <c r="AD21">
        <f>'Data Compiles RA'!AD21</f>
        <v>44</v>
      </c>
      <c r="AE21">
        <f>'Data Compiles RA'!AE21</f>
        <v>42</v>
      </c>
      <c r="AF21">
        <f>'Data Compiles RA'!AF21</f>
        <v>0.51162790697674421</v>
      </c>
      <c r="AG21">
        <f>'Data Compiles RA'!AG21</f>
        <v>75</v>
      </c>
      <c r="AH21">
        <f>'Data Compiles RA'!AH21</f>
        <v>1.020408163265306E-2</v>
      </c>
      <c r="AI21">
        <f>'Data Compiles RA'!AI21</f>
        <v>0.97959183673469385</v>
      </c>
      <c r="AJ21">
        <f>'Data Compiles RA'!AJ21</f>
        <v>62</v>
      </c>
      <c r="AK21">
        <f>'Data Compiles RA'!AK21</f>
        <v>24</v>
      </c>
      <c r="AL21">
        <f>'Data Compiles RA'!AL21</f>
        <v>0.72093023255813948</v>
      </c>
      <c r="AM21">
        <f>'Data Compiles RA'!AM21</f>
        <v>100</v>
      </c>
      <c r="AN21">
        <f>'Data Compiles RA'!AN21</f>
        <v>0</v>
      </c>
      <c r="AO21">
        <f>'Data Compiles RA'!AO21</f>
        <v>0</v>
      </c>
      <c r="AP21">
        <f>'Data Compiles RA'!AP21</f>
        <v>86</v>
      </c>
      <c r="AQ21">
        <f>'Data Compiles RA'!AQ21</f>
        <v>0</v>
      </c>
      <c r="AR21">
        <f>'Data Compiles RA'!AR21</f>
        <v>1</v>
      </c>
    </row>
    <row r="22" spans="1:44" x14ac:dyDescent="0.2">
      <c r="A22">
        <f>'Data Compiles RA'!A22</f>
        <v>21</v>
      </c>
      <c r="B22">
        <f>'Data Compiles RA'!B22</f>
        <v>49</v>
      </c>
      <c r="C22">
        <f>'Data Compiles RA'!C22</f>
        <v>101</v>
      </c>
      <c r="D22">
        <f>'Data Compiles RA'!D22</f>
        <v>3.5000000000000003E-2</v>
      </c>
      <c r="E22">
        <f>'Data Compiles RA'!E22</f>
        <v>4.2942176870748298E-2</v>
      </c>
      <c r="F22">
        <f>'Data Compiles RA'!F22</f>
        <v>4.1224489795918364</v>
      </c>
      <c r="G22">
        <f>'Data Compiles RA'!G22</f>
        <v>5.5053449951409143E-2</v>
      </c>
      <c r="H22">
        <f>'Data Compiles RA'!H22</f>
        <v>6</v>
      </c>
      <c r="I22">
        <f>'Data Compiles RA'!I22</f>
        <v>5</v>
      </c>
      <c r="J22">
        <f>'Data Compiles RA'!J22</f>
        <v>4.2517006802721087E-2</v>
      </c>
      <c r="K22">
        <f>'Data Compiles RA'!K22</f>
        <v>4.0816326530612246</v>
      </c>
      <c r="L22">
        <f>'Data Compiles RA'!L22</f>
        <v>1</v>
      </c>
      <c r="M22">
        <f>'Data Compiles RA'!M22</f>
        <v>100</v>
      </c>
      <c r="N22">
        <f>'Data Compiles RA'!N22</f>
        <v>9.9009900990099011E-3</v>
      </c>
      <c r="O22">
        <f>'Data Compiles RA'!O22</f>
        <v>10</v>
      </c>
      <c r="P22">
        <f>'Data Compiles RA'!P22</f>
        <v>4.0816326530612242E-2</v>
      </c>
      <c r="Q22">
        <f>'Data Compiles RA'!Q22</f>
        <v>3.918367346938775</v>
      </c>
      <c r="R22">
        <f>'Data Compiles RA'!R22</f>
        <v>5</v>
      </c>
      <c r="S22">
        <f>'Data Compiles RA'!S22</f>
        <v>96</v>
      </c>
      <c r="T22">
        <f>'Data Compiles RA'!T22</f>
        <v>4.9504950495049507E-2</v>
      </c>
      <c r="U22">
        <f>'Data Compiles RA'!U22</f>
        <v>25</v>
      </c>
      <c r="V22">
        <f>'Data Compiles RA'!V22</f>
        <v>3.273809523809524E-2</v>
      </c>
      <c r="W22">
        <f>'Data Compiles RA'!W22</f>
        <v>3.1428571428571428</v>
      </c>
      <c r="X22">
        <f>'Data Compiles RA'!X22</f>
        <v>24</v>
      </c>
      <c r="Y22">
        <f>'Data Compiles RA'!Y22</f>
        <v>77</v>
      </c>
      <c r="Z22">
        <f>'Data Compiles RA'!Z22</f>
        <v>0.23762376237623761</v>
      </c>
      <c r="AA22">
        <f>'Data Compiles RA'!AA22</f>
        <v>50</v>
      </c>
      <c r="AB22">
        <f>'Data Compiles RA'!AB22</f>
        <v>2.636054421768708E-2</v>
      </c>
      <c r="AC22">
        <f>'Data Compiles RA'!AC22</f>
        <v>2.5306122448979589</v>
      </c>
      <c r="AD22">
        <f>'Data Compiles RA'!AD22</f>
        <v>39</v>
      </c>
      <c r="AE22">
        <f>'Data Compiles RA'!AE22</f>
        <v>62</v>
      </c>
      <c r="AF22">
        <f>'Data Compiles RA'!AF22</f>
        <v>0.38613861386138609</v>
      </c>
      <c r="AG22">
        <f>'Data Compiles RA'!AG22</f>
        <v>75</v>
      </c>
      <c r="AH22">
        <f>'Data Compiles RA'!AH22</f>
        <v>1.488095238095238E-2</v>
      </c>
      <c r="AI22">
        <f>'Data Compiles RA'!AI22</f>
        <v>1.428571428571429</v>
      </c>
      <c r="AJ22">
        <f>'Data Compiles RA'!AJ22</f>
        <v>66</v>
      </c>
      <c r="AK22">
        <f>'Data Compiles RA'!AK22</f>
        <v>35</v>
      </c>
      <c r="AL22">
        <f>'Data Compiles RA'!AL22</f>
        <v>0.65346534653465349</v>
      </c>
      <c r="AM22">
        <f>'Data Compiles RA'!AM22</f>
        <v>100</v>
      </c>
      <c r="AN22">
        <f>'Data Compiles RA'!AN22</f>
        <v>0</v>
      </c>
      <c r="AO22">
        <f>'Data Compiles RA'!AO22</f>
        <v>0</v>
      </c>
      <c r="AP22">
        <f>'Data Compiles RA'!AP22</f>
        <v>101</v>
      </c>
      <c r="AQ22">
        <f>'Data Compiles RA'!AQ22</f>
        <v>0</v>
      </c>
      <c r="AR22">
        <f>'Data Compiles RA'!AR22</f>
        <v>1</v>
      </c>
    </row>
    <row r="23" spans="1:44" x14ac:dyDescent="0.2">
      <c r="A23">
        <f>'Data Compiles RA'!A23</f>
        <v>22</v>
      </c>
      <c r="B23">
        <f>'Data Compiles RA'!B23</f>
        <v>47</v>
      </c>
      <c r="C23">
        <f>'Data Compiles RA'!C23</f>
        <v>77</v>
      </c>
      <c r="D23">
        <f>'Data Compiles RA'!D23</f>
        <v>3.5000000000000003E-2</v>
      </c>
      <c r="E23">
        <f>'Data Compiles RA'!E23</f>
        <v>3.5615171137835328E-2</v>
      </c>
      <c r="F23">
        <f>'Data Compiles RA'!F23</f>
        <v>3.2765957446808511</v>
      </c>
      <c r="G23">
        <f>'Data Compiles RA'!G23</f>
        <v>4.8936170212765973E-2</v>
      </c>
      <c r="H23">
        <f>'Data Compiles RA'!H23</f>
        <v>6</v>
      </c>
      <c r="I23">
        <f>'Data Compiles RA'!I23</f>
        <v>5</v>
      </c>
      <c r="J23">
        <f>'Data Compiles RA'!J23</f>
        <v>3.330249768732655E-2</v>
      </c>
      <c r="K23">
        <f>'Data Compiles RA'!K23</f>
        <v>3.063829787234043</v>
      </c>
      <c r="L23">
        <f>'Data Compiles RA'!L23</f>
        <v>5</v>
      </c>
      <c r="M23">
        <f>'Data Compiles RA'!M23</f>
        <v>72</v>
      </c>
      <c r="N23">
        <f>'Data Compiles RA'!N23</f>
        <v>6.4935064935064929E-2</v>
      </c>
      <c r="O23">
        <f>'Data Compiles RA'!O23</f>
        <v>10</v>
      </c>
      <c r="P23">
        <f>'Data Compiles RA'!P23</f>
        <v>3.0064754856614251E-2</v>
      </c>
      <c r="Q23">
        <f>'Data Compiles RA'!Q23</f>
        <v>2.7659574468085109</v>
      </c>
      <c r="R23">
        <f>'Data Compiles RA'!R23</f>
        <v>12</v>
      </c>
      <c r="S23">
        <f>'Data Compiles RA'!S23</f>
        <v>65</v>
      </c>
      <c r="T23">
        <f>'Data Compiles RA'!T23</f>
        <v>0.15584415584415581</v>
      </c>
      <c r="U23">
        <f>'Data Compiles RA'!U23</f>
        <v>25</v>
      </c>
      <c r="V23">
        <f>'Data Compiles RA'!V23</f>
        <v>2.775208140610546E-2</v>
      </c>
      <c r="W23">
        <f>'Data Compiles RA'!W23</f>
        <v>2.5531914893617018</v>
      </c>
      <c r="X23">
        <f>'Data Compiles RA'!X23</f>
        <v>17</v>
      </c>
      <c r="Y23">
        <f>'Data Compiles RA'!Y23</f>
        <v>60</v>
      </c>
      <c r="Z23">
        <f>'Data Compiles RA'!Z23</f>
        <v>0.2207792207792208</v>
      </c>
      <c r="AA23">
        <f>'Data Compiles RA'!AA23</f>
        <v>50</v>
      </c>
      <c r="AB23">
        <f>'Data Compiles RA'!AB23</f>
        <v>1.3413506012950971E-2</v>
      </c>
      <c r="AC23">
        <f>'Data Compiles RA'!AC23</f>
        <v>1.2340425531914889</v>
      </c>
      <c r="AD23">
        <f>'Data Compiles RA'!AD23</f>
        <v>48</v>
      </c>
      <c r="AE23">
        <f>'Data Compiles RA'!AE23</f>
        <v>29</v>
      </c>
      <c r="AF23">
        <f>'Data Compiles RA'!AF23</f>
        <v>0.62337662337662336</v>
      </c>
      <c r="AG23">
        <f>'Data Compiles RA'!AG23</f>
        <v>75</v>
      </c>
      <c r="AH23">
        <f>'Data Compiles RA'!AH23</f>
        <v>6.938020351526364E-3</v>
      </c>
      <c r="AI23">
        <f>'Data Compiles RA'!AI23</f>
        <v>0.63829787234042556</v>
      </c>
      <c r="AJ23">
        <f>'Data Compiles RA'!AJ23</f>
        <v>62</v>
      </c>
      <c r="AK23">
        <f>'Data Compiles RA'!AK23</f>
        <v>15</v>
      </c>
      <c r="AL23">
        <f>'Data Compiles RA'!AL23</f>
        <v>0.80519480519480524</v>
      </c>
      <c r="AM23">
        <f>'Data Compiles RA'!AM23</f>
        <v>100</v>
      </c>
      <c r="AN23">
        <f>'Data Compiles RA'!AN23</f>
        <v>0</v>
      </c>
      <c r="AO23">
        <f>'Data Compiles RA'!AO23</f>
        <v>0</v>
      </c>
      <c r="AP23">
        <f>'Data Compiles RA'!AP23</f>
        <v>77</v>
      </c>
      <c r="AQ23">
        <f>'Data Compiles RA'!AQ23</f>
        <v>0</v>
      </c>
      <c r="AR23">
        <f>'Data Compiles RA'!AR23</f>
        <v>1</v>
      </c>
    </row>
    <row r="24" spans="1:44" x14ac:dyDescent="0.2">
      <c r="A24">
        <f>'Data Compiles RA'!A24</f>
        <v>23</v>
      </c>
      <c r="B24">
        <f>'Data Compiles RA'!B24</f>
        <v>49</v>
      </c>
      <c r="C24">
        <f>'Data Compiles RA'!C24</f>
        <v>83</v>
      </c>
      <c r="D24">
        <f>'Data Compiles RA'!D24</f>
        <v>3.5000000000000003E-2</v>
      </c>
      <c r="E24">
        <f>'Data Compiles RA'!E24</f>
        <v>3.5289115646258501E-2</v>
      </c>
      <c r="F24">
        <f>'Data Compiles RA'!F24</f>
        <v>3.387755102040817</v>
      </c>
      <c r="G24">
        <f>'Data Compiles RA'!G24</f>
        <v>0.1035471331389699</v>
      </c>
      <c r="H24">
        <f>'Data Compiles RA'!H24</f>
        <v>7</v>
      </c>
      <c r="I24">
        <f>'Data Compiles RA'!I24</f>
        <v>5</v>
      </c>
      <c r="J24">
        <f>'Data Compiles RA'!J24</f>
        <v>3.3163265306122451E-2</v>
      </c>
      <c r="K24">
        <f>'Data Compiles RA'!K24</f>
        <v>3.1836734693877551</v>
      </c>
      <c r="L24">
        <f>'Data Compiles RA'!L24</f>
        <v>5</v>
      </c>
      <c r="M24">
        <f>'Data Compiles RA'!M24</f>
        <v>78</v>
      </c>
      <c r="N24">
        <f>'Data Compiles RA'!N24</f>
        <v>6.0240963855421693E-2</v>
      </c>
      <c r="O24">
        <f>'Data Compiles RA'!O24</f>
        <v>10</v>
      </c>
      <c r="P24">
        <f>'Data Compiles RA'!P24</f>
        <v>3.2312925170068028E-2</v>
      </c>
      <c r="Q24">
        <f>'Data Compiles RA'!Q24</f>
        <v>3.1020408163265309</v>
      </c>
      <c r="R24">
        <f>'Data Compiles RA'!R24</f>
        <v>7</v>
      </c>
      <c r="S24">
        <f>'Data Compiles RA'!S24</f>
        <v>76</v>
      </c>
      <c r="T24">
        <f>'Data Compiles RA'!T24</f>
        <v>8.4337349397590355E-2</v>
      </c>
      <c r="U24">
        <f>'Data Compiles RA'!U24</f>
        <v>25</v>
      </c>
      <c r="V24">
        <f>'Data Compiles RA'!V24</f>
        <v>2.636054421768708E-2</v>
      </c>
      <c r="W24">
        <f>'Data Compiles RA'!W24</f>
        <v>2.5306122448979589</v>
      </c>
      <c r="X24">
        <f>'Data Compiles RA'!X24</f>
        <v>21</v>
      </c>
      <c r="Y24">
        <f>'Data Compiles RA'!Y24</f>
        <v>62</v>
      </c>
      <c r="Z24">
        <f>'Data Compiles RA'!Z24</f>
        <v>0.25301204819277112</v>
      </c>
      <c r="AA24">
        <f>'Data Compiles RA'!AA24</f>
        <v>50</v>
      </c>
      <c r="AB24">
        <f>'Data Compiles RA'!AB24</f>
        <v>1.4030612244897959E-2</v>
      </c>
      <c r="AC24">
        <f>'Data Compiles RA'!AC24</f>
        <v>1.346938775510204</v>
      </c>
      <c r="AD24">
        <f>'Data Compiles RA'!AD24</f>
        <v>50</v>
      </c>
      <c r="AE24">
        <f>'Data Compiles RA'!AE24</f>
        <v>33</v>
      </c>
      <c r="AF24">
        <f>'Data Compiles RA'!AF24</f>
        <v>0.60240963855421692</v>
      </c>
      <c r="AG24">
        <f>'Data Compiles RA'!AG24</f>
        <v>75</v>
      </c>
      <c r="AH24">
        <f>'Data Compiles RA'!AH24</f>
        <v>5.1020408163265302E-3</v>
      </c>
      <c r="AI24">
        <f>'Data Compiles RA'!AI24</f>
        <v>0.48979591836734693</v>
      </c>
      <c r="AJ24">
        <f>'Data Compiles RA'!AJ24</f>
        <v>71</v>
      </c>
      <c r="AK24">
        <f>'Data Compiles RA'!AK24</f>
        <v>12</v>
      </c>
      <c r="AL24">
        <f>'Data Compiles RA'!AL24</f>
        <v>0.85542168674698793</v>
      </c>
      <c r="AM24">
        <f>'Data Compiles RA'!AM24</f>
        <v>100</v>
      </c>
      <c r="AN24">
        <f>'Data Compiles RA'!AN24</f>
        <v>0</v>
      </c>
      <c r="AO24">
        <f>'Data Compiles RA'!AO24</f>
        <v>0</v>
      </c>
      <c r="AP24">
        <f>'Data Compiles RA'!AP24</f>
        <v>83</v>
      </c>
      <c r="AQ24">
        <f>'Data Compiles RA'!AQ24</f>
        <v>0</v>
      </c>
      <c r="AR24">
        <f>'Data Compiles RA'!AR24</f>
        <v>1</v>
      </c>
    </row>
    <row r="25" spans="1:44" x14ac:dyDescent="0.2">
      <c r="A25">
        <f>'Data Compiles RA'!A25</f>
        <v>24</v>
      </c>
      <c r="B25">
        <f>'Data Compiles RA'!B25</f>
        <v>49</v>
      </c>
      <c r="C25">
        <f>'Data Compiles RA'!C25</f>
        <v>95</v>
      </c>
      <c r="D25">
        <f>'Data Compiles RA'!D25</f>
        <v>3.5000000000000003E-2</v>
      </c>
      <c r="E25">
        <f>'Data Compiles RA'!E25</f>
        <v>4.0391156462585037E-2</v>
      </c>
      <c r="F25">
        <f>'Data Compiles RA'!F25</f>
        <v>3.8775510204081631</v>
      </c>
      <c r="G25">
        <f>'Data Compiles RA'!G25</f>
        <v>4.9546485260770982E-2</v>
      </c>
      <c r="H25">
        <f>'Data Compiles RA'!H25</f>
        <v>0</v>
      </c>
      <c r="I25">
        <f>'Data Compiles RA'!I25</f>
        <v>5</v>
      </c>
      <c r="J25">
        <f>'Data Compiles RA'!J25</f>
        <v>3.2312925170068028E-2</v>
      </c>
      <c r="K25">
        <f>'Data Compiles RA'!K25</f>
        <v>3.1020408163265309</v>
      </c>
      <c r="L25">
        <f>'Data Compiles RA'!L25</f>
        <v>19</v>
      </c>
      <c r="M25">
        <f>'Data Compiles RA'!M25</f>
        <v>76</v>
      </c>
      <c r="N25">
        <f>'Data Compiles RA'!N25</f>
        <v>0.2</v>
      </c>
      <c r="O25">
        <f>'Data Compiles RA'!O25</f>
        <v>10</v>
      </c>
      <c r="P25">
        <f>'Data Compiles RA'!P25</f>
        <v>2.8061224489795918E-2</v>
      </c>
      <c r="Q25">
        <f>'Data Compiles RA'!Q25</f>
        <v>2.693877551020408</v>
      </c>
      <c r="R25">
        <f>'Data Compiles RA'!R25</f>
        <v>29</v>
      </c>
      <c r="S25">
        <f>'Data Compiles RA'!S25</f>
        <v>66</v>
      </c>
      <c r="T25">
        <f>'Data Compiles RA'!T25</f>
        <v>0.30526315789473679</v>
      </c>
      <c r="U25">
        <f>'Data Compiles RA'!U25</f>
        <v>25</v>
      </c>
      <c r="V25">
        <f>'Data Compiles RA'!V25</f>
        <v>2.2959183673469389E-2</v>
      </c>
      <c r="W25">
        <f>'Data Compiles RA'!W25</f>
        <v>2.204081632653061</v>
      </c>
      <c r="X25">
        <f>'Data Compiles RA'!X25</f>
        <v>41</v>
      </c>
      <c r="Y25">
        <f>'Data Compiles RA'!Y25</f>
        <v>54</v>
      </c>
      <c r="Z25">
        <f>'Data Compiles RA'!Z25</f>
        <v>0.43157894736842112</v>
      </c>
      <c r="AA25">
        <f>'Data Compiles RA'!AA25</f>
        <v>50</v>
      </c>
      <c r="AB25">
        <f>'Data Compiles RA'!AB25</f>
        <v>1.530612244897959E-2</v>
      </c>
      <c r="AC25">
        <f>'Data Compiles RA'!AC25</f>
        <v>1.4693877551020409</v>
      </c>
      <c r="AD25">
        <f>'Data Compiles RA'!AD25</f>
        <v>59</v>
      </c>
      <c r="AE25">
        <f>'Data Compiles RA'!AE25</f>
        <v>36</v>
      </c>
      <c r="AF25">
        <f>'Data Compiles RA'!AF25</f>
        <v>0.62105263157894741</v>
      </c>
      <c r="AG25">
        <f>'Data Compiles RA'!AG25</f>
        <v>75</v>
      </c>
      <c r="AH25">
        <f>'Data Compiles RA'!AH25</f>
        <v>7.6530612244897957E-3</v>
      </c>
      <c r="AI25">
        <f>'Data Compiles RA'!AI25</f>
        <v>0.73469387755102045</v>
      </c>
      <c r="AJ25">
        <f>'Data Compiles RA'!AJ25</f>
        <v>77</v>
      </c>
      <c r="AK25">
        <f>'Data Compiles RA'!AK25</f>
        <v>18</v>
      </c>
      <c r="AL25">
        <f>'Data Compiles RA'!AL25</f>
        <v>0.81052631578947365</v>
      </c>
      <c r="AM25">
        <f>'Data Compiles RA'!AM25</f>
        <v>100</v>
      </c>
      <c r="AN25">
        <f>'Data Compiles RA'!AN25</f>
        <v>0</v>
      </c>
      <c r="AO25">
        <f>'Data Compiles RA'!AO25</f>
        <v>0</v>
      </c>
      <c r="AP25">
        <f>'Data Compiles RA'!AP25</f>
        <v>95</v>
      </c>
      <c r="AQ25">
        <f>'Data Compiles RA'!AQ25</f>
        <v>0</v>
      </c>
      <c r="AR25">
        <f>'Data Compiles RA'!AR25</f>
        <v>1</v>
      </c>
    </row>
    <row r="26" spans="1:44" x14ac:dyDescent="0.2">
      <c r="A26">
        <f>'Data Compiles RA'!A26</f>
        <v>25</v>
      </c>
      <c r="B26">
        <f>'Data Compiles RA'!B26</f>
        <v>50</v>
      </c>
      <c r="C26">
        <f>'Data Compiles RA'!C26</f>
        <v>91</v>
      </c>
      <c r="D26">
        <f>'Data Compiles RA'!D26</f>
        <v>3.5000000000000003E-2</v>
      </c>
      <c r="E26">
        <f>'Data Compiles RA'!E26</f>
        <v>3.7142857142857137E-2</v>
      </c>
      <c r="F26">
        <f>'Data Compiles RA'!F26</f>
        <v>3.64</v>
      </c>
      <c r="G26">
        <f>'Data Compiles RA'!G26</f>
        <v>1.7333333333333329E-2</v>
      </c>
      <c r="H26">
        <f>'Data Compiles RA'!H26</f>
        <v>6</v>
      </c>
      <c r="I26">
        <f>'Data Compiles RA'!I26</f>
        <v>5</v>
      </c>
      <c r="J26">
        <f>'Data Compiles RA'!J26</f>
        <v>3.4285714285714287E-2</v>
      </c>
      <c r="K26">
        <f>'Data Compiles RA'!K26</f>
        <v>3.36</v>
      </c>
      <c r="L26">
        <f>'Data Compiles RA'!L26</f>
        <v>7</v>
      </c>
      <c r="M26">
        <f>'Data Compiles RA'!M26</f>
        <v>84</v>
      </c>
      <c r="N26">
        <f>'Data Compiles RA'!N26</f>
        <v>7.6923076923076927E-2</v>
      </c>
      <c r="O26">
        <f>'Data Compiles RA'!O26</f>
        <v>10</v>
      </c>
      <c r="P26">
        <f>'Data Compiles RA'!P26</f>
        <v>3.2244897959183672E-2</v>
      </c>
      <c r="Q26">
        <f>'Data Compiles RA'!Q26</f>
        <v>3.16</v>
      </c>
      <c r="R26">
        <f>'Data Compiles RA'!R26</f>
        <v>12</v>
      </c>
      <c r="S26">
        <f>'Data Compiles RA'!S26</f>
        <v>79</v>
      </c>
      <c r="T26">
        <f>'Data Compiles RA'!T26</f>
        <v>0.1318681318681319</v>
      </c>
      <c r="U26">
        <f>'Data Compiles RA'!U26</f>
        <v>25</v>
      </c>
      <c r="V26">
        <f>'Data Compiles RA'!V26</f>
        <v>2.6530612244897962E-2</v>
      </c>
      <c r="W26">
        <f>'Data Compiles RA'!W26</f>
        <v>2.6</v>
      </c>
      <c r="X26">
        <f>'Data Compiles RA'!X26</f>
        <v>26</v>
      </c>
      <c r="Y26">
        <f>'Data Compiles RA'!Y26</f>
        <v>65</v>
      </c>
      <c r="Z26">
        <f>'Data Compiles RA'!Z26</f>
        <v>0.2857142857142857</v>
      </c>
      <c r="AA26">
        <f>'Data Compiles RA'!AA26</f>
        <v>50</v>
      </c>
      <c r="AB26">
        <f>'Data Compiles RA'!AB26</f>
        <v>1.673469387755102E-2</v>
      </c>
      <c r="AC26">
        <f>'Data Compiles RA'!AC26</f>
        <v>1.64</v>
      </c>
      <c r="AD26">
        <f>'Data Compiles RA'!AD26</f>
        <v>50</v>
      </c>
      <c r="AE26">
        <f>'Data Compiles RA'!AE26</f>
        <v>41</v>
      </c>
      <c r="AF26">
        <f>'Data Compiles RA'!AF26</f>
        <v>0.5494505494505495</v>
      </c>
      <c r="AG26">
        <f>'Data Compiles RA'!AG26</f>
        <v>75</v>
      </c>
      <c r="AH26">
        <f>'Data Compiles RA'!AH26</f>
        <v>9.3877551020408161E-3</v>
      </c>
      <c r="AI26">
        <f>'Data Compiles RA'!AI26</f>
        <v>0.92</v>
      </c>
      <c r="AJ26">
        <f>'Data Compiles RA'!AJ26</f>
        <v>68</v>
      </c>
      <c r="AK26">
        <f>'Data Compiles RA'!AK26</f>
        <v>23</v>
      </c>
      <c r="AL26">
        <f>'Data Compiles RA'!AL26</f>
        <v>0.74725274725274726</v>
      </c>
      <c r="AM26">
        <f>'Data Compiles RA'!AM26</f>
        <v>100</v>
      </c>
      <c r="AN26">
        <f>'Data Compiles RA'!AN26</f>
        <v>0</v>
      </c>
      <c r="AO26">
        <f>'Data Compiles RA'!AO26</f>
        <v>0</v>
      </c>
      <c r="AP26">
        <f>'Data Compiles RA'!AP26</f>
        <v>91</v>
      </c>
      <c r="AQ26">
        <f>'Data Compiles RA'!AQ26</f>
        <v>0</v>
      </c>
      <c r="AR26">
        <f>'Data Compiles RA'!AR26</f>
        <v>1</v>
      </c>
    </row>
    <row r="27" spans="1:44" x14ac:dyDescent="0.2">
      <c r="A27">
        <f>'Data Compiles RA'!A27</f>
        <v>26</v>
      </c>
      <c r="B27">
        <f>'Data Compiles RA'!B27</f>
        <v>50</v>
      </c>
      <c r="C27">
        <f>'Data Compiles RA'!C27</f>
        <v>96</v>
      </c>
      <c r="D27">
        <f>'Data Compiles RA'!D27</f>
        <v>3.5000000000000003E-2</v>
      </c>
      <c r="E27">
        <f>'Data Compiles RA'!E27</f>
        <v>3.9183673469387753E-2</v>
      </c>
      <c r="F27">
        <f>'Data Compiles RA'!F27</f>
        <v>3.84</v>
      </c>
      <c r="G27">
        <f>'Data Compiles RA'!G27</f>
        <v>9.7952380952380944E-2</v>
      </c>
      <c r="H27">
        <f>'Data Compiles RA'!H27</f>
        <v>6</v>
      </c>
      <c r="I27">
        <f>'Data Compiles RA'!I27</f>
        <v>5</v>
      </c>
      <c r="J27">
        <f>'Data Compiles RA'!J27</f>
        <v>3.7959183673469378E-2</v>
      </c>
      <c r="K27">
        <f>'Data Compiles RA'!K27</f>
        <v>3.72</v>
      </c>
      <c r="L27">
        <f>'Data Compiles RA'!L27</f>
        <v>3</v>
      </c>
      <c r="M27">
        <f>'Data Compiles RA'!M27</f>
        <v>93</v>
      </c>
      <c r="N27">
        <f>'Data Compiles RA'!N27</f>
        <v>3.125E-2</v>
      </c>
      <c r="O27">
        <f>'Data Compiles RA'!O27</f>
        <v>10</v>
      </c>
      <c r="P27">
        <f>'Data Compiles RA'!P27</f>
        <v>3.4693877551020408E-2</v>
      </c>
      <c r="Q27">
        <f>'Data Compiles RA'!Q27</f>
        <v>3.4</v>
      </c>
      <c r="R27">
        <f>'Data Compiles RA'!R27</f>
        <v>11</v>
      </c>
      <c r="S27">
        <f>'Data Compiles RA'!S27</f>
        <v>85</v>
      </c>
      <c r="T27">
        <f>'Data Compiles RA'!T27</f>
        <v>0.1145833333333333</v>
      </c>
      <c r="U27">
        <f>'Data Compiles RA'!U27</f>
        <v>25</v>
      </c>
      <c r="V27">
        <f>'Data Compiles RA'!V27</f>
        <v>2.816326530612245E-2</v>
      </c>
      <c r="W27">
        <f>'Data Compiles RA'!W27</f>
        <v>2.76</v>
      </c>
      <c r="X27">
        <f>'Data Compiles RA'!X27</f>
        <v>27</v>
      </c>
      <c r="Y27">
        <f>'Data Compiles RA'!Y27</f>
        <v>69</v>
      </c>
      <c r="Z27">
        <f>'Data Compiles RA'!Z27</f>
        <v>0.28125</v>
      </c>
      <c r="AA27">
        <f>'Data Compiles RA'!AA27</f>
        <v>50</v>
      </c>
      <c r="AB27">
        <f>'Data Compiles RA'!AB27</f>
        <v>2.1632653061224489E-2</v>
      </c>
      <c r="AC27">
        <f>'Data Compiles RA'!AC27</f>
        <v>2.12</v>
      </c>
      <c r="AD27">
        <f>'Data Compiles RA'!AD27</f>
        <v>43</v>
      </c>
      <c r="AE27">
        <f>'Data Compiles RA'!AE27</f>
        <v>53</v>
      </c>
      <c r="AF27">
        <f>'Data Compiles RA'!AF27</f>
        <v>0.44791666666666669</v>
      </c>
      <c r="AG27">
        <f>'Data Compiles RA'!AG27</f>
        <v>75</v>
      </c>
      <c r="AH27">
        <f>'Data Compiles RA'!AH27</f>
        <v>1.1836734693877551E-2</v>
      </c>
      <c r="AI27">
        <f>'Data Compiles RA'!AI27</f>
        <v>1.1599999999999999</v>
      </c>
      <c r="AJ27">
        <f>'Data Compiles RA'!AJ27</f>
        <v>67</v>
      </c>
      <c r="AK27">
        <f>'Data Compiles RA'!AK27</f>
        <v>29</v>
      </c>
      <c r="AL27">
        <f>'Data Compiles RA'!AL27</f>
        <v>0.69791666666666663</v>
      </c>
      <c r="AM27">
        <f>'Data Compiles RA'!AM27</f>
        <v>100</v>
      </c>
      <c r="AN27">
        <f>'Data Compiles RA'!AN27</f>
        <v>0</v>
      </c>
      <c r="AO27">
        <f>'Data Compiles RA'!AO27</f>
        <v>0</v>
      </c>
      <c r="AP27">
        <f>'Data Compiles RA'!AP27</f>
        <v>96</v>
      </c>
      <c r="AQ27">
        <f>'Data Compiles RA'!AQ27</f>
        <v>0</v>
      </c>
      <c r="AR27">
        <f>'Data Compiles RA'!AR27</f>
        <v>1</v>
      </c>
    </row>
    <row r="28" spans="1:44" x14ac:dyDescent="0.2">
      <c r="A28">
        <f>'Data Compiles RA'!A28</f>
        <v>27</v>
      </c>
      <c r="B28">
        <f>'Data Compiles RA'!B28</f>
        <v>47</v>
      </c>
      <c r="C28">
        <f>'Data Compiles RA'!C28</f>
        <v>73</v>
      </c>
      <c r="D28">
        <f>'Data Compiles RA'!D28</f>
        <v>3.5000000000000003E-2</v>
      </c>
      <c r="E28">
        <f>'Data Compiles RA'!E28</f>
        <v>3.3765032377428297E-2</v>
      </c>
      <c r="F28">
        <f>'Data Compiles RA'!F28</f>
        <v>3.1063829787234041</v>
      </c>
      <c r="G28">
        <f>'Data Compiles RA'!G28</f>
        <v>8.3586626139817641E-2</v>
      </c>
      <c r="H28">
        <f>'Data Compiles RA'!H28</f>
        <v>8</v>
      </c>
      <c r="I28">
        <f>'Data Compiles RA'!I28</f>
        <v>5</v>
      </c>
      <c r="J28">
        <f>'Data Compiles RA'!J28</f>
        <v>3.3765032377428297E-2</v>
      </c>
      <c r="K28">
        <f>'Data Compiles RA'!K28</f>
        <v>3.1063829787234041</v>
      </c>
      <c r="L28">
        <f>'Data Compiles RA'!L28</f>
        <v>0</v>
      </c>
      <c r="M28">
        <f>'Data Compiles RA'!M28</f>
        <v>73</v>
      </c>
      <c r="N28">
        <f>'Data Compiles RA'!N28</f>
        <v>0</v>
      </c>
      <c r="O28">
        <f>'Data Compiles RA'!O28</f>
        <v>10</v>
      </c>
      <c r="P28">
        <f>'Data Compiles RA'!P28</f>
        <v>3.0989824236817759E-2</v>
      </c>
      <c r="Q28">
        <f>'Data Compiles RA'!Q28</f>
        <v>2.8510638297872339</v>
      </c>
      <c r="R28">
        <f>'Data Compiles RA'!R28</f>
        <v>6</v>
      </c>
      <c r="S28">
        <f>'Data Compiles RA'!S28</f>
        <v>67</v>
      </c>
      <c r="T28">
        <f>'Data Compiles RA'!T28</f>
        <v>8.2191780821917804E-2</v>
      </c>
      <c r="U28">
        <f>'Data Compiles RA'!U28</f>
        <v>25</v>
      </c>
      <c r="V28">
        <f>'Data Compiles RA'!V28</f>
        <v>2.451433857539315E-2</v>
      </c>
      <c r="W28">
        <f>'Data Compiles RA'!W28</f>
        <v>2.2553191489361701</v>
      </c>
      <c r="X28">
        <f>'Data Compiles RA'!X28</f>
        <v>20</v>
      </c>
      <c r="Y28">
        <f>'Data Compiles RA'!Y28</f>
        <v>53</v>
      </c>
      <c r="Z28">
        <f>'Data Compiles RA'!Z28</f>
        <v>0.27397260273972601</v>
      </c>
      <c r="AA28">
        <f>'Data Compiles RA'!AA28</f>
        <v>50</v>
      </c>
      <c r="AB28">
        <f>'Data Compiles RA'!AB28</f>
        <v>2.081406105457909E-2</v>
      </c>
      <c r="AC28">
        <f>'Data Compiles RA'!AC28</f>
        <v>1.9148936170212769</v>
      </c>
      <c r="AD28">
        <f>'Data Compiles RA'!AD28</f>
        <v>28</v>
      </c>
      <c r="AE28">
        <f>'Data Compiles RA'!AE28</f>
        <v>45</v>
      </c>
      <c r="AF28">
        <f>'Data Compiles RA'!AF28</f>
        <v>0.38356164383561642</v>
      </c>
      <c r="AG28">
        <f>'Data Compiles RA'!AG28</f>
        <v>75</v>
      </c>
      <c r="AH28">
        <f>'Data Compiles RA'!AH28</f>
        <v>9.7132284921369102E-3</v>
      </c>
      <c r="AI28">
        <f>'Data Compiles RA'!AI28</f>
        <v>0.8936170212765957</v>
      </c>
      <c r="AJ28">
        <f>'Data Compiles RA'!AJ28</f>
        <v>52</v>
      </c>
      <c r="AK28">
        <f>'Data Compiles RA'!AK28</f>
        <v>21</v>
      </c>
      <c r="AL28">
        <f>'Data Compiles RA'!AL28</f>
        <v>0.71232876712328763</v>
      </c>
      <c r="AM28">
        <f>'Data Compiles RA'!AM28</f>
        <v>100</v>
      </c>
      <c r="AN28">
        <f>'Data Compiles RA'!AN28</f>
        <v>0</v>
      </c>
      <c r="AO28">
        <f>'Data Compiles RA'!AO28</f>
        <v>0</v>
      </c>
      <c r="AP28">
        <f>'Data Compiles RA'!AP28</f>
        <v>73</v>
      </c>
      <c r="AQ28">
        <f>'Data Compiles RA'!AQ28</f>
        <v>0</v>
      </c>
      <c r="AR28">
        <f>'Data Compiles RA'!AR28</f>
        <v>1</v>
      </c>
    </row>
    <row r="29" spans="1:44" x14ac:dyDescent="0.2">
      <c r="A29">
        <f>'Data Compiles RA'!A29</f>
        <v>28</v>
      </c>
      <c r="B29">
        <f>'Data Compiles RA'!B29</f>
        <v>48</v>
      </c>
      <c r="C29">
        <f>'Data Compiles RA'!C29</f>
        <v>71</v>
      </c>
      <c r="D29">
        <f>'Data Compiles RA'!D29</f>
        <v>3.5000000000000003E-2</v>
      </c>
      <c r="E29">
        <f>'Data Compiles RA'!E29</f>
        <v>3.1471631205673763E-2</v>
      </c>
      <c r="F29">
        <f>'Data Compiles RA'!F29</f>
        <v>2.958333333333333</v>
      </c>
      <c r="G29">
        <f>'Data Compiles RA'!G29</f>
        <v>9.3749999999999986E-2</v>
      </c>
      <c r="H29">
        <f>'Data Compiles RA'!H29</f>
        <v>8</v>
      </c>
      <c r="I29">
        <f>'Data Compiles RA'!I29</f>
        <v>5</v>
      </c>
      <c r="J29">
        <f>'Data Compiles RA'!J29</f>
        <v>3.1028368794326241E-2</v>
      </c>
      <c r="K29">
        <f>'Data Compiles RA'!K29</f>
        <v>2.916666666666667</v>
      </c>
      <c r="L29">
        <f>'Data Compiles RA'!L29</f>
        <v>1</v>
      </c>
      <c r="M29">
        <f>'Data Compiles RA'!M29</f>
        <v>70</v>
      </c>
      <c r="N29">
        <f>'Data Compiles RA'!N29</f>
        <v>1.408450704225352E-2</v>
      </c>
      <c r="O29">
        <f>'Data Compiles RA'!O29</f>
        <v>10</v>
      </c>
      <c r="P29">
        <f>'Data Compiles RA'!P29</f>
        <v>3.0585106382978719E-2</v>
      </c>
      <c r="Q29">
        <f>'Data Compiles RA'!Q29</f>
        <v>2.875</v>
      </c>
      <c r="R29">
        <f>'Data Compiles RA'!R29</f>
        <v>2</v>
      </c>
      <c r="S29">
        <f>'Data Compiles RA'!S29</f>
        <v>69</v>
      </c>
      <c r="T29">
        <f>'Data Compiles RA'!T29</f>
        <v>2.8169014084507039E-2</v>
      </c>
      <c r="U29">
        <f>'Data Compiles RA'!U29</f>
        <v>25</v>
      </c>
      <c r="V29">
        <f>'Data Compiles RA'!V29</f>
        <v>2.7039007092198579E-2</v>
      </c>
      <c r="W29">
        <f>'Data Compiles RA'!W29</f>
        <v>2.541666666666667</v>
      </c>
      <c r="X29">
        <f>'Data Compiles RA'!X29</f>
        <v>10</v>
      </c>
      <c r="Y29">
        <f>'Data Compiles RA'!Y29</f>
        <v>61</v>
      </c>
      <c r="Z29">
        <f>'Data Compiles RA'!Z29</f>
        <v>0.14084507042253519</v>
      </c>
      <c r="AA29">
        <f>'Data Compiles RA'!AA29</f>
        <v>50</v>
      </c>
      <c r="AB29">
        <f>'Data Compiles RA'!AB29</f>
        <v>1.374113475177305E-2</v>
      </c>
      <c r="AC29">
        <f>'Data Compiles RA'!AC29</f>
        <v>1.291666666666667</v>
      </c>
      <c r="AD29">
        <f>'Data Compiles RA'!AD29</f>
        <v>40</v>
      </c>
      <c r="AE29">
        <f>'Data Compiles RA'!AE29</f>
        <v>31</v>
      </c>
      <c r="AF29">
        <f>'Data Compiles RA'!AF29</f>
        <v>0.56338028169014087</v>
      </c>
      <c r="AG29">
        <f>'Data Compiles RA'!AG29</f>
        <v>75</v>
      </c>
      <c r="AH29">
        <f>'Data Compiles RA'!AH29</f>
        <v>7.535460992907801E-3</v>
      </c>
      <c r="AI29">
        <f>'Data Compiles RA'!AI29</f>
        <v>0.70833333333333337</v>
      </c>
      <c r="AJ29">
        <f>'Data Compiles RA'!AJ29</f>
        <v>54</v>
      </c>
      <c r="AK29">
        <f>'Data Compiles RA'!AK29</f>
        <v>17</v>
      </c>
      <c r="AL29">
        <f>'Data Compiles RA'!AL29</f>
        <v>0.76056338028169013</v>
      </c>
      <c r="AM29">
        <f>'Data Compiles RA'!AM29</f>
        <v>100</v>
      </c>
      <c r="AN29">
        <f>'Data Compiles RA'!AN29</f>
        <v>0</v>
      </c>
      <c r="AO29">
        <f>'Data Compiles RA'!AO29</f>
        <v>0</v>
      </c>
      <c r="AP29">
        <f>'Data Compiles RA'!AP29</f>
        <v>71</v>
      </c>
      <c r="AQ29">
        <f>'Data Compiles RA'!AQ29</f>
        <v>0</v>
      </c>
      <c r="AR29">
        <f>'Data Compiles RA'!AR29</f>
        <v>1</v>
      </c>
    </row>
    <row r="30" spans="1:44" x14ac:dyDescent="0.2">
      <c r="A30">
        <f>'Data Compiles RA'!A30</f>
        <v>29</v>
      </c>
      <c r="B30">
        <f>'Data Compiles RA'!B30</f>
        <v>50</v>
      </c>
      <c r="C30">
        <f>'Data Compiles RA'!C30</f>
        <v>96</v>
      </c>
      <c r="D30">
        <f>'Data Compiles RA'!D30</f>
        <v>3.5000000000000003E-2</v>
      </c>
      <c r="E30">
        <f>'Data Compiles RA'!E30</f>
        <v>3.9183673469387753E-2</v>
      </c>
      <c r="F30">
        <f>'Data Compiles RA'!F30</f>
        <v>3.84</v>
      </c>
      <c r="G30">
        <f>'Data Compiles RA'!G30</f>
        <v>9.6809523809523804E-2</v>
      </c>
      <c r="H30">
        <f>'Data Compiles RA'!H30</f>
        <v>7</v>
      </c>
      <c r="I30">
        <f>'Data Compiles RA'!I30</f>
        <v>5</v>
      </c>
      <c r="J30">
        <f>'Data Compiles RA'!J30</f>
        <v>3.9183673469387753E-2</v>
      </c>
      <c r="K30">
        <f>'Data Compiles RA'!K30</f>
        <v>3.84</v>
      </c>
      <c r="L30">
        <f>'Data Compiles RA'!L30</f>
        <v>0</v>
      </c>
      <c r="M30">
        <f>'Data Compiles RA'!M30</f>
        <v>96</v>
      </c>
      <c r="N30">
        <f>'Data Compiles RA'!N30</f>
        <v>0</v>
      </c>
      <c r="O30">
        <f>'Data Compiles RA'!O30</f>
        <v>10</v>
      </c>
      <c r="P30">
        <f>'Data Compiles RA'!P30</f>
        <v>3.4693877551020408E-2</v>
      </c>
      <c r="Q30">
        <f>'Data Compiles RA'!Q30</f>
        <v>3.4</v>
      </c>
      <c r="R30">
        <f>'Data Compiles RA'!R30</f>
        <v>11</v>
      </c>
      <c r="S30">
        <f>'Data Compiles RA'!S30</f>
        <v>85</v>
      </c>
      <c r="T30">
        <f>'Data Compiles RA'!T30</f>
        <v>0.1145833333333333</v>
      </c>
      <c r="U30">
        <f>'Data Compiles RA'!U30</f>
        <v>25</v>
      </c>
      <c r="V30">
        <f>'Data Compiles RA'!V30</f>
        <v>2.8571428571428571E-2</v>
      </c>
      <c r="W30">
        <f>'Data Compiles RA'!W30</f>
        <v>2.8</v>
      </c>
      <c r="X30">
        <f>'Data Compiles RA'!X30</f>
        <v>26</v>
      </c>
      <c r="Y30">
        <f>'Data Compiles RA'!Y30</f>
        <v>70</v>
      </c>
      <c r="Z30">
        <f>'Data Compiles RA'!Z30</f>
        <v>0.27083333333333331</v>
      </c>
      <c r="AA30">
        <f>'Data Compiles RA'!AA30</f>
        <v>50</v>
      </c>
      <c r="AB30">
        <f>'Data Compiles RA'!AB30</f>
        <v>2.3265306122448981E-2</v>
      </c>
      <c r="AC30">
        <f>'Data Compiles RA'!AC30</f>
        <v>2.2799999999999998</v>
      </c>
      <c r="AD30">
        <f>'Data Compiles RA'!AD30</f>
        <v>39</v>
      </c>
      <c r="AE30">
        <f>'Data Compiles RA'!AE30</f>
        <v>57</v>
      </c>
      <c r="AF30">
        <f>'Data Compiles RA'!AF30</f>
        <v>0.40625</v>
      </c>
      <c r="AG30">
        <f>'Data Compiles RA'!AG30</f>
        <v>75</v>
      </c>
      <c r="AH30">
        <f>'Data Compiles RA'!AH30</f>
        <v>1.428571428571429E-2</v>
      </c>
      <c r="AI30">
        <f>'Data Compiles RA'!AI30</f>
        <v>1.4</v>
      </c>
      <c r="AJ30">
        <f>'Data Compiles RA'!AJ30</f>
        <v>61</v>
      </c>
      <c r="AK30">
        <f>'Data Compiles RA'!AK30</f>
        <v>35</v>
      </c>
      <c r="AL30">
        <f>'Data Compiles RA'!AL30</f>
        <v>0.63541666666666663</v>
      </c>
      <c r="AM30">
        <f>'Data Compiles RA'!AM30</f>
        <v>100</v>
      </c>
      <c r="AN30">
        <f>'Data Compiles RA'!AN30</f>
        <v>0</v>
      </c>
      <c r="AO30">
        <f>'Data Compiles RA'!AO30</f>
        <v>0</v>
      </c>
      <c r="AP30">
        <f>'Data Compiles RA'!AP30</f>
        <v>96</v>
      </c>
      <c r="AQ30">
        <f>'Data Compiles RA'!AQ30</f>
        <v>0</v>
      </c>
      <c r="AR30">
        <f>'Data Compiles RA'!AR30</f>
        <v>1</v>
      </c>
    </row>
    <row r="31" spans="1:44" x14ac:dyDescent="0.2">
      <c r="A31">
        <f>'Data Compiles RA'!A31</f>
        <v>30</v>
      </c>
      <c r="B31">
        <f>'Data Compiles RA'!B31</f>
        <v>48</v>
      </c>
      <c r="C31">
        <f>'Data Compiles RA'!C31</f>
        <v>77</v>
      </c>
      <c r="D31">
        <f>'Data Compiles RA'!D31</f>
        <v>3.5000000000000003E-2</v>
      </c>
      <c r="E31">
        <f>'Data Compiles RA'!E31</f>
        <v>3.4131205673758873E-2</v>
      </c>
      <c r="F31">
        <f>'Data Compiles RA'!F31</f>
        <v>3.208333333333333</v>
      </c>
      <c r="G31">
        <f>'Data Compiles RA'!G31</f>
        <v>6.7311507936507933E-2</v>
      </c>
      <c r="H31">
        <f>'Data Compiles RA'!H31</f>
        <v>8</v>
      </c>
      <c r="I31">
        <f>'Data Compiles RA'!I31</f>
        <v>5</v>
      </c>
      <c r="J31">
        <f>'Data Compiles RA'!J31</f>
        <v>3.3687943262411348E-2</v>
      </c>
      <c r="K31">
        <f>'Data Compiles RA'!K31</f>
        <v>3.166666666666667</v>
      </c>
      <c r="L31">
        <f>'Data Compiles RA'!L31</f>
        <v>1</v>
      </c>
      <c r="M31">
        <f>'Data Compiles RA'!M31</f>
        <v>76</v>
      </c>
      <c r="N31">
        <f>'Data Compiles RA'!N31</f>
        <v>1.298701298701299E-2</v>
      </c>
      <c r="O31">
        <f>'Data Compiles RA'!O31</f>
        <v>10</v>
      </c>
      <c r="P31">
        <f>'Data Compiles RA'!P31</f>
        <v>3.1914893617021267E-2</v>
      </c>
      <c r="Q31">
        <f>'Data Compiles RA'!Q31</f>
        <v>3</v>
      </c>
      <c r="R31">
        <f>'Data Compiles RA'!R31</f>
        <v>5</v>
      </c>
      <c r="S31">
        <f>'Data Compiles RA'!S31</f>
        <v>72</v>
      </c>
      <c r="T31">
        <f>'Data Compiles RA'!T31</f>
        <v>6.4935064935064929E-2</v>
      </c>
      <c r="U31">
        <f>'Data Compiles RA'!U31</f>
        <v>25</v>
      </c>
      <c r="V31">
        <f>'Data Compiles RA'!V31</f>
        <v>2.9255319148936171E-2</v>
      </c>
      <c r="W31">
        <f>'Data Compiles RA'!W31</f>
        <v>2.75</v>
      </c>
      <c r="X31">
        <f>'Data Compiles RA'!X31</f>
        <v>11</v>
      </c>
      <c r="Y31">
        <f>'Data Compiles RA'!Y31</f>
        <v>66</v>
      </c>
      <c r="Z31">
        <f>'Data Compiles RA'!Z31</f>
        <v>0.14285714285714279</v>
      </c>
      <c r="AA31">
        <f>'Data Compiles RA'!AA31</f>
        <v>50</v>
      </c>
      <c r="AB31">
        <f>'Data Compiles RA'!AB31</f>
        <v>1.329787234042553E-2</v>
      </c>
      <c r="AC31">
        <f>'Data Compiles RA'!AC31</f>
        <v>1.25</v>
      </c>
      <c r="AD31">
        <f>'Data Compiles RA'!AD31</f>
        <v>47</v>
      </c>
      <c r="AE31">
        <f>'Data Compiles RA'!AE31</f>
        <v>30</v>
      </c>
      <c r="AF31">
        <f>'Data Compiles RA'!AF31</f>
        <v>0.61038961038961037</v>
      </c>
      <c r="AG31">
        <f>'Data Compiles RA'!AG31</f>
        <v>75</v>
      </c>
      <c r="AH31">
        <f>'Data Compiles RA'!AH31</f>
        <v>7.9787234042553185E-3</v>
      </c>
      <c r="AI31">
        <f>'Data Compiles RA'!AI31</f>
        <v>0.75</v>
      </c>
      <c r="AJ31">
        <f>'Data Compiles RA'!AJ31</f>
        <v>59</v>
      </c>
      <c r="AK31">
        <f>'Data Compiles RA'!AK31</f>
        <v>18</v>
      </c>
      <c r="AL31">
        <f>'Data Compiles RA'!AL31</f>
        <v>0.76623376623376627</v>
      </c>
      <c r="AM31">
        <f>'Data Compiles RA'!AM31</f>
        <v>100</v>
      </c>
      <c r="AN31">
        <f>'Data Compiles RA'!AN31</f>
        <v>0</v>
      </c>
      <c r="AO31">
        <f>'Data Compiles RA'!AO31</f>
        <v>0</v>
      </c>
      <c r="AP31">
        <f>'Data Compiles RA'!AP31</f>
        <v>77</v>
      </c>
      <c r="AQ31">
        <f>'Data Compiles RA'!AQ31</f>
        <v>0</v>
      </c>
      <c r="AR31">
        <f>'Data Compiles RA'!AR31</f>
        <v>1</v>
      </c>
    </row>
    <row r="32" spans="1:44" x14ac:dyDescent="0.2">
      <c r="A32">
        <f>'Data Compiles RA'!A32</f>
        <v>31</v>
      </c>
      <c r="B32">
        <f>'Data Compiles RA'!B32</f>
        <v>49</v>
      </c>
      <c r="C32">
        <f>'Data Compiles RA'!C32</f>
        <v>77</v>
      </c>
      <c r="D32">
        <f>'Data Compiles RA'!D32</f>
        <v>3.5000000000000003E-2</v>
      </c>
      <c r="E32">
        <f>'Data Compiles RA'!E32</f>
        <v>3.273809523809524E-2</v>
      </c>
      <c r="F32">
        <f>'Data Compiles RA'!F32</f>
        <v>3.1428571428571428</v>
      </c>
      <c r="G32">
        <f>'Data Compiles RA'!G32</f>
        <v>1.972789115646258E-2</v>
      </c>
      <c r="H32">
        <f>'Data Compiles RA'!H32</f>
        <v>8</v>
      </c>
      <c r="I32">
        <f>'Data Compiles RA'!I32</f>
        <v>5</v>
      </c>
      <c r="J32">
        <f>'Data Compiles RA'!J32</f>
        <v>3.1462585034013613E-2</v>
      </c>
      <c r="K32">
        <f>'Data Compiles RA'!K32</f>
        <v>3.0204081632653059</v>
      </c>
      <c r="L32">
        <f>'Data Compiles RA'!L32</f>
        <v>3</v>
      </c>
      <c r="M32">
        <f>'Data Compiles RA'!M32</f>
        <v>74</v>
      </c>
      <c r="N32">
        <f>'Data Compiles RA'!N32</f>
        <v>3.896103896103896E-2</v>
      </c>
      <c r="O32">
        <f>'Data Compiles RA'!O32</f>
        <v>10</v>
      </c>
      <c r="P32">
        <f>'Data Compiles RA'!P32</f>
        <v>2.8911564625850341E-2</v>
      </c>
      <c r="Q32">
        <f>'Data Compiles RA'!Q32</f>
        <v>2.7755102040816331</v>
      </c>
      <c r="R32">
        <f>'Data Compiles RA'!R32</f>
        <v>9</v>
      </c>
      <c r="S32">
        <f>'Data Compiles RA'!S32</f>
        <v>68</v>
      </c>
      <c r="T32">
        <f>'Data Compiles RA'!T32</f>
        <v>0.11688311688311689</v>
      </c>
      <c r="U32">
        <f>'Data Compiles RA'!U32</f>
        <v>25</v>
      </c>
      <c r="V32">
        <f>'Data Compiles RA'!V32</f>
        <v>2.8061224489795918E-2</v>
      </c>
      <c r="W32">
        <f>'Data Compiles RA'!W32</f>
        <v>2.693877551020408</v>
      </c>
      <c r="X32">
        <f>'Data Compiles RA'!X32</f>
        <v>11</v>
      </c>
      <c r="Y32">
        <f>'Data Compiles RA'!Y32</f>
        <v>66</v>
      </c>
      <c r="Z32">
        <f>'Data Compiles RA'!Z32</f>
        <v>0.14285714285714279</v>
      </c>
      <c r="AA32">
        <f>'Data Compiles RA'!AA32</f>
        <v>50</v>
      </c>
      <c r="AB32">
        <f>'Data Compiles RA'!AB32</f>
        <v>2.125850340136054E-2</v>
      </c>
      <c r="AC32">
        <f>'Data Compiles RA'!AC32</f>
        <v>2.0408163265306118</v>
      </c>
      <c r="AD32">
        <f>'Data Compiles RA'!AD32</f>
        <v>27</v>
      </c>
      <c r="AE32">
        <f>'Data Compiles RA'!AE32</f>
        <v>50</v>
      </c>
      <c r="AF32">
        <f>'Data Compiles RA'!AF32</f>
        <v>0.35064935064935071</v>
      </c>
      <c r="AG32">
        <f>'Data Compiles RA'!AG32</f>
        <v>75</v>
      </c>
      <c r="AH32">
        <f>'Data Compiles RA'!AH32</f>
        <v>1.1904761904761901E-2</v>
      </c>
      <c r="AI32">
        <f>'Data Compiles RA'!AI32</f>
        <v>1.142857142857143</v>
      </c>
      <c r="AJ32">
        <f>'Data Compiles RA'!AJ32</f>
        <v>49</v>
      </c>
      <c r="AK32">
        <f>'Data Compiles RA'!AK32</f>
        <v>28</v>
      </c>
      <c r="AL32">
        <f>'Data Compiles RA'!AL32</f>
        <v>0.63636363636363635</v>
      </c>
      <c r="AM32">
        <f>'Data Compiles RA'!AM32</f>
        <v>100</v>
      </c>
      <c r="AN32">
        <f>'Data Compiles RA'!AN32</f>
        <v>0</v>
      </c>
      <c r="AO32">
        <f>'Data Compiles RA'!AO32</f>
        <v>0</v>
      </c>
      <c r="AP32">
        <f>'Data Compiles RA'!AP32</f>
        <v>77</v>
      </c>
      <c r="AQ32">
        <f>'Data Compiles RA'!AQ32</f>
        <v>0</v>
      </c>
      <c r="AR32">
        <f>'Data Compiles RA'!AR32</f>
        <v>1</v>
      </c>
    </row>
    <row r="33" spans="1:44" x14ac:dyDescent="0.2">
      <c r="A33">
        <f>'Data Compiles RA'!A33</f>
        <v>32</v>
      </c>
      <c r="B33">
        <f>'Data Compiles RA'!B33</f>
        <v>49</v>
      </c>
      <c r="C33">
        <f>'Data Compiles RA'!C33</f>
        <v>86</v>
      </c>
      <c r="D33">
        <f>'Data Compiles RA'!D33</f>
        <v>3.5000000000000003E-2</v>
      </c>
      <c r="E33">
        <f>'Data Compiles RA'!E33</f>
        <v>3.6564625850340142E-2</v>
      </c>
      <c r="F33">
        <f>'Data Compiles RA'!F33</f>
        <v>3.510204081632653</v>
      </c>
      <c r="G33">
        <f>'Data Compiles RA'!G33</f>
        <v>5.2283770651117598E-2</v>
      </c>
      <c r="H33">
        <f>'Data Compiles RA'!H33</f>
        <v>6</v>
      </c>
      <c r="I33">
        <f>'Data Compiles RA'!I33</f>
        <v>5</v>
      </c>
      <c r="J33">
        <f>'Data Compiles RA'!J33</f>
        <v>3.3163265306122451E-2</v>
      </c>
      <c r="K33">
        <f>'Data Compiles RA'!K33</f>
        <v>3.1836734693877551</v>
      </c>
      <c r="L33">
        <f>'Data Compiles RA'!L33</f>
        <v>8</v>
      </c>
      <c r="M33">
        <f>'Data Compiles RA'!M33</f>
        <v>78</v>
      </c>
      <c r="N33">
        <f>'Data Compiles RA'!N33</f>
        <v>9.3023255813953487E-2</v>
      </c>
      <c r="O33">
        <f>'Data Compiles RA'!O33</f>
        <v>10</v>
      </c>
      <c r="P33">
        <f>'Data Compiles RA'!P33</f>
        <v>3.1037414965986391E-2</v>
      </c>
      <c r="Q33">
        <f>'Data Compiles RA'!Q33</f>
        <v>2.9795918367346941</v>
      </c>
      <c r="R33">
        <f>'Data Compiles RA'!R33</f>
        <v>13</v>
      </c>
      <c r="S33">
        <f>'Data Compiles RA'!S33</f>
        <v>73</v>
      </c>
      <c r="T33">
        <f>'Data Compiles RA'!T33</f>
        <v>0.15116279069767441</v>
      </c>
      <c r="U33">
        <f>'Data Compiles RA'!U33</f>
        <v>25</v>
      </c>
      <c r="V33">
        <f>'Data Compiles RA'!V33</f>
        <v>2.4659863945578231E-2</v>
      </c>
      <c r="W33">
        <f>'Data Compiles RA'!W33</f>
        <v>2.3673469387755102</v>
      </c>
      <c r="X33">
        <f>'Data Compiles RA'!X33</f>
        <v>28</v>
      </c>
      <c r="Y33">
        <f>'Data Compiles RA'!Y33</f>
        <v>58</v>
      </c>
      <c r="Z33">
        <f>'Data Compiles RA'!Z33</f>
        <v>0.32558139534883718</v>
      </c>
      <c r="AA33">
        <f>'Data Compiles RA'!AA33</f>
        <v>50</v>
      </c>
      <c r="AB33">
        <f>'Data Compiles RA'!AB33</f>
        <v>1.318027210884354E-2</v>
      </c>
      <c r="AC33">
        <f>'Data Compiles RA'!AC33</f>
        <v>1.2653061224489801</v>
      </c>
      <c r="AD33">
        <f>'Data Compiles RA'!AD33</f>
        <v>55</v>
      </c>
      <c r="AE33">
        <f>'Data Compiles RA'!AE33</f>
        <v>31</v>
      </c>
      <c r="AF33">
        <f>'Data Compiles RA'!AF33</f>
        <v>0.63953488372093026</v>
      </c>
      <c r="AG33">
        <f>'Data Compiles RA'!AG33</f>
        <v>75</v>
      </c>
      <c r="AH33">
        <f>'Data Compiles RA'!AH33</f>
        <v>1.020408163265306E-2</v>
      </c>
      <c r="AI33">
        <f>'Data Compiles RA'!AI33</f>
        <v>0.97959183673469385</v>
      </c>
      <c r="AJ33">
        <f>'Data Compiles RA'!AJ33</f>
        <v>62</v>
      </c>
      <c r="AK33">
        <f>'Data Compiles RA'!AK33</f>
        <v>24</v>
      </c>
      <c r="AL33">
        <f>'Data Compiles RA'!AL33</f>
        <v>0.72093023255813948</v>
      </c>
      <c r="AM33">
        <f>'Data Compiles RA'!AM33</f>
        <v>100</v>
      </c>
      <c r="AN33">
        <f>'Data Compiles RA'!AN33</f>
        <v>0</v>
      </c>
      <c r="AO33">
        <f>'Data Compiles RA'!AO33</f>
        <v>0</v>
      </c>
      <c r="AP33">
        <f>'Data Compiles RA'!AP33</f>
        <v>86</v>
      </c>
      <c r="AQ33">
        <f>'Data Compiles RA'!AQ33</f>
        <v>0</v>
      </c>
      <c r="AR33">
        <f>'Data Compiles RA'!AR33</f>
        <v>1</v>
      </c>
    </row>
    <row r="34" spans="1:44" x14ac:dyDescent="0.2">
      <c r="A34">
        <f>'Data Compiles RA'!A34</f>
        <v>33</v>
      </c>
      <c r="B34">
        <f>'Data Compiles RA'!B34</f>
        <v>50</v>
      </c>
      <c r="C34">
        <f>'Data Compiles RA'!C34</f>
        <v>96</v>
      </c>
      <c r="D34">
        <f>'Data Compiles RA'!D34</f>
        <v>3.5000000000000003E-2</v>
      </c>
      <c r="E34">
        <f>'Data Compiles RA'!E34</f>
        <v>3.9183673469387753E-2</v>
      </c>
      <c r="F34">
        <f>'Data Compiles RA'!F34</f>
        <v>3.84</v>
      </c>
      <c r="G34">
        <f>'Data Compiles RA'!G34</f>
        <v>7.3523809523809533E-2</v>
      </c>
      <c r="H34">
        <f>'Data Compiles RA'!H34</f>
        <v>6</v>
      </c>
      <c r="I34">
        <f>'Data Compiles RA'!I34</f>
        <v>5</v>
      </c>
      <c r="J34">
        <f>'Data Compiles RA'!J34</f>
        <v>3.7142857142857137E-2</v>
      </c>
      <c r="K34">
        <f>'Data Compiles RA'!K34</f>
        <v>3.64</v>
      </c>
      <c r="L34">
        <f>'Data Compiles RA'!L34</f>
        <v>5</v>
      </c>
      <c r="M34">
        <f>'Data Compiles RA'!M34</f>
        <v>91</v>
      </c>
      <c r="N34">
        <f>'Data Compiles RA'!N34</f>
        <v>5.2083333333333343E-2</v>
      </c>
      <c r="O34">
        <f>'Data Compiles RA'!O34</f>
        <v>10</v>
      </c>
      <c r="P34">
        <f>'Data Compiles RA'!P34</f>
        <v>3.346938775510204E-2</v>
      </c>
      <c r="Q34">
        <f>'Data Compiles RA'!Q34</f>
        <v>3.28</v>
      </c>
      <c r="R34">
        <f>'Data Compiles RA'!R34</f>
        <v>14</v>
      </c>
      <c r="S34">
        <f>'Data Compiles RA'!S34</f>
        <v>82</v>
      </c>
      <c r="T34">
        <f>'Data Compiles RA'!T34</f>
        <v>0.14583333333333329</v>
      </c>
      <c r="U34">
        <f>'Data Compiles RA'!U34</f>
        <v>25</v>
      </c>
      <c r="V34">
        <f>'Data Compiles RA'!V34</f>
        <v>2.6122448979591841E-2</v>
      </c>
      <c r="W34">
        <f>'Data Compiles RA'!W34</f>
        <v>2.56</v>
      </c>
      <c r="X34">
        <f>'Data Compiles RA'!X34</f>
        <v>32</v>
      </c>
      <c r="Y34">
        <f>'Data Compiles RA'!Y34</f>
        <v>64</v>
      </c>
      <c r="Z34">
        <f>'Data Compiles RA'!Z34</f>
        <v>0.33333333333333331</v>
      </c>
      <c r="AA34">
        <f>'Data Compiles RA'!AA34</f>
        <v>50</v>
      </c>
      <c r="AB34">
        <f>'Data Compiles RA'!AB34</f>
        <v>1.918367346938776E-2</v>
      </c>
      <c r="AC34">
        <f>'Data Compiles RA'!AC34</f>
        <v>1.88</v>
      </c>
      <c r="AD34">
        <f>'Data Compiles RA'!AD34</f>
        <v>49</v>
      </c>
      <c r="AE34">
        <f>'Data Compiles RA'!AE34</f>
        <v>47</v>
      </c>
      <c r="AF34">
        <f>'Data Compiles RA'!AF34</f>
        <v>0.51041666666666663</v>
      </c>
      <c r="AG34">
        <f>'Data Compiles RA'!AG34</f>
        <v>75</v>
      </c>
      <c r="AH34">
        <f>'Data Compiles RA'!AH34</f>
        <v>9.7959183673469383E-3</v>
      </c>
      <c r="AI34">
        <f>'Data Compiles RA'!AI34</f>
        <v>0.96</v>
      </c>
      <c r="AJ34">
        <f>'Data Compiles RA'!AJ34</f>
        <v>72</v>
      </c>
      <c r="AK34">
        <f>'Data Compiles RA'!AK34</f>
        <v>24</v>
      </c>
      <c r="AL34">
        <f>'Data Compiles RA'!AL34</f>
        <v>0.75</v>
      </c>
      <c r="AM34">
        <f>'Data Compiles RA'!AM34</f>
        <v>100</v>
      </c>
      <c r="AN34">
        <f>'Data Compiles RA'!AN34</f>
        <v>0</v>
      </c>
      <c r="AO34">
        <f>'Data Compiles RA'!AO34</f>
        <v>0</v>
      </c>
      <c r="AP34">
        <f>'Data Compiles RA'!AP34</f>
        <v>96</v>
      </c>
      <c r="AQ34">
        <f>'Data Compiles RA'!AQ34</f>
        <v>0</v>
      </c>
      <c r="AR34">
        <f>'Data Compiles RA'!AR34</f>
        <v>1</v>
      </c>
    </row>
    <row r="35" spans="1:44" x14ac:dyDescent="0.2">
      <c r="A35">
        <f>'Data Compiles RA'!A35</f>
        <v>34</v>
      </c>
      <c r="B35">
        <f>'Data Compiles RA'!B35</f>
        <v>47</v>
      </c>
      <c r="C35">
        <f>'Data Compiles RA'!C35</f>
        <v>83</v>
      </c>
      <c r="D35">
        <f>'Data Compiles RA'!D35</f>
        <v>3.5000000000000003E-2</v>
      </c>
      <c r="E35">
        <f>'Data Compiles RA'!E35</f>
        <v>3.8390379278445887E-2</v>
      </c>
      <c r="F35">
        <f>'Data Compiles RA'!F35</f>
        <v>3.5319148936170208</v>
      </c>
      <c r="G35">
        <f>'Data Compiles RA'!G35</f>
        <v>8.6676798378926057E-2</v>
      </c>
      <c r="H35">
        <f>'Data Compiles RA'!H35</f>
        <v>7</v>
      </c>
      <c r="I35">
        <f>'Data Compiles RA'!I35</f>
        <v>5</v>
      </c>
      <c r="J35">
        <f>'Data Compiles RA'!J35</f>
        <v>3.330249768732655E-2</v>
      </c>
      <c r="K35">
        <f>'Data Compiles RA'!K35</f>
        <v>3.063829787234043</v>
      </c>
      <c r="L35">
        <f>'Data Compiles RA'!L35</f>
        <v>11</v>
      </c>
      <c r="M35">
        <f>'Data Compiles RA'!M35</f>
        <v>72</v>
      </c>
      <c r="N35">
        <f>'Data Compiles RA'!N35</f>
        <v>0.13253012048192769</v>
      </c>
      <c r="O35">
        <f>'Data Compiles RA'!O35</f>
        <v>10</v>
      </c>
      <c r="P35">
        <f>'Data Compiles RA'!P35</f>
        <v>3.2377428307123042E-2</v>
      </c>
      <c r="Q35">
        <f>'Data Compiles RA'!Q35</f>
        <v>2.978723404255319</v>
      </c>
      <c r="R35">
        <f>'Data Compiles RA'!R35</f>
        <v>13</v>
      </c>
      <c r="S35">
        <f>'Data Compiles RA'!S35</f>
        <v>70</v>
      </c>
      <c r="T35">
        <f>'Data Compiles RA'!T35</f>
        <v>0.15662650602409639</v>
      </c>
      <c r="U35">
        <f>'Data Compiles RA'!U35</f>
        <v>25</v>
      </c>
      <c r="V35">
        <f>'Data Compiles RA'!V35</f>
        <v>2.3589269195189638E-2</v>
      </c>
      <c r="W35">
        <f>'Data Compiles RA'!W35</f>
        <v>2.1702127659574471</v>
      </c>
      <c r="X35">
        <f>'Data Compiles RA'!X35</f>
        <v>32</v>
      </c>
      <c r="Y35">
        <f>'Data Compiles RA'!Y35</f>
        <v>51</v>
      </c>
      <c r="Z35">
        <f>'Data Compiles RA'!Z35</f>
        <v>0.38554216867469882</v>
      </c>
      <c r="AA35">
        <f>'Data Compiles RA'!AA35</f>
        <v>50</v>
      </c>
      <c r="AB35">
        <f>'Data Compiles RA'!AB35</f>
        <v>1.757631822386679E-2</v>
      </c>
      <c r="AC35">
        <f>'Data Compiles RA'!AC35</f>
        <v>1.617021276595745</v>
      </c>
      <c r="AD35">
        <f>'Data Compiles RA'!AD35</f>
        <v>45</v>
      </c>
      <c r="AE35">
        <f>'Data Compiles RA'!AE35</f>
        <v>38</v>
      </c>
      <c r="AF35">
        <f>'Data Compiles RA'!AF35</f>
        <v>0.54216867469879515</v>
      </c>
      <c r="AG35">
        <f>'Data Compiles RA'!AG35</f>
        <v>75</v>
      </c>
      <c r="AH35">
        <f>'Data Compiles RA'!AH35</f>
        <v>1.0175763182238669E-2</v>
      </c>
      <c r="AI35">
        <f>'Data Compiles RA'!AI35</f>
        <v>0.93617021276595747</v>
      </c>
      <c r="AJ35">
        <f>'Data Compiles RA'!AJ35</f>
        <v>61</v>
      </c>
      <c r="AK35">
        <f>'Data Compiles RA'!AK35</f>
        <v>22</v>
      </c>
      <c r="AL35">
        <f>'Data Compiles RA'!AL35</f>
        <v>0.73493975903614461</v>
      </c>
      <c r="AM35">
        <f>'Data Compiles RA'!AM35</f>
        <v>100</v>
      </c>
      <c r="AN35">
        <f>'Data Compiles RA'!AN35</f>
        <v>0</v>
      </c>
      <c r="AO35">
        <f>'Data Compiles RA'!AO35</f>
        <v>0</v>
      </c>
      <c r="AP35">
        <f>'Data Compiles RA'!AP35</f>
        <v>83</v>
      </c>
      <c r="AQ35">
        <f>'Data Compiles RA'!AQ35</f>
        <v>0</v>
      </c>
      <c r="AR35">
        <f>'Data Compiles RA'!AR35</f>
        <v>1</v>
      </c>
    </row>
    <row r="36" spans="1:44" x14ac:dyDescent="0.2">
      <c r="A36">
        <f>'Data Compiles RA'!A36</f>
        <v>35</v>
      </c>
      <c r="B36">
        <f>'Data Compiles RA'!B36</f>
        <v>49</v>
      </c>
      <c r="C36">
        <f>'Data Compiles RA'!C36</f>
        <v>89</v>
      </c>
      <c r="D36">
        <f>'Data Compiles RA'!D36</f>
        <v>3.5000000000000003E-2</v>
      </c>
      <c r="E36">
        <f>'Data Compiles RA'!E36</f>
        <v>3.7840136054421769E-2</v>
      </c>
      <c r="F36">
        <f>'Data Compiles RA'!F36</f>
        <v>3.6326530612244898</v>
      </c>
      <c r="G36">
        <f>'Data Compiles RA'!G36</f>
        <v>5.8033689666342723E-2</v>
      </c>
      <c r="H36">
        <f>'Data Compiles RA'!H36</f>
        <v>6</v>
      </c>
      <c r="I36">
        <f>'Data Compiles RA'!I36</f>
        <v>5</v>
      </c>
      <c r="J36">
        <f>'Data Compiles RA'!J36</f>
        <v>3.7414965986394558E-2</v>
      </c>
      <c r="K36">
        <f>'Data Compiles RA'!K36</f>
        <v>3.591836734693878</v>
      </c>
      <c r="L36">
        <f>'Data Compiles RA'!L36</f>
        <v>1</v>
      </c>
      <c r="M36">
        <f>'Data Compiles RA'!M36</f>
        <v>88</v>
      </c>
      <c r="N36">
        <f>'Data Compiles RA'!N36</f>
        <v>1.123595505617977E-2</v>
      </c>
      <c r="O36">
        <f>'Data Compiles RA'!O36</f>
        <v>10</v>
      </c>
      <c r="P36">
        <f>'Data Compiles RA'!P36</f>
        <v>3.486394557823129E-2</v>
      </c>
      <c r="Q36">
        <f>'Data Compiles RA'!Q36</f>
        <v>3.3469387755102038</v>
      </c>
      <c r="R36">
        <f>'Data Compiles RA'!R36</f>
        <v>7</v>
      </c>
      <c r="S36">
        <f>'Data Compiles RA'!S36</f>
        <v>82</v>
      </c>
      <c r="T36">
        <f>'Data Compiles RA'!T36</f>
        <v>7.8651685393258425E-2</v>
      </c>
      <c r="U36">
        <f>'Data Compiles RA'!U36</f>
        <v>25</v>
      </c>
      <c r="V36">
        <f>'Data Compiles RA'!V36</f>
        <v>3.1462585034013613E-2</v>
      </c>
      <c r="W36">
        <f>'Data Compiles RA'!W36</f>
        <v>3.0204081632653059</v>
      </c>
      <c r="X36">
        <f>'Data Compiles RA'!X36</f>
        <v>15</v>
      </c>
      <c r="Y36">
        <f>'Data Compiles RA'!Y36</f>
        <v>74</v>
      </c>
      <c r="Z36">
        <f>'Data Compiles RA'!Z36</f>
        <v>0.1685393258426966</v>
      </c>
      <c r="AA36">
        <f>'Data Compiles RA'!AA36</f>
        <v>50</v>
      </c>
      <c r="AB36">
        <f>'Data Compiles RA'!AB36</f>
        <v>1.8707482993197279E-2</v>
      </c>
      <c r="AC36">
        <f>'Data Compiles RA'!AC36</f>
        <v>1.795918367346939</v>
      </c>
      <c r="AD36">
        <f>'Data Compiles RA'!AD36</f>
        <v>45</v>
      </c>
      <c r="AE36">
        <f>'Data Compiles RA'!AE36</f>
        <v>44</v>
      </c>
      <c r="AF36">
        <f>'Data Compiles RA'!AF36</f>
        <v>0.5056179775280899</v>
      </c>
      <c r="AG36">
        <f>'Data Compiles RA'!AG36</f>
        <v>75</v>
      </c>
      <c r="AH36">
        <f>'Data Compiles RA'!AH36</f>
        <v>1.062925170068027E-2</v>
      </c>
      <c r="AI36">
        <f>'Data Compiles RA'!AI36</f>
        <v>1.0204081632653059</v>
      </c>
      <c r="AJ36">
        <f>'Data Compiles RA'!AJ36</f>
        <v>64</v>
      </c>
      <c r="AK36">
        <f>'Data Compiles RA'!AK36</f>
        <v>25</v>
      </c>
      <c r="AL36">
        <f>'Data Compiles RA'!AL36</f>
        <v>0.7191011235955056</v>
      </c>
      <c r="AM36">
        <f>'Data Compiles RA'!AM36</f>
        <v>100</v>
      </c>
      <c r="AN36">
        <f>'Data Compiles RA'!AN36</f>
        <v>0</v>
      </c>
      <c r="AO36">
        <f>'Data Compiles RA'!AO36</f>
        <v>0</v>
      </c>
      <c r="AP36">
        <f>'Data Compiles RA'!AP36</f>
        <v>89</v>
      </c>
      <c r="AQ36">
        <f>'Data Compiles RA'!AQ36</f>
        <v>0</v>
      </c>
      <c r="AR36">
        <f>'Data Compiles RA'!AR36</f>
        <v>1</v>
      </c>
    </row>
    <row r="37" spans="1:44" x14ac:dyDescent="0.2">
      <c r="A37">
        <f>'Data Compiles RA'!A37</f>
        <v>36</v>
      </c>
      <c r="B37">
        <f>'Data Compiles RA'!B37</f>
        <v>50</v>
      </c>
      <c r="C37">
        <f>'Data Compiles RA'!C37</f>
        <v>90</v>
      </c>
      <c r="D37">
        <f>'Data Compiles RA'!D37</f>
        <v>3.5000000000000003E-2</v>
      </c>
      <c r="E37">
        <f>'Data Compiles RA'!E37</f>
        <v>3.6734693877551017E-2</v>
      </c>
      <c r="F37">
        <f>'Data Compiles RA'!F37</f>
        <v>3.6</v>
      </c>
      <c r="G37">
        <f>'Data Compiles RA'!G37</f>
        <v>9.228571428571429E-2</v>
      </c>
      <c r="H37">
        <f>'Data Compiles RA'!H37</f>
        <v>7</v>
      </c>
      <c r="I37">
        <f>'Data Compiles RA'!I37</f>
        <v>5</v>
      </c>
      <c r="J37">
        <f>'Data Compiles RA'!J37</f>
        <v>3.4693877551020408E-2</v>
      </c>
      <c r="K37">
        <f>'Data Compiles RA'!K37</f>
        <v>3.4</v>
      </c>
      <c r="L37">
        <f>'Data Compiles RA'!L37</f>
        <v>5</v>
      </c>
      <c r="M37">
        <f>'Data Compiles RA'!M37</f>
        <v>85</v>
      </c>
      <c r="N37">
        <f>'Data Compiles RA'!N37</f>
        <v>5.5555555555555552E-2</v>
      </c>
      <c r="O37">
        <f>'Data Compiles RA'!O37</f>
        <v>10</v>
      </c>
      <c r="P37">
        <f>'Data Compiles RA'!P37</f>
        <v>2.9387755102040811E-2</v>
      </c>
      <c r="Q37">
        <f>'Data Compiles RA'!Q37</f>
        <v>2.88</v>
      </c>
      <c r="R37">
        <f>'Data Compiles RA'!R37</f>
        <v>18</v>
      </c>
      <c r="S37">
        <f>'Data Compiles RA'!S37</f>
        <v>72</v>
      </c>
      <c r="T37">
        <f>'Data Compiles RA'!T37</f>
        <v>0.2</v>
      </c>
      <c r="U37">
        <f>'Data Compiles RA'!U37</f>
        <v>25</v>
      </c>
      <c r="V37">
        <f>'Data Compiles RA'!V37</f>
        <v>2.244897959183673E-2</v>
      </c>
      <c r="W37">
        <f>'Data Compiles RA'!W37</f>
        <v>2.2000000000000002</v>
      </c>
      <c r="X37">
        <f>'Data Compiles RA'!X37</f>
        <v>35</v>
      </c>
      <c r="Y37">
        <f>'Data Compiles RA'!Y37</f>
        <v>55</v>
      </c>
      <c r="Z37">
        <f>'Data Compiles RA'!Z37</f>
        <v>0.3888888888888889</v>
      </c>
      <c r="AA37">
        <f>'Data Compiles RA'!AA37</f>
        <v>50</v>
      </c>
      <c r="AB37">
        <f>'Data Compiles RA'!AB37</f>
        <v>1.714285714285714E-2</v>
      </c>
      <c r="AC37">
        <f>'Data Compiles RA'!AC37</f>
        <v>1.68</v>
      </c>
      <c r="AD37">
        <f>'Data Compiles RA'!AD37</f>
        <v>48</v>
      </c>
      <c r="AE37">
        <f>'Data Compiles RA'!AE37</f>
        <v>42</v>
      </c>
      <c r="AF37">
        <f>'Data Compiles RA'!AF37</f>
        <v>0.53333333333333333</v>
      </c>
      <c r="AG37">
        <f>'Data Compiles RA'!AG37</f>
        <v>75</v>
      </c>
      <c r="AH37">
        <f>'Data Compiles RA'!AH37</f>
        <v>1.102040816326531E-2</v>
      </c>
      <c r="AI37">
        <f>'Data Compiles RA'!AI37</f>
        <v>1.08</v>
      </c>
      <c r="AJ37">
        <f>'Data Compiles RA'!AJ37</f>
        <v>63</v>
      </c>
      <c r="AK37">
        <f>'Data Compiles RA'!AK37</f>
        <v>27</v>
      </c>
      <c r="AL37">
        <f>'Data Compiles RA'!AL37</f>
        <v>0.7</v>
      </c>
      <c r="AM37">
        <f>'Data Compiles RA'!AM37</f>
        <v>100</v>
      </c>
      <c r="AN37">
        <f>'Data Compiles RA'!AN37</f>
        <v>0</v>
      </c>
      <c r="AO37">
        <f>'Data Compiles RA'!AO37</f>
        <v>0</v>
      </c>
      <c r="AP37">
        <f>'Data Compiles RA'!AP37</f>
        <v>90</v>
      </c>
      <c r="AQ37">
        <f>'Data Compiles RA'!AQ37</f>
        <v>0</v>
      </c>
      <c r="AR37">
        <f>'Data Compiles RA'!AR37</f>
        <v>1</v>
      </c>
    </row>
    <row r="38" spans="1:44" x14ac:dyDescent="0.2">
      <c r="A38">
        <f>'Data Compiles RA'!A38</f>
        <v>37</v>
      </c>
      <c r="B38">
        <f>'Data Compiles RA'!B38</f>
        <v>46</v>
      </c>
      <c r="C38">
        <f>'Data Compiles RA'!C38</f>
        <v>79</v>
      </c>
      <c r="D38">
        <f>'Data Compiles RA'!D38</f>
        <v>3.5000000000000003E-2</v>
      </c>
      <c r="E38">
        <f>'Data Compiles RA'!E38</f>
        <v>3.8164251207729469E-2</v>
      </c>
      <c r="F38">
        <f>'Data Compiles RA'!F38</f>
        <v>3.4347826086956519</v>
      </c>
      <c r="G38">
        <f>'Data Compiles RA'!G38</f>
        <v>0.13043478260869559</v>
      </c>
      <c r="H38">
        <f>'Data Compiles RA'!H38</f>
        <v>7</v>
      </c>
      <c r="I38">
        <f>'Data Compiles RA'!I38</f>
        <v>5</v>
      </c>
      <c r="J38">
        <f>'Data Compiles RA'!J38</f>
        <v>3.7198067632850239E-2</v>
      </c>
      <c r="K38">
        <f>'Data Compiles RA'!K38</f>
        <v>3.347826086956522</v>
      </c>
      <c r="L38">
        <f>'Data Compiles RA'!L38</f>
        <v>2</v>
      </c>
      <c r="M38">
        <f>'Data Compiles RA'!M38</f>
        <v>77</v>
      </c>
      <c r="N38">
        <f>'Data Compiles RA'!N38</f>
        <v>2.5316455696202531E-2</v>
      </c>
      <c r="O38">
        <f>'Data Compiles RA'!O38</f>
        <v>10</v>
      </c>
      <c r="P38">
        <f>'Data Compiles RA'!P38</f>
        <v>3.4299516908212563E-2</v>
      </c>
      <c r="Q38">
        <f>'Data Compiles RA'!Q38</f>
        <v>3.0869565217391299</v>
      </c>
      <c r="R38">
        <f>'Data Compiles RA'!R38</f>
        <v>8</v>
      </c>
      <c r="S38">
        <f>'Data Compiles RA'!S38</f>
        <v>71</v>
      </c>
      <c r="T38">
        <f>'Data Compiles RA'!T38</f>
        <v>0.1012658227848101</v>
      </c>
      <c r="U38">
        <f>'Data Compiles RA'!U38</f>
        <v>25</v>
      </c>
      <c r="V38">
        <f>'Data Compiles RA'!V38</f>
        <v>2.9951690821256038E-2</v>
      </c>
      <c r="W38">
        <f>'Data Compiles RA'!W38</f>
        <v>2.695652173913043</v>
      </c>
      <c r="X38">
        <f>'Data Compiles RA'!X38</f>
        <v>17</v>
      </c>
      <c r="Y38">
        <f>'Data Compiles RA'!Y38</f>
        <v>62</v>
      </c>
      <c r="Z38">
        <f>'Data Compiles RA'!Z38</f>
        <v>0.2151898734177215</v>
      </c>
      <c r="AA38">
        <f>'Data Compiles RA'!AA38</f>
        <v>50</v>
      </c>
      <c r="AB38">
        <f>'Data Compiles RA'!AB38</f>
        <v>1.9806763285024159E-2</v>
      </c>
      <c r="AC38">
        <f>'Data Compiles RA'!AC38</f>
        <v>1.7826086956521741</v>
      </c>
      <c r="AD38">
        <f>'Data Compiles RA'!AD38</f>
        <v>38</v>
      </c>
      <c r="AE38">
        <f>'Data Compiles RA'!AE38</f>
        <v>41</v>
      </c>
      <c r="AF38">
        <f>'Data Compiles RA'!AF38</f>
        <v>0.48101265822784811</v>
      </c>
      <c r="AG38">
        <f>'Data Compiles RA'!AG38</f>
        <v>75</v>
      </c>
      <c r="AH38">
        <f>'Data Compiles RA'!AH38</f>
        <v>8.2125603864734303E-3</v>
      </c>
      <c r="AI38">
        <f>'Data Compiles RA'!AI38</f>
        <v>0.73913043478260865</v>
      </c>
      <c r="AJ38">
        <f>'Data Compiles RA'!AJ38</f>
        <v>62</v>
      </c>
      <c r="AK38">
        <f>'Data Compiles RA'!AK38</f>
        <v>17</v>
      </c>
      <c r="AL38">
        <f>'Data Compiles RA'!AL38</f>
        <v>0.78481012658227844</v>
      </c>
      <c r="AM38">
        <f>'Data Compiles RA'!AM38</f>
        <v>100</v>
      </c>
      <c r="AN38">
        <f>'Data Compiles RA'!AN38</f>
        <v>0</v>
      </c>
      <c r="AO38">
        <f>'Data Compiles RA'!AO38</f>
        <v>0</v>
      </c>
      <c r="AP38">
        <f>'Data Compiles RA'!AP38</f>
        <v>79</v>
      </c>
      <c r="AQ38">
        <f>'Data Compiles RA'!AQ38</f>
        <v>0</v>
      </c>
      <c r="AR38">
        <f>'Data Compiles RA'!AR38</f>
        <v>1</v>
      </c>
    </row>
    <row r="39" spans="1:44" x14ac:dyDescent="0.2">
      <c r="A39">
        <f>'Data Compiles RA'!A39</f>
        <v>38</v>
      </c>
      <c r="B39">
        <f>'Data Compiles RA'!B39</f>
        <v>49</v>
      </c>
      <c r="C39">
        <f>'Data Compiles RA'!C39</f>
        <v>80</v>
      </c>
      <c r="D39">
        <f>'Data Compiles RA'!D39</f>
        <v>3.5000000000000003E-2</v>
      </c>
      <c r="E39">
        <f>'Data Compiles RA'!E39</f>
        <v>3.4013605442176867E-2</v>
      </c>
      <c r="F39">
        <f>'Data Compiles RA'!F39</f>
        <v>3.2653061224489801</v>
      </c>
      <c r="G39">
        <f>'Data Compiles RA'!G39</f>
        <v>2.7113702623906711E-2</v>
      </c>
      <c r="H39">
        <f>'Data Compiles RA'!H39</f>
        <v>7</v>
      </c>
      <c r="I39">
        <f>'Data Compiles RA'!I39</f>
        <v>5</v>
      </c>
      <c r="J39">
        <f>'Data Compiles RA'!J39</f>
        <v>3.2312925170068028E-2</v>
      </c>
      <c r="K39">
        <f>'Data Compiles RA'!K39</f>
        <v>3.1020408163265309</v>
      </c>
      <c r="L39">
        <f>'Data Compiles RA'!L39</f>
        <v>4</v>
      </c>
      <c r="M39">
        <f>'Data Compiles RA'!M39</f>
        <v>76</v>
      </c>
      <c r="N39">
        <f>'Data Compiles RA'!N39</f>
        <v>0.05</v>
      </c>
      <c r="O39">
        <f>'Data Compiles RA'!O39</f>
        <v>10</v>
      </c>
      <c r="P39">
        <f>'Data Compiles RA'!P39</f>
        <v>2.8061224489795918E-2</v>
      </c>
      <c r="Q39">
        <f>'Data Compiles RA'!Q39</f>
        <v>2.693877551020408</v>
      </c>
      <c r="R39">
        <f>'Data Compiles RA'!R39</f>
        <v>14</v>
      </c>
      <c r="S39">
        <f>'Data Compiles RA'!S39</f>
        <v>66</v>
      </c>
      <c r="T39">
        <f>'Data Compiles RA'!T39</f>
        <v>0.17499999999999999</v>
      </c>
      <c r="U39">
        <f>'Data Compiles RA'!U39</f>
        <v>25</v>
      </c>
      <c r="V39">
        <f>'Data Compiles RA'!V39</f>
        <v>2.2534013605442181E-2</v>
      </c>
      <c r="W39">
        <f>'Data Compiles RA'!W39</f>
        <v>2.1632653061224492</v>
      </c>
      <c r="X39">
        <f>'Data Compiles RA'!X39</f>
        <v>27</v>
      </c>
      <c r="Y39">
        <f>'Data Compiles RA'!Y39</f>
        <v>53</v>
      </c>
      <c r="Z39">
        <f>'Data Compiles RA'!Z39</f>
        <v>0.33750000000000002</v>
      </c>
      <c r="AA39">
        <f>'Data Compiles RA'!AA39</f>
        <v>50</v>
      </c>
      <c r="AB39">
        <f>'Data Compiles RA'!AB39</f>
        <v>1.4455782312925171E-2</v>
      </c>
      <c r="AC39">
        <f>'Data Compiles RA'!AC39</f>
        <v>1.3877551020408161</v>
      </c>
      <c r="AD39">
        <f>'Data Compiles RA'!AD39</f>
        <v>46</v>
      </c>
      <c r="AE39">
        <f>'Data Compiles RA'!AE39</f>
        <v>34</v>
      </c>
      <c r="AF39">
        <f>'Data Compiles RA'!AF39</f>
        <v>0.57499999999999996</v>
      </c>
      <c r="AG39">
        <f>'Data Compiles RA'!AG39</f>
        <v>75</v>
      </c>
      <c r="AH39">
        <f>'Data Compiles RA'!AH39</f>
        <v>7.2278911564625853E-3</v>
      </c>
      <c r="AI39">
        <f>'Data Compiles RA'!AI39</f>
        <v>0.69387755102040816</v>
      </c>
      <c r="AJ39">
        <f>'Data Compiles RA'!AJ39</f>
        <v>63</v>
      </c>
      <c r="AK39">
        <f>'Data Compiles RA'!AK39</f>
        <v>17</v>
      </c>
      <c r="AL39">
        <f>'Data Compiles RA'!AL39</f>
        <v>0.78749999999999998</v>
      </c>
      <c r="AM39">
        <f>'Data Compiles RA'!AM39</f>
        <v>100</v>
      </c>
      <c r="AN39">
        <f>'Data Compiles RA'!AN39</f>
        <v>0</v>
      </c>
      <c r="AO39">
        <f>'Data Compiles RA'!AO39</f>
        <v>0</v>
      </c>
      <c r="AP39">
        <f>'Data Compiles RA'!AP39</f>
        <v>80</v>
      </c>
      <c r="AQ39">
        <f>'Data Compiles RA'!AQ39</f>
        <v>0</v>
      </c>
      <c r="AR39">
        <f>'Data Compiles RA'!AR39</f>
        <v>1</v>
      </c>
    </row>
    <row r="40" spans="1:44" x14ac:dyDescent="0.2">
      <c r="A40">
        <f>'Data Compiles RA'!A40</f>
        <v>39</v>
      </c>
      <c r="B40">
        <f>'Data Compiles RA'!B40</f>
        <v>46</v>
      </c>
      <c r="C40">
        <f>'Data Compiles RA'!C40</f>
        <v>82</v>
      </c>
      <c r="D40">
        <f>'Data Compiles RA'!D40</f>
        <v>3.5000000000000003E-2</v>
      </c>
      <c r="E40">
        <f>'Data Compiles RA'!E40</f>
        <v>3.961352657004831E-2</v>
      </c>
      <c r="F40">
        <f>'Data Compiles RA'!F40</f>
        <v>3.5652173913043481</v>
      </c>
      <c r="G40">
        <f>'Data Compiles RA'!G40</f>
        <v>4.2650103519668733E-2</v>
      </c>
      <c r="H40">
        <f>'Data Compiles RA'!H40</f>
        <v>8</v>
      </c>
      <c r="I40">
        <f>'Data Compiles RA'!I40</f>
        <v>5</v>
      </c>
      <c r="J40">
        <f>'Data Compiles RA'!J40</f>
        <v>3.7198067632850239E-2</v>
      </c>
      <c r="K40">
        <f>'Data Compiles RA'!K40</f>
        <v>3.347826086956522</v>
      </c>
      <c r="L40">
        <f>'Data Compiles RA'!L40</f>
        <v>5</v>
      </c>
      <c r="M40">
        <f>'Data Compiles RA'!M40</f>
        <v>77</v>
      </c>
      <c r="N40">
        <f>'Data Compiles RA'!N40</f>
        <v>6.097560975609756E-2</v>
      </c>
      <c r="O40">
        <f>'Data Compiles RA'!O40</f>
        <v>10</v>
      </c>
      <c r="P40">
        <f>'Data Compiles RA'!P40</f>
        <v>3.2850241545893721E-2</v>
      </c>
      <c r="Q40">
        <f>'Data Compiles RA'!Q40</f>
        <v>2.956521739130435</v>
      </c>
      <c r="R40">
        <f>'Data Compiles RA'!R40</f>
        <v>14</v>
      </c>
      <c r="S40">
        <f>'Data Compiles RA'!S40</f>
        <v>68</v>
      </c>
      <c r="T40">
        <f>'Data Compiles RA'!T40</f>
        <v>0.17073170731707321</v>
      </c>
      <c r="U40">
        <f>'Data Compiles RA'!U40</f>
        <v>25</v>
      </c>
      <c r="V40">
        <f>'Data Compiles RA'!V40</f>
        <v>3.0917874396135261E-2</v>
      </c>
      <c r="W40">
        <f>'Data Compiles RA'!W40</f>
        <v>2.7826086956521738</v>
      </c>
      <c r="X40">
        <f>'Data Compiles RA'!X40</f>
        <v>18</v>
      </c>
      <c r="Y40">
        <f>'Data Compiles RA'!Y40</f>
        <v>64</v>
      </c>
      <c r="Z40">
        <f>'Data Compiles RA'!Z40</f>
        <v>0.21951219512195119</v>
      </c>
      <c r="AA40">
        <f>'Data Compiles RA'!AA40</f>
        <v>50</v>
      </c>
      <c r="AB40">
        <f>'Data Compiles RA'!AB40</f>
        <v>1.4975845410628019E-2</v>
      </c>
      <c r="AC40">
        <f>'Data Compiles RA'!AC40</f>
        <v>1.347826086956522</v>
      </c>
      <c r="AD40">
        <f>'Data Compiles RA'!AD40</f>
        <v>51</v>
      </c>
      <c r="AE40">
        <f>'Data Compiles RA'!AE40</f>
        <v>31</v>
      </c>
      <c r="AF40">
        <f>'Data Compiles RA'!AF40</f>
        <v>0.62195121951219512</v>
      </c>
      <c r="AG40">
        <f>'Data Compiles RA'!AG40</f>
        <v>75</v>
      </c>
      <c r="AH40">
        <f>'Data Compiles RA'!AH40</f>
        <v>5.7971014492753624E-3</v>
      </c>
      <c r="AI40">
        <f>'Data Compiles RA'!AI40</f>
        <v>0.52173913043478259</v>
      </c>
      <c r="AJ40">
        <f>'Data Compiles RA'!AJ40</f>
        <v>70</v>
      </c>
      <c r="AK40">
        <f>'Data Compiles RA'!AK40</f>
        <v>12</v>
      </c>
      <c r="AL40">
        <f>'Data Compiles RA'!AL40</f>
        <v>0.85365853658536583</v>
      </c>
      <c r="AM40">
        <f>'Data Compiles RA'!AM40</f>
        <v>100</v>
      </c>
      <c r="AN40">
        <f>'Data Compiles RA'!AN40</f>
        <v>0</v>
      </c>
      <c r="AO40">
        <f>'Data Compiles RA'!AO40</f>
        <v>0</v>
      </c>
      <c r="AP40">
        <f>'Data Compiles RA'!AP40</f>
        <v>82</v>
      </c>
      <c r="AQ40">
        <f>'Data Compiles RA'!AQ40</f>
        <v>0</v>
      </c>
      <c r="AR40">
        <f>'Data Compiles RA'!AR40</f>
        <v>1</v>
      </c>
    </row>
    <row r="41" spans="1:44" x14ac:dyDescent="0.2">
      <c r="A41">
        <f>'Data Compiles RA'!A41</f>
        <v>40</v>
      </c>
      <c r="B41">
        <f>'Data Compiles RA'!B41</f>
        <v>47</v>
      </c>
      <c r="C41">
        <f>'Data Compiles RA'!C41</f>
        <v>77</v>
      </c>
      <c r="D41">
        <f>'Data Compiles RA'!D41</f>
        <v>3.5000000000000003E-2</v>
      </c>
      <c r="E41">
        <f>'Data Compiles RA'!E41</f>
        <v>3.5615171137835328E-2</v>
      </c>
      <c r="F41">
        <f>'Data Compiles RA'!F41</f>
        <v>3.2765957446808511</v>
      </c>
      <c r="G41">
        <f>'Data Compiles RA'!G41</f>
        <v>7.0314083080040529E-2</v>
      </c>
      <c r="H41">
        <f>'Data Compiles RA'!H41</f>
        <v>7</v>
      </c>
      <c r="I41">
        <f>'Data Compiles RA'!I41</f>
        <v>5</v>
      </c>
      <c r="J41">
        <f>'Data Compiles RA'!J41</f>
        <v>3.2839962997224789E-2</v>
      </c>
      <c r="K41">
        <f>'Data Compiles RA'!K41</f>
        <v>3.021276595744681</v>
      </c>
      <c r="L41">
        <f>'Data Compiles RA'!L41</f>
        <v>6</v>
      </c>
      <c r="M41">
        <f>'Data Compiles RA'!M41</f>
        <v>71</v>
      </c>
      <c r="N41">
        <f>'Data Compiles RA'!N41</f>
        <v>7.792207792207792E-2</v>
      </c>
      <c r="O41">
        <f>'Data Compiles RA'!O41</f>
        <v>10</v>
      </c>
      <c r="P41">
        <f>'Data Compiles RA'!P41</f>
        <v>2.8214616096207221E-2</v>
      </c>
      <c r="Q41">
        <f>'Data Compiles RA'!Q41</f>
        <v>2.5957446808510638</v>
      </c>
      <c r="R41">
        <f>'Data Compiles RA'!R41</f>
        <v>16</v>
      </c>
      <c r="S41">
        <f>'Data Compiles RA'!S41</f>
        <v>61</v>
      </c>
      <c r="T41">
        <f>'Data Compiles RA'!T41</f>
        <v>0.20779220779220781</v>
      </c>
      <c r="U41">
        <f>'Data Compiles RA'!U41</f>
        <v>25</v>
      </c>
      <c r="V41">
        <f>'Data Compiles RA'!V41</f>
        <v>2.3126734505087881E-2</v>
      </c>
      <c r="W41">
        <f>'Data Compiles RA'!W41</f>
        <v>2.1276595744680851</v>
      </c>
      <c r="X41">
        <f>'Data Compiles RA'!X41</f>
        <v>27</v>
      </c>
      <c r="Y41">
        <f>'Data Compiles RA'!Y41</f>
        <v>50</v>
      </c>
      <c r="Z41">
        <f>'Data Compiles RA'!Z41</f>
        <v>0.35064935064935071</v>
      </c>
      <c r="AA41">
        <f>'Data Compiles RA'!AA41</f>
        <v>50</v>
      </c>
      <c r="AB41">
        <f>'Data Compiles RA'!AB41</f>
        <v>1.2488436632747461E-2</v>
      </c>
      <c r="AC41">
        <f>'Data Compiles RA'!AC41</f>
        <v>1.1489361702127661</v>
      </c>
      <c r="AD41">
        <f>'Data Compiles RA'!AD41</f>
        <v>50</v>
      </c>
      <c r="AE41">
        <f>'Data Compiles RA'!AE41</f>
        <v>27</v>
      </c>
      <c r="AF41">
        <f>'Data Compiles RA'!AF41</f>
        <v>0.64935064935064934</v>
      </c>
      <c r="AG41">
        <f>'Data Compiles RA'!AG41</f>
        <v>75</v>
      </c>
      <c r="AH41">
        <f>'Data Compiles RA'!AH41</f>
        <v>6.012950971322849E-3</v>
      </c>
      <c r="AI41">
        <f>'Data Compiles RA'!AI41</f>
        <v>0.55319148936170215</v>
      </c>
      <c r="AJ41">
        <f>'Data Compiles RA'!AJ41</f>
        <v>64</v>
      </c>
      <c r="AK41">
        <f>'Data Compiles RA'!AK41</f>
        <v>13</v>
      </c>
      <c r="AL41">
        <f>'Data Compiles RA'!AL41</f>
        <v>0.83116883116883122</v>
      </c>
      <c r="AM41">
        <f>'Data Compiles RA'!AM41</f>
        <v>100</v>
      </c>
      <c r="AN41">
        <f>'Data Compiles RA'!AN41</f>
        <v>0</v>
      </c>
      <c r="AO41">
        <f>'Data Compiles RA'!AO41</f>
        <v>0</v>
      </c>
      <c r="AP41">
        <f>'Data Compiles RA'!AP41</f>
        <v>77</v>
      </c>
      <c r="AQ41">
        <f>'Data Compiles RA'!AQ41</f>
        <v>0</v>
      </c>
      <c r="AR41">
        <f>'Data Compiles RA'!AR41</f>
        <v>1</v>
      </c>
    </row>
    <row r="42" spans="1:44" x14ac:dyDescent="0.2">
      <c r="A42">
        <f>'Data Compiles RA'!A42</f>
        <v>41</v>
      </c>
      <c r="B42">
        <f>'Data Compiles RA'!B42</f>
        <v>47</v>
      </c>
      <c r="C42">
        <f>'Data Compiles RA'!C42</f>
        <v>73</v>
      </c>
      <c r="D42">
        <f>'Data Compiles RA'!D42</f>
        <v>3.5000000000000003E-2</v>
      </c>
      <c r="E42">
        <f>'Data Compiles RA'!E42</f>
        <v>3.3765032377428297E-2</v>
      </c>
      <c r="F42">
        <f>'Data Compiles RA'!F42</f>
        <v>3.1063829787234041</v>
      </c>
      <c r="G42">
        <f>'Data Compiles RA'!G42</f>
        <v>2.9888551165146909E-2</v>
      </c>
      <c r="H42">
        <f>'Data Compiles RA'!H42</f>
        <v>8</v>
      </c>
      <c r="I42">
        <f>'Data Compiles RA'!I42</f>
        <v>5</v>
      </c>
      <c r="J42">
        <f>'Data Compiles RA'!J42</f>
        <v>3.0064754856614251E-2</v>
      </c>
      <c r="K42">
        <f>'Data Compiles RA'!K42</f>
        <v>2.7659574468085109</v>
      </c>
      <c r="L42">
        <f>'Data Compiles RA'!L42</f>
        <v>8</v>
      </c>
      <c r="M42">
        <f>'Data Compiles RA'!M42</f>
        <v>65</v>
      </c>
      <c r="N42">
        <f>'Data Compiles RA'!N42</f>
        <v>0.1095890410958904</v>
      </c>
      <c r="O42">
        <f>'Data Compiles RA'!O42</f>
        <v>10</v>
      </c>
      <c r="P42">
        <f>'Data Compiles RA'!P42</f>
        <v>2.775208140610546E-2</v>
      </c>
      <c r="Q42">
        <f>'Data Compiles RA'!Q42</f>
        <v>2.5531914893617018</v>
      </c>
      <c r="R42">
        <f>'Data Compiles RA'!R42</f>
        <v>13</v>
      </c>
      <c r="S42">
        <f>'Data Compiles RA'!S42</f>
        <v>60</v>
      </c>
      <c r="T42">
        <f>'Data Compiles RA'!T42</f>
        <v>0.17808219178082191</v>
      </c>
      <c r="U42">
        <f>'Data Compiles RA'!U42</f>
        <v>25</v>
      </c>
      <c r="V42">
        <f>'Data Compiles RA'!V42</f>
        <v>1.9888991674375581E-2</v>
      </c>
      <c r="W42">
        <f>'Data Compiles RA'!W42</f>
        <v>1.8297872340425529</v>
      </c>
      <c r="X42">
        <f>'Data Compiles RA'!X42</f>
        <v>30</v>
      </c>
      <c r="Y42">
        <f>'Data Compiles RA'!Y42</f>
        <v>43</v>
      </c>
      <c r="Z42">
        <f>'Data Compiles RA'!Z42</f>
        <v>0.41095890410958902</v>
      </c>
      <c r="AA42">
        <f>'Data Compiles RA'!AA42</f>
        <v>50</v>
      </c>
      <c r="AB42">
        <f>'Data Compiles RA'!AB42</f>
        <v>1.572617946345976E-2</v>
      </c>
      <c r="AC42">
        <f>'Data Compiles RA'!AC42</f>
        <v>1.446808510638298</v>
      </c>
      <c r="AD42">
        <f>'Data Compiles RA'!AD42</f>
        <v>39</v>
      </c>
      <c r="AE42">
        <f>'Data Compiles RA'!AE42</f>
        <v>34</v>
      </c>
      <c r="AF42">
        <f>'Data Compiles RA'!AF42</f>
        <v>0.53424657534246578</v>
      </c>
      <c r="AG42">
        <f>'Data Compiles RA'!AG42</f>
        <v>75</v>
      </c>
      <c r="AH42">
        <f>'Data Compiles RA'!AH42</f>
        <v>6.012950971322849E-3</v>
      </c>
      <c r="AI42">
        <f>'Data Compiles RA'!AI42</f>
        <v>0.55319148936170215</v>
      </c>
      <c r="AJ42">
        <f>'Data Compiles RA'!AJ42</f>
        <v>60</v>
      </c>
      <c r="AK42">
        <f>'Data Compiles RA'!AK42</f>
        <v>13</v>
      </c>
      <c r="AL42">
        <f>'Data Compiles RA'!AL42</f>
        <v>0.82191780821917804</v>
      </c>
      <c r="AM42">
        <f>'Data Compiles RA'!AM42</f>
        <v>100</v>
      </c>
      <c r="AN42">
        <f>'Data Compiles RA'!AN42</f>
        <v>0</v>
      </c>
      <c r="AO42">
        <f>'Data Compiles RA'!AO42</f>
        <v>0</v>
      </c>
      <c r="AP42">
        <f>'Data Compiles RA'!AP42</f>
        <v>73</v>
      </c>
      <c r="AQ42">
        <f>'Data Compiles RA'!AQ42</f>
        <v>0</v>
      </c>
      <c r="AR42">
        <f>'Data Compiles RA'!AR42</f>
        <v>1</v>
      </c>
    </row>
    <row r="43" spans="1:44" x14ac:dyDescent="0.2">
      <c r="A43">
        <f>'Data Compiles RA'!A43</f>
        <v>42</v>
      </c>
      <c r="B43">
        <f>'Data Compiles RA'!B43</f>
        <v>48</v>
      </c>
      <c r="C43">
        <f>'Data Compiles RA'!C43</f>
        <v>94</v>
      </c>
      <c r="D43">
        <f>'Data Compiles RA'!D43</f>
        <v>3.5000000000000003E-2</v>
      </c>
      <c r="E43">
        <f>'Data Compiles RA'!E43</f>
        <v>4.1666666666666657E-2</v>
      </c>
      <c r="F43">
        <f>'Data Compiles RA'!F43</f>
        <v>3.916666666666667</v>
      </c>
      <c r="G43">
        <f>'Data Compiles RA'!G43</f>
        <v>7.3115079365079369E-2</v>
      </c>
      <c r="H43">
        <f>'Data Compiles RA'!H43</f>
        <v>7</v>
      </c>
      <c r="I43">
        <f>'Data Compiles RA'!I43</f>
        <v>5</v>
      </c>
      <c r="J43">
        <f>'Data Compiles RA'!J43</f>
        <v>4.1666666666666657E-2</v>
      </c>
      <c r="K43">
        <f>'Data Compiles RA'!K43</f>
        <v>3.916666666666667</v>
      </c>
      <c r="L43">
        <f>'Data Compiles RA'!L43</f>
        <v>0</v>
      </c>
      <c r="M43">
        <f>'Data Compiles RA'!M43</f>
        <v>94</v>
      </c>
      <c r="N43">
        <f>'Data Compiles RA'!N43</f>
        <v>0</v>
      </c>
      <c r="O43">
        <f>'Data Compiles RA'!O43</f>
        <v>10</v>
      </c>
      <c r="P43">
        <f>'Data Compiles RA'!P43</f>
        <v>4.1223404255319153E-2</v>
      </c>
      <c r="Q43">
        <f>'Data Compiles RA'!Q43</f>
        <v>3.875</v>
      </c>
      <c r="R43">
        <f>'Data Compiles RA'!R43</f>
        <v>1</v>
      </c>
      <c r="S43">
        <f>'Data Compiles RA'!S43</f>
        <v>93</v>
      </c>
      <c r="T43">
        <f>'Data Compiles RA'!T43</f>
        <v>1.063829787234043E-2</v>
      </c>
      <c r="U43">
        <f>'Data Compiles RA'!U43</f>
        <v>25</v>
      </c>
      <c r="V43">
        <f>'Data Compiles RA'!V43</f>
        <v>2.9698581560283689E-2</v>
      </c>
      <c r="W43">
        <f>'Data Compiles RA'!W43</f>
        <v>2.791666666666667</v>
      </c>
      <c r="X43">
        <f>'Data Compiles RA'!X43</f>
        <v>27</v>
      </c>
      <c r="Y43">
        <f>'Data Compiles RA'!Y43</f>
        <v>67</v>
      </c>
      <c r="Z43">
        <f>'Data Compiles RA'!Z43</f>
        <v>0.28723404255319152</v>
      </c>
      <c r="AA43">
        <f>'Data Compiles RA'!AA43</f>
        <v>50</v>
      </c>
      <c r="AB43">
        <f>'Data Compiles RA'!AB43</f>
        <v>1.4627659574468091E-2</v>
      </c>
      <c r="AC43">
        <f>'Data Compiles RA'!AC43</f>
        <v>1.375</v>
      </c>
      <c r="AD43">
        <f>'Data Compiles RA'!AD43</f>
        <v>61</v>
      </c>
      <c r="AE43">
        <f>'Data Compiles RA'!AE43</f>
        <v>33</v>
      </c>
      <c r="AF43">
        <f>'Data Compiles RA'!AF43</f>
        <v>0.64893617021276595</v>
      </c>
      <c r="AG43">
        <f>'Data Compiles RA'!AG43</f>
        <v>75</v>
      </c>
      <c r="AH43">
        <f>'Data Compiles RA'!AH43</f>
        <v>9.3085106382978719E-3</v>
      </c>
      <c r="AI43">
        <f>'Data Compiles RA'!AI43</f>
        <v>0.875</v>
      </c>
      <c r="AJ43">
        <f>'Data Compiles RA'!AJ43</f>
        <v>73</v>
      </c>
      <c r="AK43">
        <f>'Data Compiles RA'!AK43</f>
        <v>21</v>
      </c>
      <c r="AL43">
        <f>'Data Compiles RA'!AL43</f>
        <v>0.77659574468085102</v>
      </c>
      <c r="AM43">
        <f>'Data Compiles RA'!AM43</f>
        <v>100</v>
      </c>
      <c r="AN43">
        <f>'Data Compiles RA'!AN43</f>
        <v>0</v>
      </c>
      <c r="AO43">
        <f>'Data Compiles RA'!AO43</f>
        <v>0</v>
      </c>
      <c r="AP43">
        <f>'Data Compiles RA'!AP43</f>
        <v>94</v>
      </c>
      <c r="AQ43">
        <f>'Data Compiles RA'!AQ43</f>
        <v>0</v>
      </c>
      <c r="AR43">
        <f>'Data Compiles RA'!AR43</f>
        <v>1</v>
      </c>
    </row>
    <row r="44" spans="1:44" x14ac:dyDescent="0.2">
      <c r="A44">
        <f>'Data Compiles RA'!A44</f>
        <v>43</v>
      </c>
      <c r="B44">
        <f>'Data Compiles RA'!B44</f>
        <v>50</v>
      </c>
      <c r="C44">
        <f>'Data Compiles RA'!C44</f>
        <v>90</v>
      </c>
      <c r="D44">
        <f>'Data Compiles RA'!D44</f>
        <v>3.5000000000000003E-2</v>
      </c>
      <c r="E44">
        <f>'Data Compiles RA'!E44</f>
        <v>3.6734693877551017E-2</v>
      </c>
      <c r="F44">
        <f>'Data Compiles RA'!F44</f>
        <v>3.6</v>
      </c>
      <c r="G44">
        <f>'Data Compiles RA'!G44</f>
        <v>6.1333333333333358E-2</v>
      </c>
      <c r="H44">
        <f>'Data Compiles RA'!H44</f>
        <v>6</v>
      </c>
      <c r="I44">
        <f>'Data Compiles RA'!I44</f>
        <v>5</v>
      </c>
      <c r="J44">
        <f>'Data Compiles RA'!J44</f>
        <v>3.5918367346938783E-2</v>
      </c>
      <c r="K44">
        <f>'Data Compiles RA'!K44</f>
        <v>3.52</v>
      </c>
      <c r="L44">
        <f>'Data Compiles RA'!L44</f>
        <v>2</v>
      </c>
      <c r="M44">
        <f>'Data Compiles RA'!M44</f>
        <v>88</v>
      </c>
      <c r="N44">
        <f>'Data Compiles RA'!N44</f>
        <v>2.222222222222222E-2</v>
      </c>
      <c r="O44">
        <f>'Data Compiles RA'!O44</f>
        <v>10</v>
      </c>
      <c r="P44">
        <f>'Data Compiles RA'!P44</f>
        <v>3.4285714285714287E-2</v>
      </c>
      <c r="Q44">
        <f>'Data Compiles RA'!Q44</f>
        <v>3.36</v>
      </c>
      <c r="R44">
        <f>'Data Compiles RA'!R44</f>
        <v>6</v>
      </c>
      <c r="S44">
        <f>'Data Compiles RA'!S44</f>
        <v>84</v>
      </c>
      <c r="T44">
        <f>'Data Compiles RA'!T44</f>
        <v>6.6666666666666666E-2</v>
      </c>
      <c r="U44">
        <f>'Data Compiles RA'!U44</f>
        <v>25</v>
      </c>
      <c r="V44">
        <f>'Data Compiles RA'!V44</f>
        <v>2.775510204081633E-2</v>
      </c>
      <c r="W44">
        <f>'Data Compiles RA'!W44</f>
        <v>2.72</v>
      </c>
      <c r="X44">
        <f>'Data Compiles RA'!X44</f>
        <v>22</v>
      </c>
      <c r="Y44">
        <f>'Data Compiles RA'!Y44</f>
        <v>68</v>
      </c>
      <c r="Z44">
        <f>'Data Compiles RA'!Z44</f>
        <v>0.24444444444444441</v>
      </c>
      <c r="AA44">
        <f>'Data Compiles RA'!AA44</f>
        <v>50</v>
      </c>
      <c r="AB44">
        <f>'Data Compiles RA'!AB44</f>
        <v>1.8775510204081629E-2</v>
      </c>
      <c r="AC44">
        <f>'Data Compiles RA'!AC44</f>
        <v>1.84</v>
      </c>
      <c r="AD44">
        <f>'Data Compiles RA'!AD44</f>
        <v>44</v>
      </c>
      <c r="AE44">
        <f>'Data Compiles RA'!AE44</f>
        <v>46</v>
      </c>
      <c r="AF44">
        <f>'Data Compiles RA'!AF44</f>
        <v>0.48888888888888887</v>
      </c>
      <c r="AG44">
        <f>'Data Compiles RA'!AG44</f>
        <v>75</v>
      </c>
      <c r="AH44">
        <f>'Data Compiles RA'!AH44</f>
        <v>1.102040816326531E-2</v>
      </c>
      <c r="AI44">
        <f>'Data Compiles RA'!AI44</f>
        <v>1.08</v>
      </c>
      <c r="AJ44">
        <f>'Data Compiles RA'!AJ44</f>
        <v>63</v>
      </c>
      <c r="AK44">
        <f>'Data Compiles RA'!AK44</f>
        <v>27</v>
      </c>
      <c r="AL44">
        <f>'Data Compiles RA'!AL44</f>
        <v>0.7</v>
      </c>
      <c r="AM44">
        <f>'Data Compiles RA'!AM44</f>
        <v>100</v>
      </c>
      <c r="AN44">
        <f>'Data Compiles RA'!AN44</f>
        <v>0</v>
      </c>
      <c r="AO44">
        <f>'Data Compiles RA'!AO44</f>
        <v>0</v>
      </c>
      <c r="AP44">
        <f>'Data Compiles RA'!AP44</f>
        <v>90</v>
      </c>
      <c r="AQ44">
        <f>'Data Compiles RA'!AQ44</f>
        <v>0</v>
      </c>
      <c r="AR44">
        <f>'Data Compiles RA'!AR44</f>
        <v>1</v>
      </c>
    </row>
    <row r="45" spans="1:44" x14ac:dyDescent="0.2">
      <c r="A45">
        <f>'Data Compiles RA'!A45</f>
        <v>44</v>
      </c>
      <c r="B45">
        <f>'Data Compiles RA'!B45</f>
        <v>47</v>
      </c>
      <c r="C45">
        <f>'Data Compiles RA'!C45</f>
        <v>87</v>
      </c>
      <c r="D45">
        <f>'Data Compiles RA'!D45</f>
        <v>3.5000000000000003E-2</v>
      </c>
      <c r="E45">
        <f>'Data Compiles RA'!E45</f>
        <v>4.0240518038852917E-2</v>
      </c>
      <c r="F45">
        <f>'Data Compiles RA'!F45</f>
        <v>3.7021276595744679</v>
      </c>
      <c r="G45">
        <f>'Data Compiles RA'!G45</f>
        <v>9.3870314083080067E-2</v>
      </c>
      <c r="H45">
        <f>'Data Compiles RA'!H45</f>
        <v>7</v>
      </c>
      <c r="I45">
        <f>'Data Compiles RA'!I45</f>
        <v>5</v>
      </c>
      <c r="J45">
        <f>'Data Compiles RA'!J45</f>
        <v>3.7465309898242372E-2</v>
      </c>
      <c r="K45">
        <f>'Data Compiles RA'!K45</f>
        <v>3.4468085106382982</v>
      </c>
      <c r="L45">
        <f>'Data Compiles RA'!L45</f>
        <v>6</v>
      </c>
      <c r="M45">
        <f>'Data Compiles RA'!M45</f>
        <v>81</v>
      </c>
      <c r="N45">
        <f>'Data Compiles RA'!N45</f>
        <v>6.8965517241379309E-2</v>
      </c>
      <c r="O45">
        <f>'Data Compiles RA'!O45</f>
        <v>10</v>
      </c>
      <c r="P45">
        <f>'Data Compiles RA'!P45</f>
        <v>3.4690101757631819E-2</v>
      </c>
      <c r="Q45">
        <f>'Data Compiles RA'!Q45</f>
        <v>3.191489361702128</v>
      </c>
      <c r="R45">
        <f>'Data Compiles RA'!R45</f>
        <v>12</v>
      </c>
      <c r="S45">
        <f>'Data Compiles RA'!S45</f>
        <v>75</v>
      </c>
      <c r="T45">
        <f>'Data Compiles RA'!T45</f>
        <v>0.13793103448275859</v>
      </c>
      <c r="U45">
        <f>'Data Compiles RA'!U45</f>
        <v>25</v>
      </c>
      <c r="V45">
        <f>'Data Compiles RA'!V45</f>
        <v>2.9139685476410729E-2</v>
      </c>
      <c r="W45">
        <f>'Data Compiles RA'!W45</f>
        <v>2.6808510638297869</v>
      </c>
      <c r="X45">
        <f>'Data Compiles RA'!X45</f>
        <v>24</v>
      </c>
      <c r="Y45">
        <f>'Data Compiles RA'!Y45</f>
        <v>63</v>
      </c>
      <c r="Z45">
        <f>'Data Compiles RA'!Z45</f>
        <v>0.27586206896551718</v>
      </c>
      <c r="AA45">
        <f>'Data Compiles RA'!AA45</f>
        <v>50</v>
      </c>
      <c r="AB45">
        <f>'Data Compiles RA'!AB45</f>
        <v>1.5263644773358001E-2</v>
      </c>
      <c r="AC45">
        <f>'Data Compiles RA'!AC45</f>
        <v>1.404255319148936</v>
      </c>
      <c r="AD45">
        <f>'Data Compiles RA'!AD45</f>
        <v>54</v>
      </c>
      <c r="AE45">
        <f>'Data Compiles RA'!AE45</f>
        <v>33</v>
      </c>
      <c r="AF45">
        <f>'Data Compiles RA'!AF45</f>
        <v>0.62068965517241381</v>
      </c>
      <c r="AG45">
        <f>'Data Compiles RA'!AG45</f>
        <v>75</v>
      </c>
      <c r="AH45">
        <f>'Data Compiles RA'!AH45</f>
        <v>8.3256244218316375E-3</v>
      </c>
      <c r="AI45">
        <f>'Data Compiles RA'!AI45</f>
        <v>0.76595744680851063</v>
      </c>
      <c r="AJ45">
        <f>'Data Compiles RA'!AJ45</f>
        <v>69</v>
      </c>
      <c r="AK45">
        <f>'Data Compiles RA'!AK45</f>
        <v>18</v>
      </c>
      <c r="AL45">
        <f>'Data Compiles RA'!AL45</f>
        <v>0.7931034482758621</v>
      </c>
      <c r="AM45">
        <f>'Data Compiles RA'!AM45</f>
        <v>100</v>
      </c>
      <c r="AN45">
        <f>'Data Compiles RA'!AN45</f>
        <v>0</v>
      </c>
      <c r="AO45">
        <f>'Data Compiles RA'!AO45</f>
        <v>0</v>
      </c>
      <c r="AP45">
        <f>'Data Compiles RA'!AP45</f>
        <v>87</v>
      </c>
      <c r="AQ45">
        <f>'Data Compiles RA'!AQ45</f>
        <v>0</v>
      </c>
      <c r="AR45">
        <f>'Data Compiles RA'!AR45</f>
        <v>1</v>
      </c>
    </row>
    <row r="46" spans="1:44" x14ac:dyDescent="0.2">
      <c r="A46">
        <f>'Data Compiles RA'!A46</f>
        <v>45</v>
      </c>
      <c r="B46">
        <f>'Data Compiles RA'!B46</f>
        <v>50</v>
      </c>
      <c r="C46">
        <f>'Data Compiles RA'!C46</f>
        <v>91</v>
      </c>
      <c r="D46">
        <f>'Data Compiles RA'!D46</f>
        <v>3.5000000000000003E-2</v>
      </c>
      <c r="E46">
        <f>'Data Compiles RA'!E46</f>
        <v>3.7142857142857137E-2</v>
      </c>
      <c r="F46">
        <f>'Data Compiles RA'!F46</f>
        <v>3.64</v>
      </c>
      <c r="G46">
        <f>'Data Compiles RA'!G46</f>
        <v>3.1523809523809523E-2</v>
      </c>
      <c r="H46">
        <f>'Data Compiles RA'!H46</f>
        <v>7</v>
      </c>
      <c r="I46">
        <f>'Data Compiles RA'!I46</f>
        <v>5</v>
      </c>
      <c r="J46">
        <f>'Data Compiles RA'!J46</f>
        <v>3.5102040816326528E-2</v>
      </c>
      <c r="K46">
        <f>'Data Compiles RA'!K46</f>
        <v>3.44</v>
      </c>
      <c r="L46">
        <f>'Data Compiles RA'!L46</f>
        <v>5</v>
      </c>
      <c r="M46">
        <f>'Data Compiles RA'!M46</f>
        <v>86</v>
      </c>
      <c r="N46">
        <f>'Data Compiles RA'!N46</f>
        <v>5.4945054945054937E-2</v>
      </c>
      <c r="O46">
        <f>'Data Compiles RA'!O46</f>
        <v>10</v>
      </c>
      <c r="P46">
        <f>'Data Compiles RA'!P46</f>
        <v>3.346938775510204E-2</v>
      </c>
      <c r="Q46">
        <f>'Data Compiles RA'!Q46</f>
        <v>3.28</v>
      </c>
      <c r="R46">
        <f>'Data Compiles RA'!R46</f>
        <v>9</v>
      </c>
      <c r="S46">
        <f>'Data Compiles RA'!S46</f>
        <v>82</v>
      </c>
      <c r="T46">
        <f>'Data Compiles RA'!T46</f>
        <v>9.8901098901098897E-2</v>
      </c>
      <c r="U46">
        <f>'Data Compiles RA'!U46</f>
        <v>25</v>
      </c>
      <c r="V46">
        <f>'Data Compiles RA'!V46</f>
        <v>2.6122448979591841E-2</v>
      </c>
      <c r="W46">
        <f>'Data Compiles RA'!W46</f>
        <v>2.56</v>
      </c>
      <c r="X46">
        <f>'Data Compiles RA'!X46</f>
        <v>27</v>
      </c>
      <c r="Y46">
        <f>'Data Compiles RA'!Y46</f>
        <v>64</v>
      </c>
      <c r="Z46">
        <f>'Data Compiles RA'!Z46</f>
        <v>0.2967032967032967</v>
      </c>
      <c r="AA46">
        <f>'Data Compiles RA'!AA46</f>
        <v>50</v>
      </c>
      <c r="AB46">
        <f>'Data Compiles RA'!AB46</f>
        <v>1.7959183673469391E-2</v>
      </c>
      <c r="AC46">
        <f>'Data Compiles RA'!AC46</f>
        <v>1.76</v>
      </c>
      <c r="AD46">
        <f>'Data Compiles RA'!AD46</f>
        <v>47</v>
      </c>
      <c r="AE46">
        <f>'Data Compiles RA'!AE46</f>
        <v>44</v>
      </c>
      <c r="AF46">
        <f>'Data Compiles RA'!AF46</f>
        <v>0.51648351648351654</v>
      </c>
      <c r="AG46">
        <f>'Data Compiles RA'!AG46</f>
        <v>75</v>
      </c>
      <c r="AH46">
        <f>'Data Compiles RA'!AH46</f>
        <v>9.3877551020408161E-3</v>
      </c>
      <c r="AI46">
        <f>'Data Compiles RA'!AI46</f>
        <v>0.92</v>
      </c>
      <c r="AJ46">
        <f>'Data Compiles RA'!AJ46</f>
        <v>68</v>
      </c>
      <c r="AK46">
        <f>'Data Compiles RA'!AK46</f>
        <v>23</v>
      </c>
      <c r="AL46">
        <f>'Data Compiles RA'!AL46</f>
        <v>0.74725274725274726</v>
      </c>
      <c r="AM46">
        <f>'Data Compiles RA'!AM46</f>
        <v>100</v>
      </c>
      <c r="AN46">
        <f>'Data Compiles RA'!AN46</f>
        <v>0</v>
      </c>
      <c r="AO46">
        <f>'Data Compiles RA'!AO46</f>
        <v>0</v>
      </c>
      <c r="AP46">
        <f>'Data Compiles RA'!AP46</f>
        <v>91</v>
      </c>
      <c r="AQ46">
        <f>'Data Compiles RA'!AQ46</f>
        <v>0</v>
      </c>
      <c r="AR46">
        <f>'Data Compiles RA'!AR46</f>
        <v>1</v>
      </c>
    </row>
    <row r="47" spans="1:44" x14ac:dyDescent="0.2">
      <c r="A47">
        <f>'Data Compiles RA'!A47</f>
        <v>46</v>
      </c>
      <c r="B47">
        <f>'Data Compiles RA'!B47</f>
        <v>46</v>
      </c>
      <c r="C47">
        <f>'Data Compiles RA'!C47</f>
        <v>74</v>
      </c>
      <c r="D47">
        <f>'Data Compiles RA'!D47</f>
        <v>3.5000000000000003E-2</v>
      </c>
      <c r="E47">
        <f>'Data Compiles RA'!E47</f>
        <v>3.5748792270531397E-2</v>
      </c>
      <c r="F47">
        <f>'Data Compiles RA'!F47</f>
        <v>3.2173913043478262</v>
      </c>
      <c r="G47">
        <f>'Data Compiles RA'!G47</f>
        <v>7.1532091097308501E-2</v>
      </c>
      <c r="H47">
        <f>'Data Compiles RA'!H47</f>
        <v>0</v>
      </c>
      <c r="I47">
        <f>'Data Compiles RA'!I47</f>
        <v>5</v>
      </c>
      <c r="J47">
        <f>'Data Compiles RA'!J47</f>
        <v>3.0917874396135261E-2</v>
      </c>
      <c r="K47">
        <f>'Data Compiles RA'!K47</f>
        <v>2.7826086956521738</v>
      </c>
      <c r="L47">
        <f>'Data Compiles RA'!L47</f>
        <v>10</v>
      </c>
      <c r="M47">
        <f>'Data Compiles RA'!M47</f>
        <v>64</v>
      </c>
      <c r="N47">
        <f>'Data Compiles RA'!N47</f>
        <v>0.13513513513513509</v>
      </c>
      <c r="O47">
        <f>'Data Compiles RA'!O47</f>
        <v>10</v>
      </c>
      <c r="P47">
        <f>'Data Compiles RA'!P47</f>
        <v>2.9951690821256038E-2</v>
      </c>
      <c r="Q47">
        <f>'Data Compiles RA'!Q47</f>
        <v>2.695652173913043</v>
      </c>
      <c r="R47">
        <f>'Data Compiles RA'!R47</f>
        <v>12</v>
      </c>
      <c r="S47">
        <f>'Data Compiles RA'!S47</f>
        <v>62</v>
      </c>
      <c r="T47">
        <f>'Data Compiles RA'!T47</f>
        <v>0.1621621621621622</v>
      </c>
      <c r="U47">
        <f>'Data Compiles RA'!U47</f>
        <v>25</v>
      </c>
      <c r="V47">
        <f>'Data Compiles RA'!V47</f>
        <v>2.5120772946859899E-2</v>
      </c>
      <c r="W47">
        <f>'Data Compiles RA'!W47</f>
        <v>2.2608695652173911</v>
      </c>
      <c r="X47">
        <f>'Data Compiles RA'!X47</f>
        <v>22</v>
      </c>
      <c r="Y47">
        <f>'Data Compiles RA'!Y47</f>
        <v>52</v>
      </c>
      <c r="Z47">
        <f>'Data Compiles RA'!Z47</f>
        <v>0.29729729729729731</v>
      </c>
      <c r="AA47">
        <f>'Data Compiles RA'!AA47</f>
        <v>50</v>
      </c>
      <c r="AB47">
        <f>'Data Compiles RA'!AB47</f>
        <v>1.4009661835748789E-2</v>
      </c>
      <c r="AC47">
        <f>'Data Compiles RA'!AC47</f>
        <v>1.2608695652173909</v>
      </c>
      <c r="AD47">
        <f>'Data Compiles RA'!AD47</f>
        <v>45</v>
      </c>
      <c r="AE47">
        <f>'Data Compiles RA'!AE47</f>
        <v>29</v>
      </c>
      <c r="AF47">
        <f>'Data Compiles RA'!AF47</f>
        <v>0.60810810810810811</v>
      </c>
      <c r="AG47">
        <f>'Data Compiles RA'!AG47</f>
        <v>75</v>
      </c>
      <c r="AH47">
        <f>'Data Compiles RA'!AH47</f>
        <v>8.2125603864734303E-3</v>
      </c>
      <c r="AI47">
        <f>'Data Compiles RA'!AI47</f>
        <v>0.73913043478260865</v>
      </c>
      <c r="AJ47">
        <f>'Data Compiles RA'!AJ47</f>
        <v>57</v>
      </c>
      <c r="AK47">
        <f>'Data Compiles RA'!AK47</f>
        <v>17</v>
      </c>
      <c r="AL47">
        <f>'Data Compiles RA'!AL47</f>
        <v>0.77027027027027029</v>
      </c>
      <c r="AM47">
        <f>'Data Compiles RA'!AM47</f>
        <v>100</v>
      </c>
      <c r="AN47">
        <f>'Data Compiles RA'!AN47</f>
        <v>0</v>
      </c>
      <c r="AO47">
        <f>'Data Compiles RA'!AO47</f>
        <v>0</v>
      </c>
      <c r="AP47">
        <f>'Data Compiles RA'!AP47</f>
        <v>74</v>
      </c>
      <c r="AQ47">
        <f>'Data Compiles RA'!AQ47</f>
        <v>0</v>
      </c>
      <c r="AR47">
        <f>'Data Compiles RA'!AR47</f>
        <v>1</v>
      </c>
    </row>
    <row r="48" spans="1:44" x14ac:dyDescent="0.2">
      <c r="A48">
        <f>'Data Compiles RA'!A48</f>
        <v>47</v>
      </c>
      <c r="B48">
        <f>'Data Compiles RA'!B48</f>
        <v>47</v>
      </c>
      <c r="C48">
        <f>'Data Compiles RA'!C48</f>
        <v>76</v>
      </c>
      <c r="D48">
        <f>'Data Compiles RA'!D48</f>
        <v>3.5000000000000003E-2</v>
      </c>
      <c r="E48">
        <f>'Data Compiles RA'!E48</f>
        <v>3.515263644773358E-2</v>
      </c>
      <c r="F48">
        <f>'Data Compiles RA'!F48</f>
        <v>3.2340425531914891</v>
      </c>
      <c r="G48">
        <f>'Data Compiles RA'!G48</f>
        <v>0.1051671732522796</v>
      </c>
      <c r="H48">
        <f>'Data Compiles RA'!H48</f>
        <v>7</v>
      </c>
      <c r="I48">
        <f>'Data Compiles RA'!I48</f>
        <v>5</v>
      </c>
      <c r="J48">
        <f>'Data Compiles RA'!J48</f>
        <v>3.330249768732655E-2</v>
      </c>
      <c r="K48">
        <f>'Data Compiles RA'!K48</f>
        <v>3.063829787234043</v>
      </c>
      <c r="L48">
        <f>'Data Compiles RA'!L48</f>
        <v>4</v>
      </c>
      <c r="M48">
        <f>'Data Compiles RA'!M48</f>
        <v>72</v>
      </c>
      <c r="N48">
        <f>'Data Compiles RA'!N48</f>
        <v>5.2631578947368418E-2</v>
      </c>
      <c r="O48">
        <f>'Data Compiles RA'!O48</f>
        <v>10</v>
      </c>
      <c r="P48">
        <f>'Data Compiles RA'!P48</f>
        <v>3.145235892691952E-2</v>
      </c>
      <c r="Q48">
        <f>'Data Compiles RA'!Q48</f>
        <v>2.8936170212765959</v>
      </c>
      <c r="R48">
        <f>'Data Compiles RA'!R48</f>
        <v>8</v>
      </c>
      <c r="S48">
        <f>'Data Compiles RA'!S48</f>
        <v>68</v>
      </c>
      <c r="T48">
        <f>'Data Compiles RA'!T48</f>
        <v>0.10526315789473679</v>
      </c>
      <c r="U48">
        <f>'Data Compiles RA'!U48</f>
        <v>25</v>
      </c>
      <c r="V48">
        <f>'Data Compiles RA'!V48</f>
        <v>2.6827012025901941E-2</v>
      </c>
      <c r="W48">
        <f>'Data Compiles RA'!W48</f>
        <v>2.4680851063829792</v>
      </c>
      <c r="X48">
        <f>'Data Compiles RA'!X48</f>
        <v>18</v>
      </c>
      <c r="Y48">
        <f>'Data Compiles RA'!Y48</f>
        <v>58</v>
      </c>
      <c r="Z48">
        <f>'Data Compiles RA'!Z48</f>
        <v>0.23684210526315791</v>
      </c>
      <c r="AA48">
        <f>'Data Compiles RA'!AA48</f>
        <v>50</v>
      </c>
      <c r="AB48">
        <f>'Data Compiles RA'!AB48</f>
        <v>1.8501387604070309E-2</v>
      </c>
      <c r="AC48">
        <f>'Data Compiles RA'!AC48</f>
        <v>1.7021276595744681</v>
      </c>
      <c r="AD48">
        <f>'Data Compiles RA'!AD48</f>
        <v>36</v>
      </c>
      <c r="AE48">
        <f>'Data Compiles RA'!AE48</f>
        <v>40</v>
      </c>
      <c r="AF48">
        <f>'Data Compiles RA'!AF48</f>
        <v>0.47368421052631582</v>
      </c>
      <c r="AG48">
        <f>'Data Compiles RA'!AG48</f>
        <v>75</v>
      </c>
      <c r="AH48">
        <f>'Data Compiles RA'!AH48</f>
        <v>1.063829787234043E-2</v>
      </c>
      <c r="AI48">
        <f>'Data Compiles RA'!AI48</f>
        <v>0.97872340425531912</v>
      </c>
      <c r="AJ48">
        <f>'Data Compiles RA'!AJ48</f>
        <v>53</v>
      </c>
      <c r="AK48">
        <f>'Data Compiles RA'!AK48</f>
        <v>23</v>
      </c>
      <c r="AL48">
        <f>'Data Compiles RA'!AL48</f>
        <v>0.69736842105263153</v>
      </c>
      <c r="AM48">
        <f>'Data Compiles RA'!AM48</f>
        <v>100</v>
      </c>
      <c r="AN48">
        <f>'Data Compiles RA'!AN48</f>
        <v>0</v>
      </c>
      <c r="AO48">
        <f>'Data Compiles RA'!AO48</f>
        <v>0</v>
      </c>
      <c r="AP48">
        <f>'Data Compiles RA'!AP48</f>
        <v>76</v>
      </c>
      <c r="AQ48">
        <f>'Data Compiles RA'!AQ48</f>
        <v>0</v>
      </c>
      <c r="AR48">
        <f>'Data Compiles RA'!AR48</f>
        <v>1</v>
      </c>
    </row>
    <row r="49" spans="1:44" x14ac:dyDescent="0.2">
      <c r="A49">
        <f>'Data Compiles RA'!A49</f>
        <v>48</v>
      </c>
      <c r="B49">
        <f>'Data Compiles RA'!B49</f>
        <v>48</v>
      </c>
      <c r="C49">
        <f>'Data Compiles RA'!C49</f>
        <v>80</v>
      </c>
      <c r="D49">
        <f>'Data Compiles RA'!D49</f>
        <v>3.5000000000000003E-2</v>
      </c>
      <c r="E49">
        <f>'Data Compiles RA'!E49</f>
        <v>3.5460992907801421E-2</v>
      </c>
      <c r="F49">
        <f>'Data Compiles RA'!F49</f>
        <v>3.333333333333333</v>
      </c>
      <c r="G49">
        <f>'Data Compiles RA'!G49</f>
        <v>8.5929232804232814E-2</v>
      </c>
      <c r="H49">
        <f>'Data Compiles RA'!H49</f>
        <v>7</v>
      </c>
      <c r="I49">
        <f>'Data Compiles RA'!I49</f>
        <v>5</v>
      </c>
      <c r="J49">
        <f>'Data Compiles RA'!J49</f>
        <v>3.4574468085106377E-2</v>
      </c>
      <c r="K49">
        <f>'Data Compiles RA'!K49</f>
        <v>3.25</v>
      </c>
      <c r="L49">
        <f>'Data Compiles RA'!L49</f>
        <v>2</v>
      </c>
      <c r="M49">
        <f>'Data Compiles RA'!M49</f>
        <v>78</v>
      </c>
      <c r="N49">
        <f>'Data Compiles RA'!N49</f>
        <v>2.5000000000000001E-2</v>
      </c>
      <c r="O49">
        <f>'Data Compiles RA'!O49</f>
        <v>10</v>
      </c>
      <c r="P49">
        <f>'Data Compiles RA'!P49</f>
        <v>3.0585106382978719E-2</v>
      </c>
      <c r="Q49">
        <f>'Data Compiles RA'!Q49</f>
        <v>2.875</v>
      </c>
      <c r="R49">
        <f>'Data Compiles RA'!R49</f>
        <v>11</v>
      </c>
      <c r="S49">
        <f>'Data Compiles RA'!S49</f>
        <v>69</v>
      </c>
      <c r="T49">
        <f>'Data Compiles RA'!T49</f>
        <v>0.13750000000000001</v>
      </c>
      <c r="U49">
        <f>'Data Compiles RA'!U49</f>
        <v>25</v>
      </c>
      <c r="V49">
        <f>'Data Compiles RA'!V49</f>
        <v>2.7482269503546101E-2</v>
      </c>
      <c r="W49">
        <f>'Data Compiles RA'!W49</f>
        <v>2.583333333333333</v>
      </c>
      <c r="X49">
        <f>'Data Compiles RA'!X49</f>
        <v>18</v>
      </c>
      <c r="Y49">
        <f>'Data Compiles RA'!Y49</f>
        <v>62</v>
      </c>
      <c r="Z49">
        <f>'Data Compiles RA'!Z49</f>
        <v>0.22500000000000001</v>
      </c>
      <c r="AA49">
        <f>'Data Compiles RA'!AA49</f>
        <v>50</v>
      </c>
      <c r="AB49">
        <f>'Data Compiles RA'!AB49</f>
        <v>1.8173758865248229E-2</v>
      </c>
      <c r="AC49">
        <f>'Data Compiles RA'!AC49</f>
        <v>1.708333333333333</v>
      </c>
      <c r="AD49">
        <f>'Data Compiles RA'!AD49</f>
        <v>39</v>
      </c>
      <c r="AE49">
        <f>'Data Compiles RA'!AE49</f>
        <v>41</v>
      </c>
      <c r="AF49">
        <f>'Data Compiles RA'!AF49</f>
        <v>0.48749999999999999</v>
      </c>
      <c r="AG49">
        <f>'Data Compiles RA'!AG49</f>
        <v>75</v>
      </c>
      <c r="AH49">
        <f>'Data Compiles RA'!AH49</f>
        <v>1.24113475177305E-2</v>
      </c>
      <c r="AI49">
        <f>'Data Compiles RA'!AI49</f>
        <v>1.166666666666667</v>
      </c>
      <c r="AJ49">
        <f>'Data Compiles RA'!AJ49</f>
        <v>52</v>
      </c>
      <c r="AK49">
        <f>'Data Compiles RA'!AK49</f>
        <v>28</v>
      </c>
      <c r="AL49">
        <f>'Data Compiles RA'!AL49</f>
        <v>0.65</v>
      </c>
      <c r="AM49">
        <f>'Data Compiles RA'!AM49</f>
        <v>100</v>
      </c>
      <c r="AN49">
        <f>'Data Compiles RA'!AN49</f>
        <v>0</v>
      </c>
      <c r="AO49">
        <f>'Data Compiles RA'!AO49</f>
        <v>0</v>
      </c>
      <c r="AP49">
        <f>'Data Compiles RA'!AP49</f>
        <v>80</v>
      </c>
      <c r="AQ49">
        <f>'Data Compiles RA'!AQ49</f>
        <v>0</v>
      </c>
      <c r="AR49">
        <f>'Data Compiles RA'!AR49</f>
        <v>1</v>
      </c>
    </row>
    <row r="50" spans="1:44" x14ac:dyDescent="0.2">
      <c r="A50">
        <f>'Data Compiles RA'!A50</f>
        <v>49</v>
      </c>
      <c r="B50">
        <f>'Data Compiles RA'!B50</f>
        <v>50</v>
      </c>
      <c r="C50">
        <f>'Data Compiles RA'!C50</f>
        <v>94</v>
      </c>
      <c r="D50">
        <f>'Data Compiles RA'!D50</f>
        <v>3.5000000000000003E-2</v>
      </c>
      <c r="E50">
        <f>'Data Compiles RA'!E50</f>
        <v>3.8367346938775512E-2</v>
      </c>
      <c r="F50">
        <f>'Data Compiles RA'!F50</f>
        <v>3.76</v>
      </c>
      <c r="G50">
        <f>'Data Compiles RA'!G50</f>
        <v>3.9523809523809517E-2</v>
      </c>
      <c r="H50">
        <f>'Data Compiles RA'!H50</f>
        <v>0</v>
      </c>
      <c r="I50">
        <f>'Data Compiles RA'!I50</f>
        <v>5</v>
      </c>
      <c r="J50">
        <f>'Data Compiles RA'!J50</f>
        <v>3.5510204081632663E-2</v>
      </c>
      <c r="K50">
        <f>'Data Compiles RA'!K50</f>
        <v>3.48</v>
      </c>
      <c r="L50">
        <f>'Data Compiles RA'!L50</f>
        <v>7</v>
      </c>
      <c r="M50">
        <f>'Data Compiles RA'!M50</f>
        <v>87</v>
      </c>
      <c r="N50">
        <f>'Data Compiles RA'!N50</f>
        <v>7.4468085106382975E-2</v>
      </c>
      <c r="O50">
        <f>'Data Compiles RA'!O50</f>
        <v>10</v>
      </c>
      <c r="P50">
        <f>'Data Compiles RA'!P50</f>
        <v>3.3061224489795919E-2</v>
      </c>
      <c r="Q50">
        <f>'Data Compiles RA'!Q50</f>
        <v>3.24</v>
      </c>
      <c r="R50">
        <f>'Data Compiles RA'!R50</f>
        <v>13</v>
      </c>
      <c r="S50">
        <f>'Data Compiles RA'!S50</f>
        <v>81</v>
      </c>
      <c r="T50">
        <f>'Data Compiles RA'!T50</f>
        <v>0.13829787234042551</v>
      </c>
      <c r="U50">
        <f>'Data Compiles RA'!U50</f>
        <v>25</v>
      </c>
      <c r="V50">
        <f>'Data Compiles RA'!V50</f>
        <v>2.530612244897959E-2</v>
      </c>
      <c r="W50">
        <f>'Data Compiles RA'!W50</f>
        <v>2.48</v>
      </c>
      <c r="X50">
        <f>'Data Compiles RA'!X50</f>
        <v>32</v>
      </c>
      <c r="Y50">
        <f>'Data Compiles RA'!Y50</f>
        <v>62</v>
      </c>
      <c r="Z50">
        <f>'Data Compiles RA'!Z50</f>
        <v>0.34042553191489361</v>
      </c>
      <c r="AA50">
        <f>'Data Compiles RA'!AA50</f>
        <v>50</v>
      </c>
      <c r="AB50">
        <f>'Data Compiles RA'!AB50</f>
        <v>1.7551020408163261E-2</v>
      </c>
      <c r="AC50">
        <f>'Data Compiles RA'!AC50</f>
        <v>1.72</v>
      </c>
      <c r="AD50">
        <f>'Data Compiles RA'!AD50</f>
        <v>51</v>
      </c>
      <c r="AE50">
        <f>'Data Compiles RA'!AE50</f>
        <v>43</v>
      </c>
      <c r="AF50">
        <f>'Data Compiles RA'!AF50</f>
        <v>0.54255319148936165</v>
      </c>
      <c r="AG50">
        <f>'Data Compiles RA'!AG50</f>
        <v>75</v>
      </c>
      <c r="AH50">
        <f>'Data Compiles RA'!AH50</f>
        <v>8.979591836734694E-3</v>
      </c>
      <c r="AI50">
        <f>'Data Compiles RA'!AI50</f>
        <v>0.88</v>
      </c>
      <c r="AJ50">
        <f>'Data Compiles RA'!AJ50</f>
        <v>72</v>
      </c>
      <c r="AK50">
        <f>'Data Compiles RA'!AK50</f>
        <v>22</v>
      </c>
      <c r="AL50">
        <f>'Data Compiles RA'!AL50</f>
        <v>0.76595744680851063</v>
      </c>
      <c r="AM50">
        <f>'Data Compiles RA'!AM50</f>
        <v>100</v>
      </c>
      <c r="AN50">
        <f>'Data Compiles RA'!AN50</f>
        <v>0</v>
      </c>
      <c r="AO50">
        <f>'Data Compiles RA'!AO50</f>
        <v>0</v>
      </c>
      <c r="AP50">
        <f>'Data Compiles RA'!AP50</f>
        <v>94</v>
      </c>
      <c r="AQ50">
        <f>'Data Compiles RA'!AQ50</f>
        <v>0</v>
      </c>
      <c r="AR50">
        <f>'Data Compiles RA'!AR50</f>
        <v>1</v>
      </c>
    </row>
    <row r="51" spans="1:44" x14ac:dyDescent="0.2">
      <c r="A51">
        <f>'Data Compiles RA'!A51</f>
        <v>50</v>
      </c>
      <c r="B51">
        <f>'Data Compiles RA'!B51</f>
        <v>47</v>
      </c>
      <c r="C51">
        <f>'Data Compiles RA'!C51</f>
        <v>87</v>
      </c>
      <c r="D51">
        <f>'Data Compiles RA'!D51</f>
        <v>3.5000000000000003E-2</v>
      </c>
      <c r="E51">
        <f>'Data Compiles RA'!E51</f>
        <v>4.0240518038852917E-2</v>
      </c>
      <c r="F51">
        <f>'Data Compiles RA'!F51</f>
        <v>3.7021276595744679</v>
      </c>
      <c r="G51">
        <f>'Data Compiles RA'!G51</f>
        <v>5.562310030395138E-2</v>
      </c>
      <c r="H51">
        <f>'Data Compiles RA'!H51</f>
        <v>7</v>
      </c>
      <c r="I51">
        <f>'Data Compiles RA'!I51</f>
        <v>5</v>
      </c>
      <c r="J51">
        <f>'Data Compiles RA'!J51</f>
        <v>3.7927844588344133E-2</v>
      </c>
      <c r="K51">
        <f>'Data Compiles RA'!K51</f>
        <v>3.4893617021276602</v>
      </c>
      <c r="L51">
        <f>'Data Compiles RA'!L51</f>
        <v>5</v>
      </c>
      <c r="M51">
        <f>'Data Compiles RA'!M51</f>
        <v>82</v>
      </c>
      <c r="N51">
        <f>'Data Compiles RA'!N51</f>
        <v>5.7471264367816091E-2</v>
      </c>
      <c r="O51">
        <f>'Data Compiles RA'!O51</f>
        <v>10</v>
      </c>
      <c r="P51">
        <f>'Data Compiles RA'!P51</f>
        <v>3.7927844588344133E-2</v>
      </c>
      <c r="Q51">
        <f>'Data Compiles RA'!Q51</f>
        <v>3.4893617021276602</v>
      </c>
      <c r="R51">
        <f>'Data Compiles RA'!R51</f>
        <v>5</v>
      </c>
      <c r="S51">
        <f>'Data Compiles RA'!S51</f>
        <v>82</v>
      </c>
      <c r="T51">
        <f>'Data Compiles RA'!T51</f>
        <v>5.7471264367816091E-2</v>
      </c>
      <c r="U51">
        <f>'Data Compiles RA'!U51</f>
        <v>25</v>
      </c>
      <c r="V51">
        <f>'Data Compiles RA'!V51</f>
        <v>3.2377428307123042E-2</v>
      </c>
      <c r="W51">
        <f>'Data Compiles RA'!W51</f>
        <v>2.978723404255319</v>
      </c>
      <c r="X51">
        <f>'Data Compiles RA'!X51</f>
        <v>17</v>
      </c>
      <c r="Y51">
        <f>'Data Compiles RA'!Y51</f>
        <v>70</v>
      </c>
      <c r="Z51">
        <f>'Data Compiles RA'!Z51</f>
        <v>0.1954022988505747</v>
      </c>
      <c r="AA51">
        <f>'Data Compiles RA'!AA51</f>
        <v>50</v>
      </c>
      <c r="AB51">
        <f>'Data Compiles RA'!AB51</f>
        <v>2.1739130434782612E-2</v>
      </c>
      <c r="AC51">
        <f>'Data Compiles RA'!AC51</f>
        <v>2</v>
      </c>
      <c r="AD51">
        <f>'Data Compiles RA'!AD51</f>
        <v>40</v>
      </c>
      <c r="AE51">
        <f>'Data Compiles RA'!AE51</f>
        <v>47</v>
      </c>
      <c r="AF51">
        <f>'Data Compiles RA'!AF51</f>
        <v>0.45977011494252867</v>
      </c>
      <c r="AG51">
        <f>'Data Compiles RA'!AG51</f>
        <v>75</v>
      </c>
      <c r="AH51">
        <f>'Data Compiles RA'!AH51</f>
        <v>1.387604070305273E-2</v>
      </c>
      <c r="AI51">
        <f>'Data Compiles RA'!AI51</f>
        <v>1.2765957446808509</v>
      </c>
      <c r="AJ51">
        <f>'Data Compiles RA'!AJ51</f>
        <v>57</v>
      </c>
      <c r="AK51">
        <f>'Data Compiles RA'!AK51</f>
        <v>30</v>
      </c>
      <c r="AL51">
        <f>'Data Compiles RA'!AL51</f>
        <v>0.65517241379310343</v>
      </c>
      <c r="AM51">
        <f>'Data Compiles RA'!AM51</f>
        <v>100</v>
      </c>
      <c r="AN51">
        <f>'Data Compiles RA'!AN51</f>
        <v>0</v>
      </c>
      <c r="AO51">
        <f>'Data Compiles RA'!AO51</f>
        <v>0</v>
      </c>
      <c r="AP51">
        <f>'Data Compiles RA'!AP51</f>
        <v>87</v>
      </c>
      <c r="AQ51">
        <f>'Data Compiles RA'!AQ51</f>
        <v>0</v>
      </c>
      <c r="AR51">
        <f>'Data Compiles RA'!AR51</f>
        <v>1</v>
      </c>
    </row>
    <row r="55" spans="1:44" x14ac:dyDescent="0.2">
      <c r="A55" t="s">
        <v>84</v>
      </c>
      <c r="B55" t="s">
        <v>85</v>
      </c>
      <c r="C55" t="str">
        <f>E1</f>
        <v>Model Density</v>
      </c>
      <c r="D55" t="str">
        <f t="shared" ref="D55:F55" si="0">F1</f>
        <v>Model Average Degree</v>
      </c>
      <c r="E55" t="str">
        <f t="shared" si="0"/>
        <v>Undirected Model Clustering</v>
      </c>
      <c r="F55" t="str">
        <f t="shared" si="0"/>
        <v>Undirected Model Diameter</v>
      </c>
      <c r="G55" t="s">
        <v>86</v>
      </c>
      <c r="H55" t="s">
        <v>87</v>
      </c>
      <c r="I55" t="s">
        <v>4</v>
      </c>
      <c r="J55" t="s">
        <v>5</v>
      </c>
      <c r="K55" t="s">
        <v>86</v>
      </c>
      <c r="L55" t="s">
        <v>87</v>
      </c>
      <c r="M55" t="s">
        <v>4</v>
      </c>
      <c r="N55" t="s">
        <v>5</v>
      </c>
      <c r="O55" t="s">
        <v>86</v>
      </c>
      <c r="P55" t="s">
        <v>87</v>
      </c>
      <c r="Q55" t="s">
        <v>4</v>
      </c>
      <c r="R55" t="s">
        <v>5</v>
      </c>
      <c r="S55" t="s">
        <v>86</v>
      </c>
      <c r="T55" t="s">
        <v>87</v>
      </c>
      <c r="U55" t="s">
        <v>4</v>
      </c>
      <c r="V55" t="s">
        <v>5</v>
      </c>
      <c r="W55" t="s">
        <v>86</v>
      </c>
      <c r="X55" t="s">
        <v>87</v>
      </c>
      <c r="Y55" t="s">
        <v>4</v>
      </c>
      <c r="Z55" t="s">
        <v>5</v>
      </c>
      <c r="AA55" t="s">
        <v>86</v>
      </c>
      <c r="AB55" t="s">
        <v>87</v>
      </c>
      <c r="AC55" t="s">
        <v>4</v>
      </c>
      <c r="AD55" t="s">
        <v>5</v>
      </c>
    </row>
    <row r="56" spans="1:44" x14ac:dyDescent="0.2">
      <c r="A56">
        <f>A2</f>
        <v>1</v>
      </c>
      <c r="B56">
        <v>100</v>
      </c>
      <c r="C56">
        <f>E2</f>
        <v>4.1632653061224489E-2</v>
      </c>
      <c r="D56">
        <f t="shared" ref="D56:F56" si="1">F2</f>
        <v>4.08</v>
      </c>
      <c r="E56">
        <f t="shared" si="1"/>
        <v>7.5730158730158745E-2</v>
      </c>
      <c r="F56">
        <f t="shared" si="1"/>
        <v>6</v>
      </c>
      <c r="G56">
        <v>95</v>
      </c>
      <c r="H56">
        <f t="shared" ref="H56:H87" si="2">100-(100*N2)</f>
        <v>99.019607843137251</v>
      </c>
      <c r="I56">
        <f>J2</f>
        <v>4.1224489795918369E-2</v>
      </c>
      <c r="J56">
        <f>K2</f>
        <v>4.04</v>
      </c>
      <c r="K56">
        <v>90</v>
      </c>
      <c r="L56">
        <f t="shared" ref="L56:L87" si="3">100-(100*T2)</f>
        <v>85.294117647058826</v>
      </c>
      <c r="M56">
        <f>P2</f>
        <v>3.5510204081632663E-2</v>
      </c>
      <c r="N56">
        <f>Q2</f>
        <v>3.48</v>
      </c>
      <c r="O56">
        <v>75</v>
      </c>
      <c r="P56">
        <f t="shared" ref="P56:P87" si="4">100-(100*Z2)</f>
        <v>70.588235294117652</v>
      </c>
      <c r="Q56">
        <f>V2</f>
        <v>2.9387755102040811E-2</v>
      </c>
      <c r="R56">
        <f>W2</f>
        <v>2.88</v>
      </c>
      <c r="S56">
        <v>50</v>
      </c>
      <c r="T56">
        <f t="shared" ref="T56:T87" si="5">100-(100*AF2)</f>
        <v>58.82352941176471</v>
      </c>
      <c r="U56">
        <f>AB2</f>
        <v>2.4489795918367349E-2</v>
      </c>
      <c r="V56">
        <f>AC2</f>
        <v>2.4</v>
      </c>
      <c r="W56">
        <v>25</v>
      </c>
      <c r="X56">
        <f t="shared" ref="X56:X87" si="6">100-(100*AL2)</f>
        <v>34.313725490196077</v>
      </c>
      <c r="Y56">
        <f>AH2</f>
        <v>1.428571428571429E-2</v>
      </c>
      <c r="Z56">
        <f>AI2</f>
        <v>1.4</v>
      </c>
      <c r="AA56">
        <v>0</v>
      </c>
      <c r="AB56">
        <f>0</f>
        <v>0</v>
      </c>
      <c r="AC56">
        <f>AN2</f>
        <v>0</v>
      </c>
      <c r="AD56">
        <f>AO2</f>
        <v>0</v>
      </c>
    </row>
    <row r="57" spans="1:44" x14ac:dyDescent="0.2">
      <c r="A57">
        <f t="shared" ref="A57:A105" si="7">A3</f>
        <v>2</v>
      </c>
      <c r="B57">
        <v>100</v>
      </c>
      <c r="C57">
        <f t="shared" ref="C57:C66" si="8">E3</f>
        <v>3.486394557823129E-2</v>
      </c>
      <c r="D57">
        <f t="shared" ref="D57:D67" si="9">F3</f>
        <v>3.3469387755102038</v>
      </c>
      <c r="E57">
        <f t="shared" ref="E57:E67" si="10">G3</f>
        <v>2.3809523809523812E-2</v>
      </c>
      <c r="F57">
        <f t="shared" ref="F57:F67" si="11">H3</f>
        <v>7</v>
      </c>
      <c r="G57">
        <v>95</v>
      </c>
      <c r="H57">
        <f t="shared" si="2"/>
        <v>91.463414634146346</v>
      </c>
      <c r="I57">
        <f>J3</f>
        <v>3.1887755102040817E-2</v>
      </c>
      <c r="J57">
        <f>K3</f>
        <v>3.0612244897959182</v>
      </c>
      <c r="K57">
        <v>90</v>
      </c>
      <c r="L57">
        <f t="shared" si="3"/>
        <v>80.487804878048777</v>
      </c>
      <c r="M57">
        <f>P3</f>
        <v>2.8061224489795918E-2</v>
      </c>
      <c r="N57">
        <f>Q3</f>
        <v>2.693877551020408</v>
      </c>
      <c r="O57">
        <v>75</v>
      </c>
      <c r="P57">
        <f t="shared" si="4"/>
        <v>71.951219512195124</v>
      </c>
      <c r="Q57">
        <f>V3</f>
        <v>2.5085034013605439E-2</v>
      </c>
      <c r="R57">
        <f>W3</f>
        <v>2.408163265306122</v>
      </c>
      <c r="S57">
        <v>50</v>
      </c>
      <c r="T57">
        <f t="shared" si="5"/>
        <v>56.09756097560976</v>
      </c>
      <c r="U57">
        <f>AB3</f>
        <v>1.9557823129251702E-2</v>
      </c>
      <c r="V57">
        <f>AC3</f>
        <v>1.8775510204081629</v>
      </c>
      <c r="W57">
        <v>25</v>
      </c>
      <c r="X57">
        <f t="shared" si="6"/>
        <v>30.487804878048792</v>
      </c>
      <c r="Y57">
        <f>AH3</f>
        <v>1.062925170068027E-2</v>
      </c>
      <c r="Z57">
        <f>AI3</f>
        <v>1.0204081632653059</v>
      </c>
      <c r="AA57">
        <v>0</v>
      </c>
      <c r="AB57">
        <f>0</f>
        <v>0</v>
      </c>
      <c r="AC57">
        <f t="shared" ref="AC57:AD57" si="12">AN3</f>
        <v>0</v>
      </c>
      <c r="AD57">
        <f t="shared" si="12"/>
        <v>0</v>
      </c>
    </row>
    <row r="58" spans="1:44" x14ac:dyDescent="0.2">
      <c r="A58">
        <f t="shared" si="7"/>
        <v>3</v>
      </c>
      <c r="B58">
        <v>100</v>
      </c>
      <c r="C58">
        <f t="shared" si="8"/>
        <v>4.3673469387755112E-2</v>
      </c>
      <c r="D58">
        <f t="shared" si="9"/>
        <v>4.28</v>
      </c>
      <c r="E58">
        <f t="shared" si="10"/>
        <v>9.3015873015873038E-2</v>
      </c>
      <c r="F58">
        <f t="shared" si="11"/>
        <v>6</v>
      </c>
      <c r="G58">
        <v>95</v>
      </c>
      <c r="H58">
        <f t="shared" si="2"/>
        <v>97.196261682242991</v>
      </c>
      <c r="I58">
        <f t="shared" ref="I58:J58" si="13">J4</f>
        <v>4.2448979591836737E-2</v>
      </c>
      <c r="J58">
        <f t="shared" si="13"/>
        <v>4.16</v>
      </c>
      <c r="K58">
        <v>90</v>
      </c>
      <c r="L58">
        <f t="shared" si="3"/>
        <v>92.523364485981304</v>
      </c>
      <c r="M58">
        <f t="shared" ref="M58:N58" si="14">P4</f>
        <v>4.0408163265306121E-2</v>
      </c>
      <c r="N58">
        <f t="shared" si="14"/>
        <v>3.96</v>
      </c>
      <c r="O58">
        <v>75</v>
      </c>
      <c r="P58">
        <f t="shared" si="4"/>
        <v>71.028037383177576</v>
      </c>
      <c r="Q58">
        <f t="shared" ref="Q58:R58" si="15">V4</f>
        <v>3.102040816326531E-2</v>
      </c>
      <c r="R58">
        <f t="shared" si="15"/>
        <v>3.04</v>
      </c>
      <c r="S58">
        <v>50</v>
      </c>
      <c r="T58">
        <f t="shared" si="5"/>
        <v>59.813084112149525</v>
      </c>
      <c r="U58">
        <f t="shared" ref="U58:V58" si="16">AB4</f>
        <v>2.6122448979591841E-2</v>
      </c>
      <c r="V58">
        <f t="shared" si="16"/>
        <v>2.56</v>
      </c>
      <c r="W58">
        <v>25</v>
      </c>
      <c r="X58">
        <f t="shared" si="6"/>
        <v>28.037383177570092</v>
      </c>
      <c r="Y58">
        <f t="shared" ref="Y58:Z58" si="17">AH4</f>
        <v>1.2244897959183669E-2</v>
      </c>
      <c r="Z58">
        <f t="shared" si="17"/>
        <v>1.2</v>
      </c>
      <c r="AA58">
        <v>0</v>
      </c>
      <c r="AB58">
        <f>0</f>
        <v>0</v>
      </c>
      <c r="AC58">
        <f t="shared" ref="AC58:AD58" si="18">AN4</f>
        <v>0</v>
      </c>
      <c r="AD58">
        <f t="shared" si="18"/>
        <v>0</v>
      </c>
    </row>
    <row r="59" spans="1:44" x14ac:dyDescent="0.2">
      <c r="A59">
        <f t="shared" si="7"/>
        <v>4</v>
      </c>
      <c r="B59">
        <v>100</v>
      </c>
      <c r="C59">
        <f t="shared" si="8"/>
        <v>3.5904255319148939E-2</v>
      </c>
      <c r="D59">
        <f t="shared" si="9"/>
        <v>3.375</v>
      </c>
      <c r="E59">
        <f t="shared" si="10"/>
        <v>4.9702380952380949E-2</v>
      </c>
      <c r="F59">
        <f t="shared" si="11"/>
        <v>6</v>
      </c>
      <c r="G59">
        <v>95</v>
      </c>
      <c r="H59">
        <f t="shared" si="2"/>
        <v>96.296296296296291</v>
      </c>
      <c r="I59">
        <f t="shared" ref="I59:J59" si="19">J5</f>
        <v>3.4574468085106377E-2</v>
      </c>
      <c r="J59">
        <f t="shared" si="19"/>
        <v>3.25</v>
      </c>
      <c r="K59">
        <v>90</v>
      </c>
      <c r="L59">
        <f t="shared" si="3"/>
        <v>88.888888888888886</v>
      </c>
      <c r="M59">
        <f t="shared" ref="M59:N59" si="20">P5</f>
        <v>3.1914893617021267E-2</v>
      </c>
      <c r="N59">
        <f t="shared" si="20"/>
        <v>3</v>
      </c>
      <c r="O59">
        <v>75</v>
      </c>
      <c r="P59">
        <f t="shared" si="4"/>
        <v>69.135802469135797</v>
      </c>
      <c r="Q59">
        <f t="shared" ref="Q59:R59" si="21">V5</f>
        <v>2.4822695035460991E-2</v>
      </c>
      <c r="R59">
        <f t="shared" si="21"/>
        <v>2.333333333333333</v>
      </c>
      <c r="S59">
        <v>50</v>
      </c>
      <c r="T59">
        <f t="shared" si="5"/>
        <v>45.679012345679013</v>
      </c>
      <c r="U59">
        <f t="shared" ref="U59:V59" si="22">AB5</f>
        <v>1.6400709219858159E-2</v>
      </c>
      <c r="V59">
        <f t="shared" si="22"/>
        <v>1.541666666666667</v>
      </c>
      <c r="W59">
        <v>25</v>
      </c>
      <c r="X59">
        <f t="shared" si="6"/>
        <v>29.629629629629633</v>
      </c>
      <c r="Y59">
        <f t="shared" ref="Y59:Z59" si="23">AH5</f>
        <v>1.063829787234043E-2</v>
      </c>
      <c r="Z59">
        <f t="shared" si="23"/>
        <v>1</v>
      </c>
      <c r="AA59">
        <v>0</v>
      </c>
      <c r="AB59">
        <f>0</f>
        <v>0</v>
      </c>
      <c r="AC59">
        <f t="shared" ref="AC59:AD59" si="24">AN5</f>
        <v>0</v>
      </c>
      <c r="AD59">
        <f t="shared" si="24"/>
        <v>0</v>
      </c>
    </row>
    <row r="60" spans="1:44" x14ac:dyDescent="0.2">
      <c r="A60">
        <f t="shared" si="7"/>
        <v>5</v>
      </c>
      <c r="B60">
        <v>100</v>
      </c>
      <c r="C60">
        <f t="shared" si="8"/>
        <v>3.4013605442176867E-2</v>
      </c>
      <c r="D60">
        <f t="shared" si="9"/>
        <v>3.2653061224489801</v>
      </c>
      <c r="E60">
        <f t="shared" si="10"/>
        <v>4.9271137026239073E-2</v>
      </c>
      <c r="F60">
        <f t="shared" si="11"/>
        <v>7</v>
      </c>
      <c r="G60">
        <v>95</v>
      </c>
      <c r="H60">
        <f t="shared" si="2"/>
        <v>100</v>
      </c>
      <c r="I60">
        <f t="shared" ref="I60:J60" si="25">J6</f>
        <v>3.4013605442176867E-2</v>
      </c>
      <c r="J60">
        <f t="shared" si="25"/>
        <v>3.2653061224489801</v>
      </c>
      <c r="K60">
        <v>90</v>
      </c>
      <c r="L60">
        <f t="shared" si="3"/>
        <v>98.75</v>
      </c>
      <c r="M60">
        <f t="shared" ref="M60:N60" si="26">P6</f>
        <v>3.3588435374149662E-2</v>
      </c>
      <c r="N60">
        <f t="shared" si="26"/>
        <v>3.2244897959183669</v>
      </c>
      <c r="O60">
        <v>75</v>
      </c>
      <c r="P60">
        <f t="shared" si="4"/>
        <v>77.5</v>
      </c>
      <c r="Q60">
        <f t="shared" ref="Q60:R60" si="27">V6</f>
        <v>2.636054421768708E-2</v>
      </c>
      <c r="R60">
        <f t="shared" si="27"/>
        <v>2.5306122448979589</v>
      </c>
      <c r="S60">
        <v>50</v>
      </c>
      <c r="T60">
        <f t="shared" si="5"/>
        <v>44.999999999999993</v>
      </c>
      <c r="U60">
        <f t="shared" ref="U60:V60" si="28">AB6</f>
        <v>1.530612244897959E-2</v>
      </c>
      <c r="V60">
        <f t="shared" si="28"/>
        <v>1.4693877551020409</v>
      </c>
      <c r="W60">
        <v>25</v>
      </c>
      <c r="X60">
        <f t="shared" si="6"/>
        <v>15</v>
      </c>
      <c r="Y60">
        <f t="shared" ref="Y60:Z60" si="29">AH6</f>
        <v>5.1020408163265302E-3</v>
      </c>
      <c r="Z60">
        <f t="shared" si="29"/>
        <v>0.48979591836734693</v>
      </c>
      <c r="AA60">
        <v>0</v>
      </c>
      <c r="AB60">
        <f>0</f>
        <v>0</v>
      </c>
      <c r="AC60">
        <f t="shared" ref="AC60:AD60" si="30">AN6</f>
        <v>0</v>
      </c>
      <c r="AD60">
        <f t="shared" si="30"/>
        <v>0</v>
      </c>
    </row>
    <row r="61" spans="1:44" x14ac:dyDescent="0.2">
      <c r="A61">
        <f t="shared" si="7"/>
        <v>6</v>
      </c>
      <c r="B61">
        <v>100</v>
      </c>
      <c r="C61">
        <f t="shared" si="8"/>
        <v>3.2358156028368792E-2</v>
      </c>
      <c r="D61">
        <f t="shared" si="9"/>
        <v>3.041666666666667</v>
      </c>
      <c r="E61">
        <f t="shared" si="10"/>
        <v>4.4642857142857149E-3</v>
      </c>
      <c r="F61">
        <f t="shared" si="11"/>
        <v>7</v>
      </c>
      <c r="G61">
        <v>95</v>
      </c>
      <c r="H61">
        <f t="shared" si="2"/>
        <v>95.890410958904113</v>
      </c>
      <c r="I61">
        <f t="shared" ref="I61:J61" si="31">J7</f>
        <v>3.1028368794326241E-2</v>
      </c>
      <c r="J61">
        <f t="shared" si="31"/>
        <v>2.916666666666667</v>
      </c>
      <c r="K61">
        <v>90</v>
      </c>
      <c r="L61">
        <f t="shared" si="3"/>
        <v>86.301369863013704</v>
      </c>
      <c r="M61">
        <f t="shared" ref="M61:N61" si="32">P7</f>
        <v>2.7925531914893619E-2</v>
      </c>
      <c r="N61">
        <f t="shared" si="32"/>
        <v>2.625</v>
      </c>
      <c r="O61">
        <v>75</v>
      </c>
      <c r="P61">
        <f t="shared" si="4"/>
        <v>72.602739726027394</v>
      </c>
      <c r="Q61">
        <f t="shared" ref="Q61:R61" si="33">V7</f>
        <v>2.3492907801418439E-2</v>
      </c>
      <c r="R61">
        <f t="shared" si="33"/>
        <v>2.208333333333333</v>
      </c>
      <c r="S61">
        <v>50</v>
      </c>
      <c r="T61">
        <f t="shared" si="5"/>
        <v>50.684931506849317</v>
      </c>
      <c r="U61">
        <f t="shared" ref="U61:V61" si="34">AB7</f>
        <v>1.6400709219858159E-2</v>
      </c>
      <c r="V61">
        <f t="shared" si="34"/>
        <v>1.541666666666667</v>
      </c>
      <c r="W61">
        <v>25</v>
      </c>
      <c r="X61">
        <f t="shared" si="6"/>
        <v>28.767123287671239</v>
      </c>
      <c r="Y61">
        <f t="shared" ref="Y61:Z61" si="35">AH7</f>
        <v>9.3085106382978719E-3</v>
      </c>
      <c r="Z61">
        <f t="shared" si="35"/>
        <v>0.875</v>
      </c>
      <c r="AA61">
        <v>0</v>
      </c>
      <c r="AB61">
        <f>0</f>
        <v>0</v>
      </c>
      <c r="AC61">
        <f t="shared" ref="AC61:AD61" si="36">AN7</f>
        <v>0</v>
      </c>
      <c r="AD61">
        <f t="shared" si="36"/>
        <v>0</v>
      </c>
    </row>
    <row r="62" spans="1:44" x14ac:dyDescent="0.2">
      <c r="A62">
        <f t="shared" si="7"/>
        <v>7</v>
      </c>
      <c r="B62">
        <v>100</v>
      </c>
      <c r="C62">
        <f t="shared" si="8"/>
        <v>3.9115646258503403E-2</v>
      </c>
      <c r="D62">
        <f t="shared" si="9"/>
        <v>3.7551020408163271</v>
      </c>
      <c r="E62">
        <f t="shared" si="10"/>
        <v>7.2108843537414952E-2</v>
      </c>
      <c r="F62">
        <f t="shared" si="11"/>
        <v>6</v>
      </c>
      <c r="G62">
        <v>95</v>
      </c>
      <c r="H62">
        <f t="shared" si="2"/>
        <v>97.826086956521735</v>
      </c>
      <c r="I62">
        <f t="shared" ref="I62:J62" si="37">J8</f>
        <v>3.826530612244898E-2</v>
      </c>
      <c r="J62">
        <f t="shared" si="37"/>
        <v>3.6734693877551021</v>
      </c>
      <c r="K62">
        <v>90</v>
      </c>
      <c r="L62">
        <f t="shared" si="3"/>
        <v>85.869565217391312</v>
      </c>
      <c r="M62">
        <f t="shared" ref="M62:N62" si="38">P8</f>
        <v>3.3588435374149662E-2</v>
      </c>
      <c r="N62">
        <f t="shared" si="38"/>
        <v>3.2244897959183669</v>
      </c>
      <c r="O62">
        <v>75</v>
      </c>
      <c r="P62">
        <f t="shared" si="4"/>
        <v>71.739130434782609</v>
      </c>
      <c r="Q62">
        <f t="shared" ref="Q62:R62" si="39">V8</f>
        <v>2.8061224489795918E-2</v>
      </c>
      <c r="R62">
        <f t="shared" si="39"/>
        <v>2.693877551020408</v>
      </c>
      <c r="S62">
        <v>50</v>
      </c>
      <c r="T62">
        <f t="shared" si="5"/>
        <v>56.521739130434781</v>
      </c>
      <c r="U62">
        <f t="shared" ref="U62:V62" si="40">AB8</f>
        <v>2.210884353741497E-2</v>
      </c>
      <c r="V62">
        <f t="shared" si="40"/>
        <v>2.1224489795918369</v>
      </c>
      <c r="W62">
        <v>25</v>
      </c>
      <c r="X62">
        <f t="shared" si="6"/>
        <v>22.826086956521735</v>
      </c>
      <c r="Y62">
        <f t="shared" ref="Y62:Z62" si="41">AH8</f>
        <v>8.9285714285714281E-3</v>
      </c>
      <c r="Z62">
        <f t="shared" si="41"/>
        <v>0.8571428571428571</v>
      </c>
      <c r="AA62">
        <v>0</v>
      </c>
      <c r="AB62">
        <f>0</f>
        <v>0</v>
      </c>
      <c r="AC62">
        <f t="shared" ref="AC62:AD62" si="42">AN8</f>
        <v>0</v>
      </c>
      <c r="AD62">
        <f t="shared" si="42"/>
        <v>0</v>
      </c>
    </row>
    <row r="63" spans="1:44" x14ac:dyDescent="0.2">
      <c r="A63">
        <f t="shared" si="7"/>
        <v>8</v>
      </c>
      <c r="B63">
        <v>100</v>
      </c>
      <c r="C63">
        <f t="shared" si="8"/>
        <v>3.7465309898242372E-2</v>
      </c>
      <c r="D63">
        <f t="shared" si="9"/>
        <v>3.4468085106382982</v>
      </c>
      <c r="E63">
        <f t="shared" si="10"/>
        <v>6.0992907801418438E-2</v>
      </c>
      <c r="F63">
        <f t="shared" si="11"/>
        <v>7</v>
      </c>
      <c r="G63">
        <v>95</v>
      </c>
      <c r="H63">
        <f t="shared" si="2"/>
        <v>97.53086419753086</v>
      </c>
      <c r="I63">
        <f t="shared" ref="I63:J63" si="43">J9</f>
        <v>3.654024051803885E-2</v>
      </c>
      <c r="J63">
        <f t="shared" si="43"/>
        <v>3.3617021276595751</v>
      </c>
      <c r="K63">
        <v>90</v>
      </c>
      <c r="L63">
        <f t="shared" si="3"/>
        <v>93.827160493827165</v>
      </c>
      <c r="M63">
        <f t="shared" ref="M63:N63" si="44">P9</f>
        <v>3.515263644773358E-2</v>
      </c>
      <c r="N63">
        <f t="shared" si="44"/>
        <v>3.2340425531914891</v>
      </c>
      <c r="O63">
        <v>75</v>
      </c>
      <c r="P63">
        <f t="shared" si="4"/>
        <v>74.074074074074076</v>
      </c>
      <c r="Q63">
        <f t="shared" ref="Q63:R63" si="45">V9</f>
        <v>2.775208140610546E-2</v>
      </c>
      <c r="R63">
        <f t="shared" si="45"/>
        <v>2.5531914893617018</v>
      </c>
      <c r="S63">
        <v>50</v>
      </c>
      <c r="T63">
        <f t="shared" si="5"/>
        <v>59.25925925925926</v>
      </c>
      <c r="U63">
        <f t="shared" ref="U63:V63" si="46">AB9</f>
        <v>2.2201665124884369E-2</v>
      </c>
      <c r="V63">
        <f t="shared" si="46"/>
        <v>2.042553191489362</v>
      </c>
      <c r="W63">
        <v>25</v>
      </c>
      <c r="X63">
        <f t="shared" si="6"/>
        <v>28.395061728395063</v>
      </c>
      <c r="Y63">
        <f t="shared" ref="Y63:Z63" si="47">AH9</f>
        <v>1.063829787234043E-2</v>
      </c>
      <c r="Z63">
        <f t="shared" si="47"/>
        <v>0.97872340425531912</v>
      </c>
      <c r="AA63">
        <v>0</v>
      </c>
      <c r="AB63">
        <f>0</f>
        <v>0</v>
      </c>
      <c r="AC63">
        <f t="shared" ref="AC63:AD63" si="48">AN9</f>
        <v>0</v>
      </c>
      <c r="AD63">
        <f t="shared" si="48"/>
        <v>0</v>
      </c>
    </row>
    <row r="64" spans="1:44" x14ac:dyDescent="0.2">
      <c r="A64">
        <f t="shared" si="7"/>
        <v>9</v>
      </c>
      <c r="B64">
        <v>100</v>
      </c>
      <c r="C64">
        <f t="shared" si="8"/>
        <v>3.5460992907801421E-2</v>
      </c>
      <c r="D64">
        <f t="shared" si="9"/>
        <v>3.333333333333333</v>
      </c>
      <c r="E64">
        <f t="shared" si="10"/>
        <v>2.7678571428571431E-2</v>
      </c>
      <c r="F64">
        <f t="shared" si="11"/>
        <v>8</v>
      </c>
      <c r="G64">
        <v>95</v>
      </c>
      <c r="H64">
        <f t="shared" si="2"/>
        <v>93.75</v>
      </c>
      <c r="I64">
        <f t="shared" ref="I64:J64" si="49">J10</f>
        <v>3.3244680851063829E-2</v>
      </c>
      <c r="J64">
        <f t="shared" si="49"/>
        <v>3.125</v>
      </c>
      <c r="K64">
        <v>90</v>
      </c>
      <c r="L64">
        <f t="shared" si="3"/>
        <v>90</v>
      </c>
      <c r="M64">
        <f t="shared" ref="M64:N64" si="50">P10</f>
        <v>3.1914893617021267E-2</v>
      </c>
      <c r="N64">
        <f t="shared" si="50"/>
        <v>3</v>
      </c>
      <c r="O64">
        <v>75</v>
      </c>
      <c r="P64">
        <f t="shared" si="4"/>
        <v>80</v>
      </c>
      <c r="Q64">
        <f t="shared" ref="Q64:R64" si="51">V10</f>
        <v>2.8368794326241131E-2</v>
      </c>
      <c r="R64">
        <f t="shared" si="51"/>
        <v>2.666666666666667</v>
      </c>
      <c r="S64">
        <v>50</v>
      </c>
      <c r="T64">
        <f t="shared" si="5"/>
        <v>42.500000000000007</v>
      </c>
      <c r="U64">
        <f t="shared" ref="U64:V64" si="52">AB10</f>
        <v>1.50709219858156E-2</v>
      </c>
      <c r="V64">
        <f t="shared" si="52"/>
        <v>1.416666666666667</v>
      </c>
      <c r="W64">
        <v>25</v>
      </c>
      <c r="X64">
        <f t="shared" si="6"/>
        <v>30</v>
      </c>
      <c r="Y64">
        <f t="shared" ref="Y64:Z64" si="53">AH10</f>
        <v>1.063829787234043E-2</v>
      </c>
      <c r="Z64">
        <f t="shared" si="53"/>
        <v>1</v>
      </c>
      <c r="AA64">
        <v>0</v>
      </c>
      <c r="AB64">
        <f>0</f>
        <v>0</v>
      </c>
      <c r="AC64">
        <f t="shared" ref="AC64:AD64" si="54">AN10</f>
        <v>0</v>
      </c>
      <c r="AD64">
        <f t="shared" si="54"/>
        <v>0</v>
      </c>
    </row>
    <row r="65" spans="1:30" x14ac:dyDescent="0.2">
      <c r="A65">
        <f t="shared" si="7"/>
        <v>10</v>
      </c>
      <c r="B65">
        <v>100</v>
      </c>
      <c r="C65">
        <f t="shared" si="8"/>
        <v>4.0703052728954671E-2</v>
      </c>
      <c r="D65">
        <f t="shared" si="9"/>
        <v>3.7446808510638299</v>
      </c>
      <c r="E65">
        <f t="shared" si="10"/>
        <v>5.8611955420466058E-2</v>
      </c>
      <c r="F65">
        <f t="shared" si="11"/>
        <v>7</v>
      </c>
      <c r="G65">
        <v>95</v>
      </c>
      <c r="H65">
        <f t="shared" si="2"/>
        <v>100</v>
      </c>
      <c r="I65">
        <f t="shared" ref="I65:J65" si="55">J11</f>
        <v>4.0703052728954671E-2</v>
      </c>
      <c r="J65">
        <f t="shared" si="55"/>
        <v>3.7446808510638299</v>
      </c>
      <c r="K65">
        <v>90</v>
      </c>
      <c r="L65">
        <f t="shared" si="3"/>
        <v>98.86363636363636</v>
      </c>
      <c r="M65">
        <f t="shared" ref="M65:N65" si="56">P11</f>
        <v>4.0240518038852917E-2</v>
      </c>
      <c r="N65">
        <f t="shared" si="56"/>
        <v>3.7021276595744679</v>
      </c>
      <c r="O65">
        <v>75</v>
      </c>
      <c r="P65">
        <f t="shared" si="4"/>
        <v>89.772727272727266</v>
      </c>
      <c r="Q65">
        <f t="shared" ref="Q65:R65" si="57">V11</f>
        <v>3.654024051803885E-2</v>
      </c>
      <c r="R65">
        <f t="shared" si="57"/>
        <v>3.3617021276595751</v>
      </c>
      <c r="S65">
        <v>50</v>
      </c>
      <c r="T65">
        <f t="shared" si="5"/>
        <v>63.63636363636364</v>
      </c>
      <c r="U65">
        <f t="shared" ref="U65:V65" si="58">AB11</f>
        <v>2.5901942645698429E-2</v>
      </c>
      <c r="V65">
        <f t="shared" si="58"/>
        <v>2.3829787234042552</v>
      </c>
      <c r="W65">
        <v>25</v>
      </c>
      <c r="X65">
        <f t="shared" si="6"/>
        <v>27.272727272727266</v>
      </c>
      <c r="Y65">
        <f t="shared" ref="Y65:Z65" si="59">AH11</f>
        <v>1.1100832562442179E-2</v>
      </c>
      <c r="Z65">
        <f t="shared" si="59"/>
        <v>1.021276595744681</v>
      </c>
      <c r="AA65">
        <v>0</v>
      </c>
      <c r="AB65">
        <f>0</f>
        <v>0</v>
      </c>
      <c r="AC65">
        <f t="shared" ref="AC65:AD65" si="60">AN11</f>
        <v>0</v>
      </c>
      <c r="AD65">
        <f t="shared" si="60"/>
        <v>0</v>
      </c>
    </row>
    <row r="66" spans="1:30" x14ac:dyDescent="0.2">
      <c r="A66">
        <f t="shared" si="7"/>
        <v>11</v>
      </c>
      <c r="B66">
        <v>100</v>
      </c>
      <c r="C66">
        <f t="shared" si="8"/>
        <v>3.6734693877551017E-2</v>
      </c>
      <c r="D66">
        <f t="shared" si="9"/>
        <v>3.6</v>
      </c>
      <c r="E66">
        <f t="shared" si="10"/>
        <v>6.2952380952380954E-2</v>
      </c>
      <c r="F66">
        <f t="shared" si="11"/>
        <v>7</v>
      </c>
      <c r="G66">
        <v>95</v>
      </c>
      <c r="H66">
        <f t="shared" si="2"/>
        <v>93.333333333333329</v>
      </c>
      <c r="I66">
        <f t="shared" ref="I66:J66" si="61">J12</f>
        <v>3.4285714285714287E-2</v>
      </c>
      <c r="J66">
        <f t="shared" si="61"/>
        <v>3.36</v>
      </c>
      <c r="K66">
        <v>90</v>
      </c>
      <c r="L66">
        <f t="shared" si="3"/>
        <v>91.111111111111114</v>
      </c>
      <c r="M66">
        <f t="shared" ref="M66:N66" si="62">P12</f>
        <v>3.346938775510204E-2</v>
      </c>
      <c r="N66">
        <f t="shared" si="62"/>
        <v>3.28</v>
      </c>
      <c r="O66">
        <v>75</v>
      </c>
      <c r="P66">
        <f t="shared" si="4"/>
        <v>81.111111111111114</v>
      </c>
      <c r="Q66">
        <f t="shared" ref="Q66:R66" si="63">V12</f>
        <v>2.9795918367346939E-2</v>
      </c>
      <c r="R66">
        <f t="shared" si="63"/>
        <v>2.92</v>
      </c>
      <c r="S66">
        <v>50</v>
      </c>
      <c r="T66">
        <f t="shared" si="5"/>
        <v>54.44444444444445</v>
      </c>
      <c r="U66">
        <f t="shared" ref="U66:V66" si="64">AB12</f>
        <v>0.02</v>
      </c>
      <c r="V66">
        <f t="shared" si="64"/>
        <v>1.96</v>
      </c>
      <c r="W66">
        <v>25</v>
      </c>
      <c r="X66">
        <f t="shared" si="6"/>
        <v>26.666666666666671</v>
      </c>
      <c r="Y66">
        <f t="shared" ref="Y66:Z66" si="65">AH12</f>
        <v>9.7959183673469383E-3</v>
      </c>
      <c r="Z66">
        <f t="shared" si="65"/>
        <v>0.96</v>
      </c>
      <c r="AA66">
        <v>0</v>
      </c>
      <c r="AB66">
        <f>0</f>
        <v>0</v>
      </c>
      <c r="AC66">
        <f t="shared" ref="AC66:AD66" si="66">AN12</f>
        <v>0</v>
      </c>
      <c r="AD66">
        <f t="shared" si="66"/>
        <v>0</v>
      </c>
    </row>
    <row r="67" spans="1:30" x14ac:dyDescent="0.2">
      <c r="A67">
        <f>A13</f>
        <v>12</v>
      </c>
      <c r="B67">
        <v>100</v>
      </c>
      <c r="C67">
        <f>E13</f>
        <v>4.1666666666666657E-2</v>
      </c>
      <c r="D67">
        <f t="shared" si="9"/>
        <v>3.916666666666667</v>
      </c>
      <c r="E67">
        <f t="shared" si="10"/>
        <v>7.6025132275132287E-2</v>
      </c>
      <c r="F67">
        <f t="shared" si="11"/>
        <v>7</v>
      </c>
      <c r="G67">
        <v>95</v>
      </c>
      <c r="H67">
        <f t="shared" si="2"/>
        <v>89.361702127659569</v>
      </c>
      <c r="I67">
        <f t="shared" ref="I67:J86" si="67">J13</f>
        <v>3.7234042553191488E-2</v>
      </c>
      <c r="J67">
        <f t="shared" si="67"/>
        <v>3.5</v>
      </c>
      <c r="K67">
        <v>90</v>
      </c>
      <c r="L67">
        <f t="shared" si="3"/>
        <v>81.914893617021278</v>
      </c>
      <c r="M67">
        <f>P13</f>
        <v>3.4131205673758873E-2</v>
      </c>
      <c r="N67">
        <f>Q13</f>
        <v>3.208333333333333</v>
      </c>
      <c r="O67">
        <v>75</v>
      </c>
      <c r="P67">
        <f t="shared" si="4"/>
        <v>76.595744680851055</v>
      </c>
      <c r="Q67">
        <f>V13</f>
        <v>3.1914893617021267E-2</v>
      </c>
      <c r="R67">
        <f>W13</f>
        <v>3</v>
      </c>
      <c r="S67">
        <v>50</v>
      </c>
      <c r="T67">
        <f t="shared" si="5"/>
        <v>58.51063829787234</v>
      </c>
      <c r="U67">
        <f t="shared" ref="U67:U105" si="68">AB13</f>
        <v>2.4379432624113479E-2</v>
      </c>
      <c r="V67">
        <f t="shared" ref="V67:V105" si="69">AC13</f>
        <v>2.291666666666667</v>
      </c>
      <c r="W67">
        <v>25</v>
      </c>
      <c r="X67">
        <f t="shared" si="6"/>
        <v>21.276595744680847</v>
      </c>
      <c r="Y67">
        <f t="shared" ref="Y67:Y105" si="70">AH13</f>
        <v>8.8652482269503553E-3</v>
      </c>
      <c r="Z67">
        <f t="shared" ref="Z67:Z105" si="71">AI13</f>
        <v>0.83333333333333337</v>
      </c>
      <c r="AA67">
        <v>0</v>
      </c>
      <c r="AB67">
        <f>0</f>
        <v>0</v>
      </c>
      <c r="AC67">
        <f>AN13</f>
        <v>0</v>
      </c>
      <c r="AD67">
        <f>AO13</f>
        <v>0</v>
      </c>
    </row>
    <row r="68" spans="1:30" x14ac:dyDescent="0.2">
      <c r="A68">
        <f t="shared" si="7"/>
        <v>13</v>
      </c>
      <c r="B68">
        <v>100</v>
      </c>
      <c r="C68">
        <f t="shared" ref="C68:C76" si="72">E14</f>
        <v>3.959183673469388E-2</v>
      </c>
      <c r="D68">
        <f t="shared" ref="D68:D88" si="73">F14</f>
        <v>3.88</v>
      </c>
      <c r="E68">
        <f t="shared" ref="E68:E88" si="74">G14</f>
        <v>7.9619047619047617E-2</v>
      </c>
      <c r="F68">
        <f t="shared" ref="F68:F88" si="75">H14</f>
        <v>6</v>
      </c>
      <c r="G68">
        <v>95</v>
      </c>
      <c r="H68">
        <f t="shared" si="2"/>
        <v>96.907216494845358</v>
      </c>
      <c r="I68">
        <f t="shared" si="67"/>
        <v>3.8367346938775512E-2</v>
      </c>
      <c r="J68">
        <f t="shared" si="67"/>
        <v>3.76</v>
      </c>
      <c r="K68">
        <v>90</v>
      </c>
      <c r="L68">
        <f t="shared" si="3"/>
        <v>86.597938144329902</v>
      </c>
      <c r="M68">
        <f>P14</f>
        <v>3.4285714285714287E-2</v>
      </c>
      <c r="N68">
        <f>Q14</f>
        <v>3.36</v>
      </c>
      <c r="O68">
        <v>75</v>
      </c>
      <c r="P68">
        <f t="shared" si="4"/>
        <v>72.164948453608247</v>
      </c>
      <c r="Q68">
        <f>V14</f>
        <v>2.8571428571428571E-2</v>
      </c>
      <c r="R68">
        <f>W14</f>
        <v>2.8</v>
      </c>
      <c r="S68">
        <v>50</v>
      </c>
      <c r="T68">
        <f t="shared" si="5"/>
        <v>39.175257731958766</v>
      </c>
      <c r="U68">
        <f t="shared" si="68"/>
        <v>1.551020408163265E-2</v>
      </c>
      <c r="V68">
        <f t="shared" si="69"/>
        <v>1.52</v>
      </c>
      <c r="W68">
        <v>25</v>
      </c>
      <c r="X68">
        <f t="shared" si="6"/>
        <v>26.80412371134021</v>
      </c>
      <c r="Y68">
        <f t="shared" si="70"/>
        <v>1.0612244897959181E-2</v>
      </c>
      <c r="Z68">
        <f t="shared" si="71"/>
        <v>1.04</v>
      </c>
      <c r="AA68">
        <v>0</v>
      </c>
      <c r="AB68">
        <f>0</f>
        <v>0</v>
      </c>
      <c r="AC68">
        <f t="shared" ref="AC68:AC77" si="76">AN14</f>
        <v>0</v>
      </c>
      <c r="AD68">
        <f t="shared" ref="AD68:AD76" si="77">AO14</f>
        <v>0</v>
      </c>
    </row>
    <row r="69" spans="1:30" x14ac:dyDescent="0.2">
      <c r="A69">
        <f t="shared" si="7"/>
        <v>14</v>
      </c>
      <c r="B69">
        <v>100</v>
      </c>
      <c r="C69">
        <f t="shared" si="72"/>
        <v>3.7551020408163258E-2</v>
      </c>
      <c r="D69">
        <f t="shared" si="73"/>
        <v>3.68</v>
      </c>
      <c r="E69">
        <f t="shared" si="74"/>
        <v>6.1476190476190469E-2</v>
      </c>
      <c r="F69">
        <f t="shared" si="75"/>
        <v>8</v>
      </c>
      <c r="G69">
        <v>95</v>
      </c>
      <c r="H69">
        <f t="shared" si="2"/>
        <v>95.652173913043484</v>
      </c>
      <c r="I69">
        <f t="shared" si="67"/>
        <v>3.5918367346938783E-2</v>
      </c>
      <c r="J69">
        <f t="shared" si="67"/>
        <v>3.52</v>
      </c>
      <c r="K69">
        <v>90</v>
      </c>
      <c r="L69">
        <f t="shared" si="3"/>
        <v>85.869565217391312</v>
      </c>
      <c r="M69">
        <f t="shared" ref="M69:N69" si="78">P15</f>
        <v>3.2244897959183672E-2</v>
      </c>
      <c r="N69">
        <f t="shared" si="78"/>
        <v>3.16</v>
      </c>
      <c r="O69">
        <v>75</v>
      </c>
      <c r="P69">
        <f t="shared" si="4"/>
        <v>81.521739130434781</v>
      </c>
      <c r="Q69">
        <f t="shared" ref="Q69:R69" si="79">V15</f>
        <v>3.0612244897959179E-2</v>
      </c>
      <c r="R69">
        <f t="shared" si="79"/>
        <v>3</v>
      </c>
      <c r="S69">
        <v>50</v>
      </c>
      <c r="T69">
        <f t="shared" si="5"/>
        <v>47.826086956521742</v>
      </c>
      <c r="U69">
        <f t="shared" si="68"/>
        <v>1.7959183673469391E-2</v>
      </c>
      <c r="V69">
        <f t="shared" si="69"/>
        <v>1.76</v>
      </c>
      <c r="W69">
        <v>25</v>
      </c>
      <c r="X69">
        <f t="shared" si="6"/>
        <v>29.347826086956516</v>
      </c>
      <c r="Y69">
        <f t="shared" si="70"/>
        <v>1.102040816326531E-2</v>
      </c>
      <c r="Z69">
        <f t="shared" si="71"/>
        <v>1.08</v>
      </c>
      <c r="AA69">
        <v>0</v>
      </c>
      <c r="AB69">
        <f>0</f>
        <v>0</v>
      </c>
      <c r="AC69">
        <f t="shared" si="76"/>
        <v>0</v>
      </c>
      <c r="AD69">
        <f t="shared" si="77"/>
        <v>0</v>
      </c>
    </row>
    <row r="70" spans="1:30" x14ac:dyDescent="0.2">
      <c r="A70">
        <f t="shared" si="7"/>
        <v>15</v>
      </c>
      <c r="B70">
        <v>100</v>
      </c>
      <c r="C70">
        <f t="shared" si="72"/>
        <v>3.8563829787234043E-2</v>
      </c>
      <c r="D70">
        <f t="shared" si="73"/>
        <v>3.625</v>
      </c>
      <c r="E70">
        <f t="shared" si="74"/>
        <v>5.4315476190476199E-2</v>
      </c>
      <c r="F70">
        <f t="shared" si="75"/>
        <v>8</v>
      </c>
      <c r="G70">
        <v>95</v>
      </c>
      <c r="H70">
        <f t="shared" si="2"/>
        <v>94.252873563218387</v>
      </c>
      <c r="I70">
        <f t="shared" si="67"/>
        <v>3.6347517730496451E-2</v>
      </c>
      <c r="J70">
        <f t="shared" si="67"/>
        <v>3.416666666666667</v>
      </c>
      <c r="K70">
        <v>90</v>
      </c>
      <c r="L70">
        <f t="shared" si="3"/>
        <v>90.804597701149419</v>
      </c>
      <c r="M70">
        <f t="shared" ref="M70:N70" si="80">P16</f>
        <v>3.5017730496453903E-2</v>
      </c>
      <c r="N70">
        <f t="shared" si="80"/>
        <v>3.291666666666667</v>
      </c>
      <c r="O70">
        <v>75</v>
      </c>
      <c r="P70">
        <f t="shared" si="4"/>
        <v>68.965517241379303</v>
      </c>
      <c r="Q70">
        <f t="shared" ref="Q70:R70" si="81">V16</f>
        <v>2.6595744680851061E-2</v>
      </c>
      <c r="R70">
        <f t="shared" si="81"/>
        <v>2.5</v>
      </c>
      <c r="S70">
        <v>50</v>
      </c>
      <c r="T70">
        <f t="shared" si="5"/>
        <v>49.425287356321832</v>
      </c>
      <c r="U70">
        <f t="shared" si="68"/>
        <v>1.9060283687943259E-2</v>
      </c>
      <c r="V70">
        <f t="shared" si="69"/>
        <v>1.791666666666667</v>
      </c>
      <c r="W70">
        <v>25</v>
      </c>
      <c r="X70">
        <f t="shared" si="6"/>
        <v>25.287356321839084</v>
      </c>
      <c r="Y70">
        <f t="shared" si="70"/>
        <v>9.7517730496453903E-3</v>
      </c>
      <c r="Z70">
        <f t="shared" si="71"/>
        <v>0.91666666666666663</v>
      </c>
      <c r="AA70">
        <v>0</v>
      </c>
      <c r="AB70">
        <f>0</f>
        <v>0</v>
      </c>
      <c r="AC70">
        <f t="shared" si="76"/>
        <v>0</v>
      </c>
      <c r="AD70">
        <f t="shared" si="77"/>
        <v>0</v>
      </c>
    </row>
    <row r="71" spans="1:30" x14ac:dyDescent="0.2">
      <c r="A71">
        <f t="shared" si="7"/>
        <v>16</v>
      </c>
      <c r="B71">
        <v>100</v>
      </c>
      <c r="C71">
        <f t="shared" si="72"/>
        <v>3.2244897959183672E-2</v>
      </c>
      <c r="D71">
        <f t="shared" si="73"/>
        <v>3.16</v>
      </c>
      <c r="E71">
        <f t="shared" si="74"/>
        <v>1.7380952380952379E-2</v>
      </c>
      <c r="F71">
        <f t="shared" si="75"/>
        <v>7</v>
      </c>
      <c r="G71">
        <v>95</v>
      </c>
      <c r="H71">
        <f t="shared" si="2"/>
        <v>96.202531645569621</v>
      </c>
      <c r="I71">
        <f t="shared" si="67"/>
        <v>3.102040816326531E-2</v>
      </c>
      <c r="J71">
        <f t="shared" si="67"/>
        <v>3.04</v>
      </c>
      <c r="K71">
        <v>90</v>
      </c>
      <c r="L71">
        <f t="shared" si="3"/>
        <v>92.405063291139243</v>
      </c>
      <c r="M71">
        <f t="shared" ref="M71:N71" si="82">P17</f>
        <v>2.9795918367346939E-2</v>
      </c>
      <c r="N71">
        <f t="shared" si="82"/>
        <v>2.92</v>
      </c>
      <c r="O71">
        <v>75</v>
      </c>
      <c r="P71">
        <f t="shared" si="4"/>
        <v>77.215189873417728</v>
      </c>
      <c r="Q71">
        <f t="shared" ref="Q71:R71" si="83">V17</f>
        <v>2.489795918367347E-2</v>
      </c>
      <c r="R71">
        <f t="shared" si="83"/>
        <v>2.44</v>
      </c>
      <c r="S71">
        <v>50</v>
      </c>
      <c r="T71">
        <f t="shared" si="5"/>
        <v>44.303797468354432</v>
      </c>
      <c r="U71">
        <f t="shared" si="68"/>
        <v>1.428571428571429E-2</v>
      </c>
      <c r="V71">
        <f t="shared" si="69"/>
        <v>1.4</v>
      </c>
      <c r="W71">
        <v>25</v>
      </c>
      <c r="X71">
        <f t="shared" si="6"/>
        <v>26.582278481012651</v>
      </c>
      <c r="Y71">
        <f t="shared" si="70"/>
        <v>8.5714285714285719E-3</v>
      </c>
      <c r="Z71">
        <f t="shared" si="71"/>
        <v>0.84</v>
      </c>
      <c r="AA71">
        <v>0</v>
      </c>
      <c r="AB71">
        <f>0</f>
        <v>0</v>
      </c>
      <c r="AC71">
        <f t="shared" si="76"/>
        <v>0</v>
      </c>
      <c r="AD71">
        <f t="shared" si="77"/>
        <v>0</v>
      </c>
    </row>
    <row r="72" spans="1:30" x14ac:dyDescent="0.2">
      <c r="A72">
        <f t="shared" si="7"/>
        <v>17</v>
      </c>
      <c r="B72">
        <v>100</v>
      </c>
      <c r="C72">
        <f t="shared" si="72"/>
        <v>3.8367346938775512E-2</v>
      </c>
      <c r="D72">
        <f t="shared" si="73"/>
        <v>3.76</v>
      </c>
      <c r="E72">
        <f t="shared" si="74"/>
        <v>5.5238095238095253E-2</v>
      </c>
      <c r="F72">
        <f t="shared" si="75"/>
        <v>6</v>
      </c>
      <c r="G72">
        <v>95</v>
      </c>
      <c r="H72">
        <f t="shared" si="2"/>
        <v>87.234042553191486</v>
      </c>
      <c r="I72">
        <f t="shared" si="67"/>
        <v>3.346938775510204E-2</v>
      </c>
      <c r="J72">
        <f t="shared" si="67"/>
        <v>3.28</v>
      </c>
      <c r="K72">
        <v>90</v>
      </c>
      <c r="L72">
        <f t="shared" si="3"/>
        <v>80.851063829787236</v>
      </c>
      <c r="M72">
        <f t="shared" ref="M72:N72" si="84">P18</f>
        <v>3.102040816326531E-2</v>
      </c>
      <c r="N72">
        <f t="shared" si="84"/>
        <v>3.04</v>
      </c>
      <c r="O72">
        <v>75</v>
      </c>
      <c r="P72">
        <f t="shared" si="4"/>
        <v>64.893617021276597</v>
      </c>
      <c r="Q72">
        <f t="shared" ref="Q72:R72" si="85">V18</f>
        <v>2.489795918367347E-2</v>
      </c>
      <c r="R72">
        <f t="shared" si="85"/>
        <v>2.44</v>
      </c>
      <c r="S72">
        <v>50</v>
      </c>
      <c r="T72">
        <f t="shared" si="5"/>
        <v>37.234042553191493</v>
      </c>
      <c r="U72">
        <f t="shared" si="68"/>
        <v>1.428571428571429E-2</v>
      </c>
      <c r="V72">
        <f t="shared" si="69"/>
        <v>1.4</v>
      </c>
      <c r="W72">
        <v>25</v>
      </c>
      <c r="X72">
        <f t="shared" si="6"/>
        <v>21.276595744680847</v>
      </c>
      <c r="Y72">
        <f t="shared" si="70"/>
        <v>8.1632653061224497E-3</v>
      </c>
      <c r="Z72">
        <f t="shared" si="71"/>
        <v>0.8</v>
      </c>
      <c r="AA72">
        <v>0</v>
      </c>
      <c r="AB72">
        <f>0</f>
        <v>0</v>
      </c>
      <c r="AC72">
        <f t="shared" si="76"/>
        <v>0</v>
      </c>
      <c r="AD72">
        <f t="shared" si="77"/>
        <v>0</v>
      </c>
    </row>
    <row r="73" spans="1:30" x14ac:dyDescent="0.2">
      <c r="A73">
        <f t="shared" si="7"/>
        <v>18</v>
      </c>
      <c r="B73">
        <v>100</v>
      </c>
      <c r="C73">
        <f t="shared" si="72"/>
        <v>3.4782608695652167E-2</v>
      </c>
      <c r="D73">
        <f t="shared" si="73"/>
        <v>3.1304347826086958</v>
      </c>
      <c r="E73">
        <f t="shared" si="74"/>
        <v>3.0641821946169781E-2</v>
      </c>
      <c r="F73">
        <f t="shared" si="75"/>
        <v>0</v>
      </c>
      <c r="G73">
        <v>95</v>
      </c>
      <c r="H73">
        <f t="shared" si="2"/>
        <v>93.055555555555557</v>
      </c>
      <c r="I73">
        <f t="shared" si="67"/>
        <v>3.2367149758454103E-2</v>
      </c>
      <c r="J73">
        <f t="shared" si="67"/>
        <v>2.9130434782608701</v>
      </c>
      <c r="K73">
        <v>90</v>
      </c>
      <c r="L73">
        <f t="shared" si="3"/>
        <v>93.055555555555557</v>
      </c>
      <c r="M73">
        <f t="shared" ref="M73:N73" si="86">P19</f>
        <v>3.2367149758454103E-2</v>
      </c>
      <c r="N73">
        <f t="shared" si="86"/>
        <v>2.9130434782608701</v>
      </c>
      <c r="O73">
        <v>75</v>
      </c>
      <c r="P73">
        <f t="shared" si="4"/>
        <v>77.777777777777771</v>
      </c>
      <c r="Q73">
        <f t="shared" ref="Q73:R73" si="87">V19</f>
        <v>2.7053140096618359E-2</v>
      </c>
      <c r="R73">
        <f t="shared" si="87"/>
        <v>2.4347826086956519</v>
      </c>
      <c r="S73">
        <v>50</v>
      </c>
      <c r="T73">
        <f t="shared" si="5"/>
        <v>41.666666666666664</v>
      </c>
      <c r="U73">
        <f t="shared" si="68"/>
        <v>1.4492753623188409E-2</v>
      </c>
      <c r="V73">
        <f t="shared" si="69"/>
        <v>1.304347826086957</v>
      </c>
      <c r="W73">
        <v>25</v>
      </c>
      <c r="X73">
        <f t="shared" si="6"/>
        <v>12.5</v>
      </c>
      <c r="Y73">
        <f t="shared" si="70"/>
        <v>4.3478260869565218E-3</v>
      </c>
      <c r="Z73">
        <f t="shared" si="71"/>
        <v>0.39130434782608697</v>
      </c>
      <c r="AA73">
        <v>0</v>
      </c>
      <c r="AB73">
        <f>0</f>
        <v>0</v>
      </c>
      <c r="AC73">
        <f t="shared" si="76"/>
        <v>0</v>
      </c>
      <c r="AD73">
        <f t="shared" si="77"/>
        <v>0</v>
      </c>
    </row>
    <row r="74" spans="1:30" x14ac:dyDescent="0.2">
      <c r="A74">
        <f t="shared" si="7"/>
        <v>19</v>
      </c>
      <c r="B74">
        <v>100</v>
      </c>
      <c r="C74">
        <f t="shared" si="72"/>
        <v>3.5265700483091793E-2</v>
      </c>
      <c r="D74">
        <f t="shared" si="73"/>
        <v>3.1739130434782612</v>
      </c>
      <c r="E74">
        <f t="shared" si="74"/>
        <v>0.1057971014492754</v>
      </c>
      <c r="F74">
        <f t="shared" si="75"/>
        <v>0</v>
      </c>
      <c r="G74">
        <v>95</v>
      </c>
      <c r="H74">
        <f t="shared" si="2"/>
        <v>91.780821917808225</v>
      </c>
      <c r="I74">
        <f t="shared" si="67"/>
        <v>3.2367149758454103E-2</v>
      </c>
      <c r="J74">
        <f t="shared" si="67"/>
        <v>2.9130434782608701</v>
      </c>
      <c r="K74">
        <v>90</v>
      </c>
      <c r="L74">
        <f t="shared" si="3"/>
        <v>87.671232876712324</v>
      </c>
      <c r="M74">
        <f t="shared" ref="M74:N74" si="88">P20</f>
        <v>3.0917874396135261E-2</v>
      </c>
      <c r="N74">
        <f t="shared" si="88"/>
        <v>2.7826086956521738</v>
      </c>
      <c r="O74">
        <v>75</v>
      </c>
      <c r="P74">
        <f t="shared" si="4"/>
        <v>78.082191780821915</v>
      </c>
      <c r="Q74">
        <f t="shared" ref="Q74:R74" si="89">V20</f>
        <v>2.753623188405797E-2</v>
      </c>
      <c r="R74">
        <f t="shared" si="89"/>
        <v>2.4782608695652169</v>
      </c>
      <c r="S74">
        <v>50</v>
      </c>
      <c r="T74">
        <f t="shared" si="5"/>
        <v>54.794520547945211</v>
      </c>
      <c r="U74">
        <f t="shared" si="68"/>
        <v>1.932367149758454E-2</v>
      </c>
      <c r="V74">
        <f t="shared" si="69"/>
        <v>1.7391304347826091</v>
      </c>
      <c r="W74">
        <v>25</v>
      </c>
      <c r="X74">
        <f t="shared" si="6"/>
        <v>23.287671232876718</v>
      </c>
      <c r="Y74">
        <f t="shared" si="70"/>
        <v>8.2125603864734303E-3</v>
      </c>
      <c r="Z74">
        <f t="shared" si="71"/>
        <v>0.73913043478260865</v>
      </c>
      <c r="AA74">
        <v>0</v>
      </c>
      <c r="AB74">
        <f>0</f>
        <v>0</v>
      </c>
      <c r="AC74">
        <f t="shared" si="76"/>
        <v>0</v>
      </c>
      <c r="AD74">
        <f t="shared" si="77"/>
        <v>0</v>
      </c>
    </row>
    <row r="75" spans="1:30" x14ac:dyDescent="0.2">
      <c r="A75">
        <f t="shared" si="7"/>
        <v>20</v>
      </c>
      <c r="B75">
        <v>100</v>
      </c>
      <c r="C75">
        <f t="shared" si="72"/>
        <v>3.6564625850340142E-2</v>
      </c>
      <c r="D75">
        <f t="shared" si="73"/>
        <v>3.510204081632653</v>
      </c>
      <c r="E75">
        <f t="shared" si="74"/>
        <v>7.5558794946550059E-2</v>
      </c>
      <c r="F75">
        <f t="shared" si="75"/>
        <v>6</v>
      </c>
      <c r="G75">
        <v>95</v>
      </c>
      <c r="H75">
        <f t="shared" si="2"/>
        <v>94.186046511627907</v>
      </c>
      <c r="I75">
        <f t="shared" si="67"/>
        <v>3.4438775510204078E-2</v>
      </c>
      <c r="J75">
        <f t="shared" si="67"/>
        <v>3.306122448979592</v>
      </c>
      <c r="K75">
        <v>90</v>
      </c>
      <c r="L75">
        <f t="shared" si="3"/>
        <v>90.697674418604649</v>
      </c>
      <c r="M75">
        <f t="shared" ref="M75:N75" si="90">P21</f>
        <v>3.3163265306122451E-2</v>
      </c>
      <c r="N75">
        <f t="shared" si="90"/>
        <v>3.1836734693877551</v>
      </c>
      <c r="O75">
        <v>75</v>
      </c>
      <c r="P75">
        <f t="shared" si="4"/>
        <v>75.581395348837219</v>
      </c>
      <c r="Q75">
        <f t="shared" ref="Q75:R75" si="91">V21</f>
        <v>2.763605442176871E-2</v>
      </c>
      <c r="R75">
        <f t="shared" si="91"/>
        <v>2.6530612244897962</v>
      </c>
      <c r="S75">
        <v>50</v>
      </c>
      <c r="T75">
        <f t="shared" si="5"/>
        <v>48.837209302325576</v>
      </c>
      <c r="U75">
        <f t="shared" si="68"/>
        <v>1.785714285714286E-2</v>
      </c>
      <c r="V75">
        <f t="shared" si="69"/>
        <v>1.714285714285714</v>
      </c>
      <c r="W75">
        <v>25</v>
      </c>
      <c r="X75">
        <f t="shared" si="6"/>
        <v>27.906976744186053</v>
      </c>
      <c r="Y75">
        <f t="shared" si="70"/>
        <v>1.020408163265306E-2</v>
      </c>
      <c r="Z75">
        <f t="shared" si="71"/>
        <v>0.97959183673469385</v>
      </c>
      <c r="AA75">
        <v>0</v>
      </c>
      <c r="AB75">
        <f>0</f>
        <v>0</v>
      </c>
      <c r="AC75">
        <f t="shared" si="76"/>
        <v>0</v>
      </c>
      <c r="AD75">
        <f t="shared" si="77"/>
        <v>0</v>
      </c>
    </row>
    <row r="76" spans="1:30" x14ac:dyDescent="0.2">
      <c r="A76">
        <f t="shared" si="7"/>
        <v>21</v>
      </c>
      <c r="B76">
        <v>100</v>
      </c>
      <c r="C76">
        <f t="shared" si="72"/>
        <v>4.2942176870748298E-2</v>
      </c>
      <c r="D76">
        <f t="shared" si="73"/>
        <v>4.1224489795918364</v>
      </c>
      <c r="E76">
        <f t="shared" si="74"/>
        <v>5.5053449951409143E-2</v>
      </c>
      <c r="F76">
        <f t="shared" si="75"/>
        <v>6</v>
      </c>
      <c r="G76">
        <v>95</v>
      </c>
      <c r="H76">
        <f t="shared" si="2"/>
        <v>99.009900990099013</v>
      </c>
      <c r="I76">
        <f t="shared" si="67"/>
        <v>4.2517006802721087E-2</v>
      </c>
      <c r="J76">
        <f t="shared" si="67"/>
        <v>4.0816326530612246</v>
      </c>
      <c r="K76">
        <v>90</v>
      </c>
      <c r="L76">
        <f t="shared" si="3"/>
        <v>95.049504950495049</v>
      </c>
      <c r="M76">
        <f t="shared" ref="M76:N76" si="92">P22</f>
        <v>4.0816326530612242E-2</v>
      </c>
      <c r="N76">
        <f t="shared" si="92"/>
        <v>3.918367346938775</v>
      </c>
      <c r="O76">
        <v>75</v>
      </c>
      <c r="P76">
        <f t="shared" si="4"/>
        <v>76.237623762376245</v>
      </c>
      <c r="Q76">
        <f t="shared" ref="Q76:R76" si="93">V22</f>
        <v>3.273809523809524E-2</v>
      </c>
      <c r="R76">
        <f t="shared" si="93"/>
        <v>3.1428571428571428</v>
      </c>
      <c r="S76">
        <v>50</v>
      </c>
      <c r="T76">
        <f t="shared" si="5"/>
        <v>61.386138613861391</v>
      </c>
      <c r="U76">
        <f t="shared" si="68"/>
        <v>2.636054421768708E-2</v>
      </c>
      <c r="V76">
        <f t="shared" si="69"/>
        <v>2.5306122448979589</v>
      </c>
      <c r="W76">
        <v>25</v>
      </c>
      <c r="X76">
        <f t="shared" si="6"/>
        <v>34.653465346534645</v>
      </c>
      <c r="Y76">
        <f t="shared" si="70"/>
        <v>1.488095238095238E-2</v>
      </c>
      <c r="Z76">
        <f t="shared" si="71"/>
        <v>1.428571428571429</v>
      </c>
      <c r="AA76">
        <v>0</v>
      </c>
      <c r="AB76">
        <f>0</f>
        <v>0</v>
      </c>
      <c r="AC76">
        <f t="shared" si="76"/>
        <v>0</v>
      </c>
      <c r="AD76">
        <f t="shared" si="77"/>
        <v>0</v>
      </c>
    </row>
    <row r="77" spans="1:30" x14ac:dyDescent="0.2">
      <c r="A77">
        <f>A23</f>
        <v>22</v>
      </c>
      <c r="B77">
        <v>100</v>
      </c>
      <c r="C77">
        <f>E23</f>
        <v>3.5615171137835328E-2</v>
      </c>
      <c r="D77">
        <f t="shared" si="73"/>
        <v>3.2765957446808511</v>
      </c>
      <c r="E77">
        <f t="shared" si="74"/>
        <v>4.8936170212765973E-2</v>
      </c>
      <c r="F77">
        <f t="shared" si="75"/>
        <v>6</v>
      </c>
      <c r="G77">
        <v>95</v>
      </c>
      <c r="H77">
        <f t="shared" si="2"/>
        <v>93.506493506493513</v>
      </c>
      <c r="I77">
        <f t="shared" si="67"/>
        <v>3.330249768732655E-2</v>
      </c>
      <c r="J77">
        <f t="shared" si="67"/>
        <v>3.063829787234043</v>
      </c>
      <c r="K77">
        <v>90</v>
      </c>
      <c r="L77">
        <f t="shared" si="3"/>
        <v>84.415584415584419</v>
      </c>
      <c r="M77">
        <f>P23</f>
        <v>3.0064754856614251E-2</v>
      </c>
      <c r="N77">
        <f>Q23</f>
        <v>2.7659574468085109</v>
      </c>
      <c r="O77">
        <v>75</v>
      </c>
      <c r="P77">
        <f t="shared" si="4"/>
        <v>77.922077922077918</v>
      </c>
      <c r="Q77">
        <f>V23</f>
        <v>2.775208140610546E-2</v>
      </c>
      <c r="R77">
        <f>W23</f>
        <v>2.5531914893617018</v>
      </c>
      <c r="S77">
        <v>50</v>
      </c>
      <c r="T77">
        <f t="shared" si="5"/>
        <v>37.662337662337663</v>
      </c>
      <c r="U77">
        <f t="shared" si="68"/>
        <v>1.3413506012950971E-2</v>
      </c>
      <c r="V77">
        <f t="shared" si="69"/>
        <v>1.2340425531914889</v>
      </c>
      <c r="W77">
        <v>25</v>
      </c>
      <c r="X77">
        <f t="shared" si="6"/>
        <v>19.480519480519476</v>
      </c>
      <c r="Y77">
        <f t="shared" si="70"/>
        <v>6.938020351526364E-3</v>
      </c>
      <c r="Z77">
        <f t="shared" si="71"/>
        <v>0.63829787234042556</v>
      </c>
      <c r="AA77">
        <v>0</v>
      </c>
      <c r="AB77">
        <f>0</f>
        <v>0</v>
      </c>
      <c r="AC77">
        <f t="shared" si="76"/>
        <v>0</v>
      </c>
      <c r="AD77">
        <f>AO23</f>
        <v>0</v>
      </c>
    </row>
    <row r="78" spans="1:30" x14ac:dyDescent="0.2">
      <c r="A78">
        <f t="shared" si="7"/>
        <v>23</v>
      </c>
      <c r="B78">
        <v>100</v>
      </c>
      <c r="C78">
        <f t="shared" ref="C78:C87" si="94">E24</f>
        <v>3.5289115646258501E-2</v>
      </c>
      <c r="D78">
        <f t="shared" si="73"/>
        <v>3.387755102040817</v>
      </c>
      <c r="E78">
        <f t="shared" si="74"/>
        <v>0.1035471331389699</v>
      </c>
      <c r="F78">
        <f t="shared" si="75"/>
        <v>7</v>
      </c>
      <c r="G78">
        <v>95</v>
      </c>
      <c r="H78">
        <f t="shared" si="2"/>
        <v>93.975903614457835</v>
      </c>
      <c r="I78">
        <f t="shared" si="67"/>
        <v>3.3163265306122451E-2</v>
      </c>
      <c r="J78">
        <f t="shared" si="67"/>
        <v>3.1836734693877551</v>
      </c>
      <c r="K78">
        <v>90</v>
      </c>
      <c r="L78">
        <f t="shared" si="3"/>
        <v>91.566265060240966</v>
      </c>
      <c r="M78">
        <f>P24</f>
        <v>3.2312925170068028E-2</v>
      </c>
      <c r="N78">
        <f>Q24</f>
        <v>3.1020408163265309</v>
      </c>
      <c r="O78">
        <v>75</v>
      </c>
      <c r="P78">
        <f t="shared" si="4"/>
        <v>74.698795180722897</v>
      </c>
      <c r="Q78">
        <f>V24</f>
        <v>2.636054421768708E-2</v>
      </c>
      <c r="R78">
        <f>W24</f>
        <v>2.5306122448979589</v>
      </c>
      <c r="S78">
        <v>50</v>
      </c>
      <c r="T78">
        <f t="shared" si="5"/>
        <v>39.75903614457831</v>
      </c>
      <c r="U78">
        <f t="shared" si="68"/>
        <v>1.4030612244897959E-2</v>
      </c>
      <c r="V78">
        <f t="shared" si="69"/>
        <v>1.346938775510204</v>
      </c>
      <c r="W78">
        <v>25</v>
      </c>
      <c r="X78">
        <f t="shared" si="6"/>
        <v>14.457831325301214</v>
      </c>
      <c r="Y78">
        <f t="shared" si="70"/>
        <v>5.1020408163265302E-3</v>
      </c>
      <c r="Z78">
        <f t="shared" si="71"/>
        <v>0.48979591836734693</v>
      </c>
      <c r="AA78">
        <v>0</v>
      </c>
      <c r="AB78">
        <f>0</f>
        <v>0</v>
      </c>
      <c r="AC78">
        <f t="shared" ref="AC78:AC87" si="95">AN24</f>
        <v>0</v>
      </c>
      <c r="AD78">
        <f t="shared" ref="AD78:AD87" si="96">AO24</f>
        <v>0</v>
      </c>
    </row>
    <row r="79" spans="1:30" x14ac:dyDescent="0.2">
      <c r="A79">
        <f t="shared" si="7"/>
        <v>24</v>
      </c>
      <c r="B79">
        <v>100</v>
      </c>
      <c r="C79">
        <f t="shared" si="94"/>
        <v>4.0391156462585037E-2</v>
      </c>
      <c r="D79">
        <f t="shared" si="73"/>
        <v>3.8775510204081631</v>
      </c>
      <c r="E79">
        <f t="shared" si="74"/>
        <v>4.9546485260770982E-2</v>
      </c>
      <c r="F79">
        <f t="shared" si="75"/>
        <v>0</v>
      </c>
      <c r="G79">
        <v>95</v>
      </c>
      <c r="H79">
        <f t="shared" si="2"/>
        <v>80</v>
      </c>
      <c r="I79">
        <f t="shared" si="67"/>
        <v>3.2312925170068028E-2</v>
      </c>
      <c r="J79">
        <f t="shared" si="67"/>
        <v>3.1020408163265309</v>
      </c>
      <c r="K79">
        <v>90</v>
      </c>
      <c r="L79">
        <f t="shared" si="3"/>
        <v>69.473684210526329</v>
      </c>
      <c r="M79">
        <f t="shared" ref="M79:N79" si="97">P25</f>
        <v>2.8061224489795918E-2</v>
      </c>
      <c r="N79">
        <f t="shared" si="97"/>
        <v>2.693877551020408</v>
      </c>
      <c r="O79">
        <v>75</v>
      </c>
      <c r="P79">
        <f t="shared" si="4"/>
        <v>56.84210526315789</v>
      </c>
      <c r="Q79">
        <f t="shared" ref="Q79:R79" si="98">V25</f>
        <v>2.2959183673469389E-2</v>
      </c>
      <c r="R79">
        <f t="shared" si="98"/>
        <v>2.204081632653061</v>
      </c>
      <c r="S79">
        <v>50</v>
      </c>
      <c r="T79">
        <f t="shared" si="5"/>
        <v>37.89473684210526</v>
      </c>
      <c r="U79">
        <f t="shared" si="68"/>
        <v>1.530612244897959E-2</v>
      </c>
      <c r="V79">
        <f t="shared" si="69"/>
        <v>1.4693877551020409</v>
      </c>
      <c r="W79">
        <v>25</v>
      </c>
      <c r="X79">
        <f t="shared" si="6"/>
        <v>18.94736842105263</v>
      </c>
      <c r="Y79">
        <f t="shared" si="70"/>
        <v>7.6530612244897957E-3</v>
      </c>
      <c r="Z79">
        <f t="shared" si="71"/>
        <v>0.73469387755102045</v>
      </c>
      <c r="AA79">
        <v>0</v>
      </c>
      <c r="AB79">
        <f>0</f>
        <v>0</v>
      </c>
      <c r="AC79">
        <f t="shared" si="95"/>
        <v>0</v>
      </c>
      <c r="AD79">
        <f t="shared" si="96"/>
        <v>0</v>
      </c>
    </row>
    <row r="80" spans="1:30" x14ac:dyDescent="0.2">
      <c r="A80">
        <f t="shared" si="7"/>
        <v>25</v>
      </c>
      <c r="B80">
        <v>100</v>
      </c>
      <c r="C80">
        <f t="shared" si="94"/>
        <v>3.7142857142857137E-2</v>
      </c>
      <c r="D80">
        <f t="shared" si="73"/>
        <v>3.64</v>
      </c>
      <c r="E80">
        <f t="shared" si="74"/>
        <v>1.7333333333333329E-2</v>
      </c>
      <c r="F80">
        <f t="shared" si="75"/>
        <v>6</v>
      </c>
      <c r="G80">
        <v>95</v>
      </c>
      <c r="H80">
        <f t="shared" si="2"/>
        <v>92.307692307692307</v>
      </c>
      <c r="I80">
        <f t="shared" si="67"/>
        <v>3.4285714285714287E-2</v>
      </c>
      <c r="J80">
        <f t="shared" si="67"/>
        <v>3.36</v>
      </c>
      <c r="K80">
        <v>90</v>
      </c>
      <c r="L80">
        <f t="shared" si="3"/>
        <v>86.813186813186803</v>
      </c>
      <c r="M80">
        <f t="shared" ref="M80:N80" si="99">P26</f>
        <v>3.2244897959183672E-2</v>
      </c>
      <c r="N80">
        <f t="shared" si="99"/>
        <v>3.16</v>
      </c>
      <c r="O80">
        <v>75</v>
      </c>
      <c r="P80">
        <f t="shared" si="4"/>
        <v>71.428571428571431</v>
      </c>
      <c r="Q80">
        <f t="shared" ref="Q80:R80" si="100">V26</f>
        <v>2.6530612244897962E-2</v>
      </c>
      <c r="R80">
        <f t="shared" si="100"/>
        <v>2.6</v>
      </c>
      <c r="S80">
        <v>50</v>
      </c>
      <c r="T80">
        <f t="shared" si="5"/>
        <v>45.054945054945051</v>
      </c>
      <c r="U80">
        <f t="shared" si="68"/>
        <v>1.673469387755102E-2</v>
      </c>
      <c r="V80">
        <f t="shared" si="69"/>
        <v>1.64</v>
      </c>
      <c r="W80">
        <v>25</v>
      </c>
      <c r="X80">
        <f t="shared" si="6"/>
        <v>25.27472527472527</v>
      </c>
      <c r="Y80">
        <f t="shared" si="70"/>
        <v>9.3877551020408161E-3</v>
      </c>
      <c r="Z80">
        <f t="shared" si="71"/>
        <v>0.92</v>
      </c>
      <c r="AA80">
        <v>0</v>
      </c>
      <c r="AB80">
        <f>0</f>
        <v>0</v>
      </c>
      <c r="AC80">
        <f t="shared" si="95"/>
        <v>0</v>
      </c>
      <c r="AD80">
        <f t="shared" si="96"/>
        <v>0</v>
      </c>
    </row>
    <row r="81" spans="1:30" x14ac:dyDescent="0.2">
      <c r="A81">
        <f t="shared" si="7"/>
        <v>26</v>
      </c>
      <c r="B81">
        <v>100</v>
      </c>
      <c r="C81">
        <f t="shared" si="94"/>
        <v>3.9183673469387753E-2</v>
      </c>
      <c r="D81">
        <f t="shared" si="73"/>
        <v>3.84</v>
      </c>
      <c r="E81">
        <f t="shared" si="74"/>
        <v>9.7952380952380944E-2</v>
      </c>
      <c r="F81">
        <f t="shared" si="75"/>
        <v>6</v>
      </c>
      <c r="G81">
        <v>95</v>
      </c>
      <c r="H81">
        <f t="shared" si="2"/>
        <v>96.875</v>
      </c>
      <c r="I81">
        <f t="shared" si="67"/>
        <v>3.7959183673469378E-2</v>
      </c>
      <c r="J81">
        <f t="shared" si="67"/>
        <v>3.72</v>
      </c>
      <c r="K81">
        <v>90</v>
      </c>
      <c r="L81">
        <f t="shared" si="3"/>
        <v>88.541666666666671</v>
      </c>
      <c r="M81">
        <f t="shared" ref="M81:N81" si="101">P27</f>
        <v>3.4693877551020408E-2</v>
      </c>
      <c r="N81">
        <f t="shared" si="101"/>
        <v>3.4</v>
      </c>
      <c r="O81">
        <v>75</v>
      </c>
      <c r="P81">
        <f t="shared" si="4"/>
        <v>71.875</v>
      </c>
      <c r="Q81">
        <f t="shared" ref="Q81:R81" si="102">V27</f>
        <v>2.816326530612245E-2</v>
      </c>
      <c r="R81">
        <f t="shared" si="102"/>
        <v>2.76</v>
      </c>
      <c r="S81">
        <v>50</v>
      </c>
      <c r="T81">
        <f t="shared" si="5"/>
        <v>55.208333333333329</v>
      </c>
      <c r="U81">
        <f t="shared" si="68"/>
        <v>2.1632653061224489E-2</v>
      </c>
      <c r="V81">
        <f t="shared" si="69"/>
        <v>2.12</v>
      </c>
      <c r="W81">
        <v>25</v>
      </c>
      <c r="X81">
        <f t="shared" si="6"/>
        <v>30.208333333333343</v>
      </c>
      <c r="Y81">
        <f t="shared" si="70"/>
        <v>1.1836734693877551E-2</v>
      </c>
      <c r="Z81">
        <f t="shared" si="71"/>
        <v>1.1599999999999999</v>
      </c>
      <c r="AA81">
        <v>0</v>
      </c>
      <c r="AB81">
        <f>0</f>
        <v>0</v>
      </c>
      <c r="AC81">
        <f t="shared" si="95"/>
        <v>0</v>
      </c>
      <c r="AD81">
        <f t="shared" si="96"/>
        <v>0</v>
      </c>
    </row>
    <row r="82" spans="1:30" x14ac:dyDescent="0.2">
      <c r="A82">
        <f t="shared" si="7"/>
        <v>27</v>
      </c>
      <c r="B82">
        <v>100</v>
      </c>
      <c r="C82">
        <f t="shared" si="94"/>
        <v>3.3765032377428297E-2</v>
      </c>
      <c r="D82">
        <f t="shared" si="73"/>
        <v>3.1063829787234041</v>
      </c>
      <c r="E82">
        <f t="shared" si="74"/>
        <v>8.3586626139817641E-2</v>
      </c>
      <c r="F82">
        <f t="shared" si="75"/>
        <v>8</v>
      </c>
      <c r="G82">
        <v>95</v>
      </c>
      <c r="H82">
        <f t="shared" si="2"/>
        <v>100</v>
      </c>
      <c r="I82">
        <f t="shared" si="67"/>
        <v>3.3765032377428297E-2</v>
      </c>
      <c r="J82">
        <f t="shared" si="67"/>
        <v>3.1063829787234041</v>
      </c>
      <c r="K82">
        <v>90</v>
      </c>
      <c r="L82">
        <f t="shared" si="3"/>
        <v>91.780821917808225</v>
      </c>
      <c r="M82">
        <f t="shared" ref="M82:N82" si="103">P28</f>
        <v>3.0989824236817759E-2</v>
      </c>
      <c r="N82">
        <f t="shared" si="103"/>
        <v>2.8510638297872339</v>
      </c>
      <c r="O82">
        <v>75</v>
      </c>
      <c r="P82">
        <f t="shared" si="4"/>
        <v>72.602739726027394</v>
      </c>
      <c r="Q82">
        <f t="shared" ref="Q82:R82" si="104">V28</f>
        <v>2.451433857539315E-2</v>
      </c>
      <c r="R82">
        <f t="shared" si="104"/>
        <v>2.2553191489361701</v>
      </c>
      <c r="S82">
        <v>50</v>
      </c>
      <c r="T82">
        <f t="shared" si="5"/>
        <v>61.643835616438359</v>
      </c>
      <c r="U82">
        <f t="shared" si="68"/>
        <v>2.081406105457909E-2</v>
      </c>
      <c r="V82">
        <f t="shared" si="69"/>
        <v>1.9148936170212769</v>
      </c>
      <c r="W82">
        <v>25</v>
      </c>
      <c r="X82">
        <f t="shared" si="6"/>
        <v>28.767123287671239</v>
      </c>
      <c r="Y82">
        <f t="shared" si="70"/>
        <v>9.7132284921369102E-3</v>
      </c>
      <c r="Z82">
        <f t="shared" si="71"/>
        <v>0.8936170212765957</v>
      </c>
      <c r="AA82">
        <v>0</v>
      </c>
      <c r="AB82">
        <f>0</f>
        <v>0</v>
      </c>
      <c r="AC82">
        <f t="shared" si="95"/>
        <v>0</v>
      </c>
      <c r="AD82">
        <f t="shared" si="96"/>
        <v>0</v>
      </c>
    </row>
    <row r="83" spans="1:30" x14ac:dyDescent="0.2">
      <c r="A83">
        <f t="shared" si="7"/>
        <v>28</v>
      </c>
      <c r="B83">
        <v>100</v>
      </c>
      <c r="C83">
        <f t="shared" si="94"/>
        <v>3.1471631205673763E-2</v>
      </c>
      <c r="D83">
        <f t="shared" si="73"/>
        <v>2.958333333333333</v>
      </c>
      <c r="E83">
        <f t="shared" si="74"/>
        <v>9.3749999999999986E-2</v>
      </c>
      <c r="F83">
        <f t="shared" si="75"/>
        <v>8</v>
      </c>
      <c r="G83">
        <v>95</v>
      </c>
      <c r="H83">
        <f t="shared" si="2"/>
        <v>98.591549295774655</v>
      </c>
      <c r="I83">
        <f t="shared" si="67"/>
        <v>3.1028368794326241E-2</v>
      </c>
      <c r="J83">
        <f t="shared" si="67"/>
        <v>2.916666666666667</v>
      </c>
      <c r="K83">
        <v>90</v>
      </c>
      <c r="L83">
        <f t="shared" si="3"/>
        <v>97.183098591549296</v>
      </c>
      <c r="M83">
        <f t="shared" ref="M83:N83" si="105">P29</f>
        <v>3.0585106382978719E-2</v>
      </c>
      <c r="N83">
        <f t="shared" si="105"/>
        <v>2.875</v>
      </c>
      <c r="O83">
        <v>75</v>
      </c>
      <c r="P83">
        <f t="shared" si="4"/>
        <v>85.91549295774648</v>
      </c>
      <c r="Q83">
        <f t="shared" ref="Q83:R83" si="106">V29</f>
        <v>2.7039007092198579E-2</v>
      </c>
      <c r="R83">
        <f t="shared" si="106"/>
        <v>2.541666666666667</v>
      </c>
      <c r="S83">
        <v>50</v>
      </c>
      <c r="T83">
        <f t="shared" si="5"/>
        <v>43.661971830985912</v>
      </c>
      <c r="U83">
        <f t="shared" si="68"/>
        <v>1.374113475177305E-2</v>
      </c>
      <c r="V83">
        <f t="shared" si="69"/>
        <v>1.291666666666667</v>
      </c>
      <c r="W83">
        <v>25</v>
      </c>
      <c r="X83">
        <f t="shared" si="6"/>
        <v>23.943661971830991</v>
      </c>
      <c r="Y83">
        <f t="shared" si="70"/>
        <v>7.535460992907801E-3</v>
      </c>
      <c r="Z83">
        <f t="shared" si="71"/>
        <v>0.70833333333333337</v>
      </c>
      <c r="AA83">
        <v>0</v>
      </c>
      <c r="AB83">
        <f>0</f>
        <v>0</v>
      </c>
      <c r="AC83">
        <f t="shared" si="95"/>
        <v>0</v>
      </c>
      <c r="AD83">
        <f t="shared" si="96"/>
        <v>0</v>
      </c>
    </row>
    <row r="84" spans="1:30" x14ac:dyDescent="0.2">
      <c r="A84">
        <f t="shared" si="7"/>
        <v>29</v>
      </c>
      <c r="B84">
        <v>100</v>
      </c>
      <c r="C84">
        <f t="shared" si="94"/>
        <v>3.9183673469387753E-2</v>
      </c>
      <c r="D84">
        <f t="shared" si="73"/>
        <v>3.84</v>
      </c>
      <c r="E84">
        <f t="shared" si="74"/>
        <v>9.6809523809523804E-2</v>
      </c>
      <c r="F84">
        <f t="shared" si="75"/>
        <v>7</v>
      </c>
      <c r="G84">
        <v>95</v>
      </c>
      <c r="H84">
        <f t="shared" si="2"/>
        <v>100</v>
      </c>
      <c r="I84">
        <f t="shared" si="67"/>
        <v>3.9183673469387753E-2</v>
      </c>
      <c r="J84">
        <f t="shared" si="67"/>
        <v>3.84</v>
      </c>
      <c r="K84">
        <v>90</v>
      </c>
      <c r="L84">
        <f t="shared" si="3"/>
        <v>88.541666666666671</v>
      </c>
      <c r="M84">
        <f t="shared" ref="M84:N84" si="107">P30</f>
        <v>3.4693877551020408E-2</v>
      </c>
      <c r="N84">
        <f t="shared" si="107"/>
        <v>3.4</v>
      </c>
      <c r="O84">
        <v>75</v>
      </c>
      <c r="P84">
        <f t="shared" si="4"/>
        <v>72.916666666666671</v>
      </c>
      <c r="Q84">
        <f t="shared" ref="Q84:R84" si="108">V30</f>
        <v>2.8571428571428571E-2</v>
      </c>
      <c r="R84">
        <f t="shared" si="108"/>
        <v>2.8</v>
      </c>
      <c r="S84">
        <v>50</v>
      </c>
      <c r="T84">
        <f t="shared" si="5"/>
        <v>59.375</v>
      </c>
      <c r="U84">
        <f t="shared" si="68"/>
        <v>2.3265306122448981E-2</v>
      </c>
      <c r="V84">
        <f t="shared" si="69"/>
        <v>2.2799999999999998</v>
      </c>
      <c r="W84">
        <v>25</v>
      </c>
      <c r="X84">
        <f t="shared" si="6"/>
        <v>36.458333333333336</v>
      </c>
      <c r="Y84">
        <f t="shared" si="70"/>
        <v>1.428571428571429E-2</v>
      </c>
      <c r="Z84">
        <f t="shared" si="71"/>
        <v>1.4</v>
      </c>
      <c r="AA84">
        <v>0</v>
      </c>
      <c r="AB84">
        <f>0</f>
        <v>0</v>
      </c>
      <c r="AC84">
        <f t="shared" si="95"/>
        <v>0</v>
      </c>
      <c r="AD84">
        <f t="shared" si="96"/>
        <v>0</v>
      </c>
    </row>
    <row r="85" spans="1:30" x14ac:dyDescent="0.2">
      <c r="A85">
        <f t="shared" si="7"/>
        <v>30</v>
      </c>
      <c r="B85">
        <v>100</v>
      </c>
      <c r="C85">
        <f t="shared" si="94"/>
        <v>3.4131205673758873E-2</v>
      </c>
      <c r="D85">
        <f t="shared" si="73"/>
        <v>3.208333333333333</v>
      </c>
      <c r="E85">
        <f t="shared" si="74"/>
        <v>6.7311507936507933E-2</v>
      </c>
      <c r="F85">
        <f t="shared" si="75"/>
        <v>8</v>
      </c>
      <c r="G85">
        <v>95</v>
      </c>
      <c r="H85">
        <f t="shared" si="2"/>
        <v>98.701298701298697</v>
      </c>
      <c r="I85">
        <f t="shared" si="67"/>
        <v>3.3687943262411348E-2</v>
      </c>
      <c r="J85">
        <f t="shared" si="67"/>
        <v>3.166666666666667</v>
      </c>
      <c r="K85">
        <v>90</v>
      </c>
      <c r="L85">
        <f t="shared" si="3"/>
        <v>93.506493506493513</v>
      </c>
      <c r="M85">
        <f t="shared" ref="M85:N85" si="109">P31</f>
        <v>3.1914893617021267E-2</v>
      </c>
      <c r="N85">
        <f t="shared" si="109"/>
        <v>3</v>
      </c>
      <c r="O85">
        <v>75</v>
      </c>
      <c r="P85">
        <f t="shared" si="4"/>
        <v>85.714285714285722</v>
      </c>
      <c r="Q85">
        <f t="shared" ref="Q85:R85" si="110">V31</f>
        <v>2.9255319148936171E-2</v>
      </c>
      <c r="R85">
        <f t="shared" si="110"/>
        <v>2.75</v>
      </c>
      <c r="S85">
        <v>50</v>
      </c>
      <c r="T85">
        <f t="shared" si="5"/>
        <v>38.961038961038966</v>
      </c>
      <c r="U85">
        <f t="shared" si="68"/>
        <v>1.329787234042553E-2</v>
      </c>
      <c r="V85">
        <f t="shared" si="69"/>
        <v>1.25</v>
      </c>
      <c r="W85">
        <v>25</v>
      </c>
      <c r="X85">
        <f t="shared" si="6"/>
        <v>23.376623376623371</v>
      </c>
      <c r="Y85">
        <f t="shared" si="70"/>
        <v>7.9787234042553185E-3</v>
      </c>
      <c r="Z85">
        <f t="shared" si="71"/>
        <v>0.75</v>
      </c>
      <c r="AA85">
        <v>0</v>
      </c>
      <c r="AB85">
        <f>0</f>
        <v>0</v>
      </c>
      <c r="AC85">
        <f t="shared" si="95"/>
        <v>0</v>
      </c>
      <c r="AD85">
        <f t="shared" si="96"/>
        <v>0</v>
      </c>
    </row>
    <row r="86" spans="1:30" x14ac:dyDescent="0.2">
      <c r="A86">
        <f t="shared" si="7"/>
        <v>31</v>
      </c>
      <c r="B86">
        <v>100</v>
      </c>
      <c r="C86">
        <f t="shared" si="94"/>
        <v>3.273809523809524E-2</v>
      </c>
      <c r="D86">
        <f t="shared" si="73"/>
        <v>3.1428571428571428</v>
      </c>
      <c r="E86">
        <f t="shared" si="74"/>
        <v>1.972789115646258E-2</v>
      </c>
      <c r="F86">
        <f t="shared" si="75"/>
        <v>8</v>
      </c>
      <c r="G86">
        <v>95</v>
      </c>
      <c r="H86">
        <f t="shared" si="2"/>
        <v>96.103896103896105</v>
      </c>
      <c r="I86">
        <f t="shared" si="67"/>
        <v>3.1462585034013613E-2</v>
      </c>
      <c r="J86">
        <f t="shared" si="67"/>
        <v>3.0204081632653059</v>
      </c>
      <c r="K86">
        <v>90</v>
      </c>
      <c r="L86">
        <f t="shared" si="3"/>
        <v>88.311688311688314</v>
      </c>
      <c r="M86">
        <f t="shared" ref="M86:N86" si="111">P32</f>
        <v>2.8911564625850341E-2</v>
      </c>
      <c r="N86">
        <f t="shared" si="111"/>
        <v>2.7755102040816331</v>
      </c>
      <c r="O86">
        <v>75</v>
      </c>
      <c r="P86">
        <f t="shared" si="4"/>
        <v>85.714285714285722</v>
      </c>
      <c r="Q86">
        <f t="shared" ref="Q86:R86" si="112">V32</f>
        <v>2.8061224489795918E-2</v>
      </c>
      <c r="R86">
        <f t="shared" si="112"/>
        <v>2.693877551020408</v>
      </c>
      <c r="S86">
        <v>50</v>
      </c>
      <c r="T86">
        <f t="shared" si="5"/>
        <v>64.935064935064929</v>
      </c>
      <c r="U86">
        <f t="shared" si="68"/>
        <v>2.125850340136054E-2</v>
      </c>
      <c r="V86">
        <f t="shared" si="69"/>
        <v>2.0408163265306118</v>
      </c>
      <c r="W86">
        <v>25</v>
      </c>
      <c r="X86">
        <f t="shared" si="6"/>
        <v>36.363636363636367</v>
      </c>
      <c r="Y86">
        <f t="shared" si="70"/>
        <v>1.1904761904761901E-2</v>
      </c>
      <c r="Z86">
        <f t="shared" si="71"/>
        <v>1.142857142857143</v>
      </c>
      <c r="AA86">
        <v>0</v>
      </c>
      <c r="AB86">
        <f>0</f>
        <v>0</v>
      </c>
      <c r="AC86">
        <f t="shared" si="95"/>
        <v>0</v>
      </c>
      <c r="AD86">
        <f t="shared" si="96"/>
        <v>0</v>
      </c>
    </row>
    <row r="87" spans="1:30" x14ac:dyDescent="0.2">
      <c r="A87">
        <f t="shared" si="7"/>
        <v>32</v>
      </c>
      <c r="B87">
        <v>100</v>
      </c>
      <c r="C87">
        <f t="shared" si="94"/>
        <v>3.6564625850340142E-2</v>
      </c>
      <c r="D87">
        <f t="shared" si="73"/>
        <v>3.510204081632653</v>
      </c>
      <c r="E87">
        <f t="shared" si="74"/>
        <v>5.2283770651117598E-2</v>
      </c>
      <c r="F87">
        <f t="shared" si="75"/>
        <v>6</v>
      </c>
      <c r="G87">
        <v>95</v>
      </c>
      <c r="H87">
        <f t="shared" si="2"/>
        <v>90.697674418604649</v>
      </c>
      <c r="I87">
        <f t="shared" ref="I87:J105" si="113">J33</f>
        <v>3.3163265306122451E-2</v>
      </c>
      <c r="J87">
        <f t="shared" si="113"/>
        <v>3.1836734693877551</v>
      </c>
      <c r="K87">
        <v>90</v>
      </c>
      <c r="L87">
        <f t="shared" si="3"/>
        <v>84.883720930232556</v>
      </c>
      <c r="M87">
        <f t="shared" ref="M87:N87" si="114">P33</f>
        <v>3.1037414965986391E-2</v>
      </c>
      <c r="N87">
        <f t="shared" si="114"/>
        <v>2.9795918367346941</v>
      </c>
      <c r="O87">
        <v>75</v>
      </c>
      <c r="P87">
        <f t="shared" si="4"/>
        <v>67.441860465116292</v>
      </c>
      <c r="Q87">
        <f t="shared" ref="Q87:R87" si="115">V33</f>
        <v>2.4659863945578231E-2</v>
      </c>
      <c r="R87">
        <f t="shared" si="115"/>
        <v>2.3673469387755102</v>
      </c>
      <c r="S87">
        <v>50</v>
      </c>
      <c r="T87">
        <f t="shared" si="5"/>
        <v>36.046511627906973</v>
      </c>
      <c r="U87">
        <f t="shared" si="68"/>
        <v>1.318027210884354E-2</v>
      </c>
      <c r="V87">
        <f t="shared" si="69"/>
        <v>1.2653061224489801</v>
      </c>
      <c r="W87">
        <v>25</v>
      </c>
      <c r="X87">
        <f t="shared" si="6"/>
        <v>27.906976744186053</v>
      </c>
      <c r="Y87">
        <f t="shared" si="70"/>
        <v>1.020408163265306E-2</v>
      </c>
      <c r="Z87">
        <f t="shared" si="71"/>
        <v>0.97959183673469385</v>
      </c>
      <c r="AA87">
        <v>0</v>
      </c>
      <c r="AB87">
        <f>0</f>
        <v>0</v>
      </c>
      <c r="AC87">
        <f t="shared" si="95"/>
        <v>0</v>
      </c>
      <c r="AD87">
        <f t="shared" si="96"/>
        <v>0</v>
      </c>
    </row>
    <row r="88" spans="1:30" x14ac:dyDescent="0.2">
      <c r="A88">
        <f>A34</f>
        <v>33</v>
      </c>
      <c r="B88">
        <v>100</v>
      </c>
      <c r="C88">
        <f>E34</f>
        <v>3.9183673469387753E-2</v>
      </c>
      <c r="D88">
        <f t="shared" si="73"/>
        <v>3.84</v>
      </c>
      <c r="E88">
        <f t="shared" si="74"/>
        <v>7.3523809523809533E-2</v>
      </c>
      <c r="F88">
        <f t="shared" si="75"/>
        <v>6</v>
      </c>
      <c r="G88">
        <v>95</v>
      </c>
      <c r="H88">
        <f t="shared" ref="H88:H105" si="116">100-(100*N34)</f>
        <v>94.791666666666671</v>
      </c>
      <c r="I88">
        <f t="shared" si="113"/>
        <v>3.7142857142857137E-2</v>
      </c>
      <c r="J88">
        <f t="shared" si="113"/>
        <v>3.64</v>
      </c>
      <c r="K88">
        <v>90</v>
      </c>
      <c r="L88">
        <f t="shared" ref="L88:L105" si="117">100-(100*T34)</f>
        <v>85.416666666666671</v>
      </c>
      <c r="M88">
        <f t="shared" ref="M88:N91" si="118">P34</f>
        <v>3.346938775510204E-2</v>
      </c>
      <c r="N88">
        <f t="shared" si="118"/>
        <v>3.28</v>
      </c>
      <c r="O88">
        <v>75</v>
      </c>
      <c r="P88">
        <f t="shared" ref="P88:P105" si="119">100-(100*Z34)</f>
        <v>66.666666666666671</v>
      </c>
      <c r="Q88">
        <f t="shared" ref="Q88:R91" si="120">V34</f>
        <v>2.6122448979591841E-2</v>
      </c>
      <c r="R88">
        <f t="shared" si="120"/>
        <v>2.56</v>
      </c>
      <c r="S88">
        <v>50</v>
      </c>
      <c r="T88">
        <f t="shared" ref="T88:T105" si="121">100-(100*AF34)</f>
        <v>48.958333333333336</v>
      </c>
      <c r="U88">
        <f t="shared" si="68"/>
        <v>1.918367346938776E-2</v>
      </c>
      <c r="V88">
        <f t="shared" si="69"/>
        <v>1.88</v>
      </c>
      <c r="W88">
        <v>25</v>
      </c>
      <c r="X88">
        <f t="shared" ref="X88:X105" si="122">100-(100*AL34)</f>
        <v>25</v>
      </c>
      <c r="Y88">
        <f t="shared" si="70"/>
        <v>9.7959183673469383E-3</v>
      </c>
      <c r="Z88">
        <f t="shared" si="71"/>
        <v>0.96</v>
      </c>
      <c r="AA88">
        <v>0</v>
      </c>
      <c r="AB88">
        <f>0</f>
        <v>0</v>
      </c>
      <c r="AC88">
        <f t="shared" ref="AC88:AD90" si="123">AN34</f>
        <v>0</v>
      </c>
      <c r="AD88">
        <f t="shared" si="123"/>
        <v>0</v>
      </c>
    </row>
    <row r="89" spans="1:30" x14ac:dyDescent="0.2">
      <c r="A89">
        <f t="shared" si="7"/>
        <v>34</v>
      </c>
      <c r="B89">
        <v>100</v>
      </c>
      <c r="C89">
        <f t="shared" ref="C89" si="124">E35</f>
        <v>3.8390379278445887E-2</v>
      </c>
      <c r="D89">
        <f t="shared" ref="D89:D105" si="125">F35</f>
        <v>3.5319148936170208</v>
      </c>
      <c r="E89">
        <f t="shared" ref="E89:E105" si="126">G35</f>
        <v>8.6676798378926057E-2</v>
      </c>
      <c r="F89">
        <f t="shared" ref="F89:F105" si="127">H35</f>
        <v>7</v>
      </c>
      <c r="G89">
        <v>95</v>
      </c>
      <c r="H89">
        <f t="shared" si="116"/>
        <v>86.746987951807228</v>
      </c>
      <c r="I89">
        <f t="shared" si="113"/>
        <v>3.330249768732655E-2</v>
      </c>
      <c r="J89">
        <f t="shared" si="113"/>
        <v>3.063829787234043</v>
      </c>
      <c r="K89">
        <v>90</v>
      </c>
      <c r="L89">
        <f t="shared" si="117"/>
        <v>84.337349397590359</v>
      </c>
      <c r="M89">
        <f t="shared" si="118"/>
        <v>3.2377428307123042E-2</v>
      </c>
      <c r="N89">
        <f t="shared" si="118"/>
        <v>2.978723404255319</v>
      </c>
      <c r="O89">
        <v>75</v>
      </c>
      <c r="P89">
        <f t="shared" si="119"/>
        <v>61.445783132530117</v>
      </c>
      <c r="Q89">
        <f t="shared" si="120"/>
        <v>2.3589269195189638E-2</v>
      </c>
      <c r="R89">
        <f t="shared" si="120"/>
        <v>2.1702127659574471</v>
      </c>
      <c r="S89">
        <v>50</v>
      </c>
      <c r="T89">
        <f t="shared" si="121"/>
        <v>45.783132530120483</v>
      </c>
      <c r="U89">
        <f t="shared" si="68"/>
        <v>1.757631822386679E-2</v>
      </c>
      <c r="V89">
        <f t="shared" si="69"/>
        <v>1.617021276595745</v>
      </c>
      <c r="W89">
        <v>25</v>
      </c>
      <c r="X89">
        <f t="shared" si="122"/>
        <v>26.506024096385545</v>
      </c>
      <c r="Y89">
        <f t="shared" si="70"/>
        <v>1.0175763182238669E-2</v>
      </c>
      <c r="Z89">
        <f t="shared" si="71"/>
        <v>0.93617021276595747</v>
      </c>
      <c r="AA89">
        <v>0</v>
      </c>
      <c r="AB89">
        <f>0</f>
        <v>0</v>
      </c>
      <c r="AC89">
        <f t="shared" si="123"/>
        <v>0</v>
      </c>
      <c r="AD89">
        <f t="shared" si="123"/>
        <v>0</v>
      </c>
    </row>
    <row r="90" spans="1:30" x14ac:dyDescent="0.2">
      <c r="A90">
        <f>A36</f>
        <v>35</v>
      </c>
      <c r="B90">
        <v>100</v>
      </c>
      <c r="C90">
        <f>E36</f>
        <v>3.7840136054421769E-2</v>
      </c>
      <c r="D90">
        <f t="shared" si="125"/>
        <v>3.6326530612244898</v>
      </c>
      <c r="E90">
        <f t="shared" si="126"/>
        <v>5.8033689666342723E-2</v>
      </c>
      <c r="F90">
        <f t="shared" si="127"/>
        <v>6</v>
      </c>
      <c r="G90">
        <v>95</v>
      </c>
      <c r="H90">
        <f t="shared" si="116"/>
        <v>98.876404494382029</v>
      </c>
      <c r="I90">
        <f t="shared" si="113"/>
        <v>3.7414965986394558E-2</v>
      </c>
      <c r="J90">
        <f t="shared" si="113"/>
        <v>3.591836734693878</v>
      </c>
      <c r="K90">
        <v>90</v>
      </c>
      <c r="L90">
        <f t="shared" si="117"/>
        <v>92.134831460674164</v>
      </c>
      <c r="M90">
        <f t="shared" si="118"/>
        <v>3.486394557823129E-2</v>
      </c>
      <c r="N90">
        <f t="shared" si="118"/>
        <v>3.3469387755102038</v>
      </c>
      <c r="O90">
        <v>75</v>
      </c>
      <c r="P90">
        <f t="shared" si="119"/>
        <v>83.146067415730343</v>
      </c>
      <c r="Q90">
        <f t="shared" si="120"/>
        <v>3.1462585034013613E-2</v>
      </c>
      <c r="R90">
        <f t="shared" si="120"/>
        <v>3.0204081632653059</v>
      </c>
      <c r="S90">
        <v>50</v>
      </c>
      <c r="T90">
        <f t="shared" si="121"/>
        <v>49.438202247191008</v>
      </c>
      <c r="U90">
        <f t="shared" si="68"/>
        <v>1.8707482993197279E-2</v>
      </c>
      <c r="V90">
        <f t="shared" si="69"/>
        <v>1.795918367346939</v>
      </c>
      <c r="W90">
        <v>25</v>
      </c>
      <c r="X90">
        <f t="shared" si="122"/>
        <v>28.089887640449433</v>
      </c>
      <c r="Y90">
        <f t="shared" si="70"/>
        <v>1.062925170068027E-2</v>
      </c>
      <c r="Z90">
        <f t="shared" si="71"/>
        <v>1.0204081632653059</v>
      </c>
      <c r="AA90">
        <v>0</v>
      </c>
      <c r="AB90">
        <f>0</f>
        <v>0</v>
      </c>
      <c r="AC90">
        <f t="shared" si="123"/>
        <v>0</v>
      </c>
      <c r="AD90">
        <f t="shared" si="123"/>
        <v>0</v>
      </c>
    </row>
    <row r="91" spans="1:30" x14ac:dyDescent="0.2">
      <c r="A91">
        <f t="shared" si="7"/>
        <v>36</v>
      </c>
      <c r="B91">
        <v>100</v>
      </c>
      <c r="C91">
        <f t="shared" ref="C91:C100" si="128">E37</f>
        <v>3.6734693877551017E-2</v>
      </c>
      <c r="D91">
        <f t="shared" si="125"/>
        <v>3.6</v>
      </c>
      <c r="E91">
        <f t="shared" si="126"/>
        <v>9.228571428571429E-2</v>
      </c>
      <c r="F91">
        <f t="shared" si="127"/>
        <v>7</v>
      </c>
      <c r="G91">
        <v>95</v>
      </c>
      <c r="H91">
        <f t="shared" si="116"/>
        <v>94.444444444444443</v>
      </c>
      <c r="I91">
        <f t="shared" si="113"/>
        <v>3.4693877551020408E-2</v>
      </c>
      <c r="J91">
        <f t="shared" si="113"/>
        <v>3.4</v>
      </c>
      <c r="K91">
        <v>90</v>
      </c>
      <c r="L91">
        <f t="shared" si="117"/>
        <v>80</v>
      </c>
      <c r="M91">
        <f t="shared" si="118"/>
        <v>2.9387755102040811E-2</v>
      </c>
      <c r="N91">
        <f t="shared" si="118"/>
        <v>2.88</v>
      </c>
      <c r="O91">
        <v>75</v>
      </c>
      <c r="P91">
        <f t="shared" si="119"/>
        <v>61.111111111111107</v>
      </c>
      <c r="Q91">
        <f t="shared" si="120"/>
        <v>2.244897959183673E-2</v>
      </c>
      <c r="R91">
        <f t="shared" si="120"/>
        <v>2.2000000000000002</v>
      </c>
      <c r="S91">
        <v>50</v>
      </c>
      <c r="T91">
        <f t="shared" si="121"/>
        <v>46.666666666666664</v>
      </c>
      <c r="U91">
        <f t="shared" si="68"/>
        <v>1.714285714285714E-2</v>
      </c>
      <c r="V91">
        <f t="shared" si="69"/>
        <v>1.68</v>
      </c>
      <c r="W91">
        <v>25</v>
      </c>
      <c r="X91">
        <f t="shared" si="122"/>
        <v>30</v>
      </c>
      <c r="Y91">
        <f t="shared" si="70"/>
        <v>1.102040816326531E-2</v>
      </c>
      <c r="Z91">
        <f t="shared" si="71"/>
        <v>1.08</v>
      </c>
      <c r="AA91">
        <v>0</v>
      </c>
      <c r="AB91">
        <f>0</f>
        <v>0</v>
      </c>
      <c r="AC91">
        <f t="shared" ref="AC91:AC100" si="129">AN37</f>
        <v>0</v>
      </c>
      <c r="AD91">
        <f t="shared" ref="AD91:AD100" si="130">AO37</f>
        <v>0</v>
      </c>
    </row>
    <row r="92" spans="1:30" x14ac:dyDescent="0.2">
      <c r="A92">
        <f t="shared" si="7"/>
        <v>37</v>
      </c>
      <c r="B92">
        <v>100</v>
      </c>
      <c r="C92">
        <f t="shared" si="128"/>
        <v>3.8164251207729469E-2</v>
      </c>
      <c r="D92">
        <f t="shared" si="125"/>
        <v>3.4347826086956519</v>
      </c>
      <c r="E92">
        <f t="shared" si="126"/>
        <v>0.13043478260869559</v>
      </c>
      <c r="F92">
        <f t="shared" si="127"/>
        <v>7</v>
      </c>
      <c r="G92">
        <v>95</v>
      </c>
      <c r="H92">
        <f t="shared" si="116"/>
        <v>97.468354430379748</v>
      </c>
      <c r="I92">
        <f t="shared" si="113"/>
        <v>3.7198067632850239E-2</v>
      </c>
      <c r="J92">
        <f t="shared" si="113"/>
        <v>3.347826086956522</v>
      </c>
      <c r="K92">
        <v>90</v>
      </c>
      <c r="L92">
        <f t="shared" si="117"/>
        <v>89.87341772151899</v>
      </c>
      <c r="M92">
        <f t="shared" ref="M92:N92" si="131">P38</f>
        <v>3.4299516908212563E-2</v>
      </c>
      <c r="N92">
        <f t="shared" si="131"/>
        <v>3.0869565217391299</v>
      </c>
      <c r="O92">
        <v>75</v>
      </c>
      <c r="P92">
        <f t="shared" si="119"/>
        <v>78.481012658227854</v>
      </c>
      <c r="Q92">
        <f t="shared" ref="Q92:R92" si="132">V38</f>
        <v>2.9951690821256038E-2</v>
      </c>
      <c r="R92">
        <f t="shared" si="132"/>
        <v>2.695652173913043</v>
      </c>
      <c r="S92">
        <v>50</v>
      </c>
      <c r="T92">
        <f t="shared" si="121"/>
        <v>51.898734177215189</v>
      </c>
      <c r="U92">
        <f t="shared" si="68"/>
        <v>1.9806763285024159E-2</v>
      </c>
      <c r="V92">
        <f t="shared" si="69"/>
        <v>1.7826086956521741</v>
      </c>
      <c r="W92">
        <v>25</v>
      </c>
      <c r="X92">
        <f t="shared" si="122"/>
        <v>21.51898734177216</v>
      </c>
      <c r="Y92">
        <f t="shared" si="70"/>
        <v>8.2125603864734303E-3</v>
      </c>
      <c r="Z92">
        <f t="shared" si="71"/>
        <v>0.73913043478260865</v>
      </c>
      <c r="AA92">
        <v>0</v>
      </c>
      <c r="AB92">
        <f>0</f>
        <v>0</v>
      </c>
      <c r="AC92">
        <f t="shared" si="129"/>
        <v>0</v>
      </c>
      <c r="AD92">
        <f t="shared" si="130"/>
        <v>0</v>
      </c>
    </row>
    <row r="93" spans="1:30" x14ac:dyDescent="0.2">
      <c r="A93">
        <f t="shared" si="7"/>
        <v>38</v>
      </c>
      <c r="B93">
        <v>100</v>
      </c>
      <c r="C93">
        <f t="shared" si="128"/>
        <v>3.4013605442176867E-2</v>
      </c>
      <c r="D93">
        <f t="shared" si="125"/>
        <v>3.2653061224489801</v>
      </c>
      <c r="E93">
        <f t="shared" si="126"/>
        <v>2.7113702623906711E-2</v>
      </c>
      <c r="F93">
        <f t="shared" si="127"/>
        <v>7</v>
      </c>
      <c r="G93">
        <v>95</v>
      </c>
      <c r="H93">
        <f t="shared" si="116"/>
        <v>95</v>
      </c>
      <c r="I93">
        <f t="shared" si="113"/>
        <v>3.2312925170068028E-2</v>
      </c>
      <c r="J93">
        <f t="shared" si="113"/>
        <v>3.1020408163265309</v>
      </c>
      <c r="K93">
        <v>90</v>
      </c>
      <c r="L93">
        <f t="shared" si="117"/>
        <v>82.5</v>
      </c>
      <c r="M93">
        <f t="shared" ref="M93:N93" si="133">P39</f>
        <v>2.8061224489795918E-2</v>
      </c>
      <c r="N93">
        <f t="shared" si="133"/>
        <v>2.693877551020408</v>
      </c>
      <c r="O93">
        <v>75</v>
      </c>
      <c r="P93">
        <f t="shared" si="119"/>
        <v>66.25</v>
      </c>
      <c r="Q93">
        <f t="shared" ref="Q93:R93" si="134">V39</f>
        <v>2.2534013605442181E-2</v>
      </c>
      <c r="R93">
        <f t="shared" si="134"/>
        <v>2.1632653061224492</v>
      </c>
      <c r="S93">
        <v>50</v>
      </c>
      <c r="T93">
        <f t="shared" si="121"/>
        <v>42.500000000000007</v>
      </c>
      <c r="U93">
        <f t="shared" si="68"/>
        <v>1.4455782312925171E-2</v>
      </c>
      <c r="V93">
        <f t="shared" si="69"/>
        <v>1.3877551020408161</v>
      </c>
      <c r="W93">
        <v>25</v>
      </c>
      <c r="X93">
        <f t="shared" si="122"/>
        <v>21.25</v>
      </c>
      <c r="Y93">
        <f t="shared" si="70"/>
        <v>7.2278911564625853E-3</v>
      </c>
      <c r="Z93">
        <f t="shared" si="71"/>
        <v>0.69387755102040816</v>
      </c>
      <c r="AA93">
        <v>0</v>
      </c>
      <c r="AB93">
        <f>0</f>
        <v>0</v>
      </c>
      <c r="AC93">
        <f t="shared" si="129"/>
        <v>0</v>
      </c>
      <c r="AD93">
        <f t="shared" si="130"/>
        <v>0</v>
      </c>
    </row>
    <row r="94" spans="1:30" x14ac:dyDescent="0.2">
      <c r="A94">
        <f t="shared" si="7"/>
        <v>39</v>
      </c>
      <c r="B94">
        <v>100</v>
      </c>
      <c r="C94">
        <f t="shared" si="128"/>
        <v>3.961352657004831E-2</v>
      </c>
      <c r="D94">
        <f t="shared" si="125"/>
        <v>3.5652173913043481</v>
      </c>
      <c r="E94">
        <f t="shared" si="126"/>
        <v>4.2650103519668733E-2</v>
      </c>
      <c r="F94">
        <f t="shared" si="127"/>
        <v>8</v>
      </c>
      <c r="G94">
        <v>95</v>
      </c>
      <c r="H94">
        <f t="shared" si="116"/>
        <v>93.902439024390247</v>
      </c>
      <c r="I94">
        <f t="shared" si="113"/>
        <v>3.7198067632850239E-2</v>
      </c>
      <c r="J94">
        <f t="shared" si="113"/>
        <v>3.347826086956522</v>
      </c>
      <c r="K94">
        <v>90</v>
      </c>
      <c r="L94">
        <f t="shared" si="117"/>
        <v>82.926829268292678</v>
      </c>
      <c r="M94">
        <f t="shared" ref="M94:N94" si="135">P40</f>
        <v>3.2850241545893721E-2</v>
      </c>
      <c r="N94">
        <f t="shared" si="135"/>
        <v>2.956521739130435</v>
      </c>
      <c r="O94">
        <v>75</v>
      </c>
      <c r="P94">
        <f t="shared" si="119"/>
        <v>78.048780487804876</v>
      </c>
      <c r="Q94">
        <f t="shared" ref="Q94:R94" si="136">V40</f>
        <v>3.0917874396135261E-2</v>
      </c>
      <c r="R94">
        <f t="shared" si="136"/>
        <v>2.7826086956521738</v>
      </c>
      <c r="S94">
        <v>50</v>
      </c>
      <c r="T94">
        <f t="shared" si="121"/>
        <v>37.804878048780488</v>
      </c>
      <c r="U94">
        <f t="shared" si="68"/>
        <v>1.4975845410628019E-2</v>
      </c>
      <c r="V94">
        <f t="shared" si="69"/>
        <v>1.347826086956522</v>
      </c>
      <c r="W94">
        <v>25</v>
      </c>
      <c r="X94">
        <f t="shared" si="122"/>
        <v>14.634146341463421</v>
      </c>
      <c r="Y94">
        <f t="shared" si="70"/>
        <v>5.7971014492753624E-3</v>
      </c>
      <c r="Z94">
        <f t="shared" si="71"/>
        <v>0.52173913043478259</v>
      </c>
      <c r="AA94">
        <v>0</v>
      </c>
      <c r="AB94">
        <f>0</f>
        <v>0</v>
      </c>
      <c r="AC94">
        <f t="shared" si="129"/>
        <v>0</v>
      </c>
      <c r="AD94">
        <f t="shared" si="130"/>
        <v>0</v>
      </c>
    </row>
    <row r="95" spans="1:30" x14ac:dyDescent="0.2">
      <c r="A95">
        <f t="shared" si="7"/>
        <v>40</v>
      </c>
      <c r="B95">
        <v>100</v>
      </c>
      <c r="C95">
        <f t="shared" si="128"/>
        <v>3.5615171137835328E-2</v>
      </c>
      <c r="D95">
        <f t="shared" si="125"/>
        <v>3.2765957446808511</v>
      </c>
      <c r="E95">
        <f t="shared" si="126"/>
        <v>7.0314083080040529E-2</v>
      </c>
      <c r="F95">
        <f t="shared" si="127"/>
        <v>7</v>
      </c>
      <c r="G95">
        <v>95</v>
      </c>
      <c r="H95">
        <f t="shared" si="116"/>
        <v>92.20779220779221</v>
      </c>
      <c r="I95">
        <f t="shared" si="113"/>
        <v>3.2839962997224789E-2</v>
      </c>
      <c r="J95">
        <f t="shared" si="113"/>
        <v>3.021276595744681</v>
      </c>
      <c r="K95">
        <v>90</v>
      </c>
      <c r="L95">
        <f t="shared" si="117"/>
        <v>79.220779220779221</v>
      </c>
      <c r="M95">
        <f t="shared" ref="M95:N95" si="137">P41</f>
        <v>2.8214616096207221E-2</v>
      </c>
      <c r="N95">
        <f t="shared" si="137"/>
        <v>2.5957446808510638</v>
      </c>
      <c r="O95">
        <v>75</v>
      </c>
      <c r="P95">
        <f t="shared" si="119"/>
        <v>64.935064935064929</v>
      </c>
      <c r="Q95">
        <f t="shared" ref="Q95:R95" si="138">V41</f>
        <v>2.3126734505087881E-2</v>
      </c>
      <c r="R95">
        <f t="shared" si="138"/>
        <v>2.1276595744680851</v>
      </c>
      <c r="S95">
        <v>50</v>
      </c>
      <c r="T95">
        <f t="shared" si="121"/>
        <v>35.064935064935071</v>
      </c>
      <c r="U95">
        <f t="shared" si="68"/>
        <v>1.2488436632747461E-2</v>
      </c>
      <c r="V95">
        <f t="shared" si="69"/>
        <v>1.1489361702127661</v>
      </c>
      <c r="W95">
        <v>25</v>
      </c>
      <c r="X95">
        <f t="shared" si="122"/>
        <v>16.883116883116884</v>
      </c>
      <c r="Y95">
        <f t="shared" si="70"/>
        <v>6.012950971322849E-3</v>
      </c>
      <c r="Z95">
        <f t="shared" si="71"/>
        <v>0.55319148936170215</v>
      </c>
      <c r="AA95">
        <v>0</v>
      </c>
      <c r="AB95">
        <f>0</f>
        <v>0</v>
      </c>
      <c r="AC95">
        <f t="shared" si="129"/>
        <v>0</v>
      </c>
      <c r="AD95">
        <f t="shared" si="130"/>
        <v>0</v>
      </c>
    </row>
    <row r="96" spans="1:30" x14ac:dyDescent="0.2">
      <c r="A96">
        <f t="shared" si="7"/>
        <v>41</v>
      </c>
      <c r="B96">
        <v>100</v>
      </c>
      <c r="C96">
        <f t="shared" si="128"/>
        <v>3.3765032377428297E-2</v>
      </c>
      <c r="D96">
        <f t="shared" si="125"/>
        <v>3.1063829787234041</v>
      </c>
      <c r="E96">
        <f t="shared" si="126"/>
        <v>2.9888551165146909E-2</v>
      </c>
      <c r="F96">
        <f t="shared" si="127"/>
        <v>8</v>
      </c>
      <c r="G96">
        <v>95</v>
      </c>
      <c r="H96">
        <f t="shared" si="116"/>
        <v>89.041095890410958</v>
      </c>
      <c r="I96">
        <f t="shared" si="113"/>
        <v>3.0064754856614251E-2</v>
      </c>
      <c r="J96">
        <f t="shared" si="113"/>
        <v>2.7659574468085109</v>
      </c>
      <c r="K96">
        <v>90</v>
      </c>
      <c r="L96">
        <f t="shared" si="117"/>
        <v>82.191780821917803</v>
      </c>
      <c r="M96">
        <f t="shared" ref="M96:N96" si="139">P42</f>
        <v>2.775208140610546E-2</v>
      </c>
      <c r="N96">
        <f t="shared" si="139"/>
        <v>2.5531914893617018</v>
      </c>
      <c r="O96">
        <v>75</v>
      </c>
      <c r="P96">
        <f t="shared" si="119"/>
        <v>58.904109589041099</v>
      </c>
      <c r="Q96">
        <f t="shared" ref="Q96:R96" si="140">V42</f>
        <v>1.9888991674375581E-2</v>
      </c>
      <c r="R96">
        <f t="shared" si="140"/>
        <v>1.8297872340425529</v>
      </c>
      <c r="S96">
        <v>50</v>
      </c>
      <c r="T96">
        <f t="shared" si="121"/>
        <v>46.575342465753423</v>
      </c>
      <c r="U96">
        <f t="shared" si="68"/>
        <v>1.572617946345976E-2</v>
      </c>
      <c r="V96">
        <f t="shared" si="69"/>
        <v>1.446808510638298</v>
      </c>
      <c r="W96">
        <v>25</v>
      </c>
      <c r="X96">
        <f t="shared" si="122"/>
        <v>17.808219178082197</v>
      </c>
      <c r="Y96">
        <f t="shared" si="70"/>
        <v>6.012950971322849E-3</v>
      </c>
      <c r="Z96">
        <f t="shared" si="71"/>
        <v>0.55319148936170215</v>
      </c>
      <c r="AA96">
        <v>0</v>
      </c>
      <c r="AB96">
        <f>0</f>
        <v>0</v>
      </c>
      <c r="AC96">
        <f t="shared" si="129"/>
        <v>0</v>
      </c>
      <c r="AD96">
        <f t="shared" si="130"/>
        <v>0</v>
      </c>
    </row>
    <row r="97" spans="1:59" x14ac:dyDescent="0.2">
      <c r="A97">
        <f t="shared" si="7"/>
        <v>42</v>
      </c>
      <c r="B97">
        <v>100</v>
      </c>
      <c r="C97">
        <f t="shared" si="128"/>
        <v>4.1666666666666657E-2</v>
      </c>
      <c r="D97">
        <f t="shared" si="125"/>
        <v>3.916666666666667</v>
      </c>
      <c r="E97">
        <f t="shared" si="126"/>
        <v>7.3115079365079369E-2</v>
      </c>
      <c r="F97">
        <f t="shared" si="127"/>
        <v>7</v>
      </c>
      <c r="G97">
        <v>95</v>
      </c>
      <c r="H97">
        <f t="shared" si="116"/>
        <v>100</v>
      </c>
      <c r="I97">
        <f t="shared" si="113"/>
        <v>4.1666666666666657E-2</v>
      </c>
      <c r="J97">
        <f t="shared" si="113"/>
        <v>3.916666666666667</v>
      </c>
      <c r="K97">
        <v>90</v>
      </c>
      <c r="L97">
        <f t="shared" si="117"/>
        <v>98.936170212765958</v>
      </c>
      <c r="M97">
        <f t="shared" ref="M97:N97" si="141">P43</f>
        <v>4.1223404255319153E-2</v>
      </c>
      <c r="N97">
        <f t="shared" si="141"/>
        <v>3.875</v>
      </c>
      <c r="O97">
        <v>75</v>
      </c>
      <c r="P97">
        <f t="shared" si="119"/>
        <v>71.276595744680847</v>
      </c>
      <c r="Q97">
        <f t="shared" ref="Q97:R97" si="142">V43</f>
        <v>2.9698581560283689E-2</v>
      </c>
      <c r="R97">
        <f t="shared" si="142"/>
        <v>2.791666666666667</v>
      </c>
      <c r="S97">
        <v>50</v>
      </c>
      <c r="T97">
        <f t="shared" si="121"/>
        <v>35.106382978723403</v>
      </c>
      <c r="U97">
        <f t="shared" si="68"/>
        <v>1.4627659574468091E-2</v>
      </c>
      <c r="V97">
        <f t="shared" si="69"/>
        <v>1.375</v>
      </c>
      <c r="W97">
        <v>25</v>
      </c>
      <c r="X97">
        <f t="shared" si="122"/>
        <v>22.340425531914903</v>
      </c>
      <c r="Y97">
        <f t="shared" si="70"/>
        <v>9.3085106382978719E-3</v>
      </c>
      <c r="Z97">
        <f t="shared" si="71"/>
        <v>0.875</v>
      </c>
      <c r="AA97">
        <v>0</v>
      </c>
      <c r="AB97">
        <f>0</f>
        <v>0</v>
      </c>
      <c r="AC97">
        <f t="shared" si="129"/>
        <v>0</v>
      </c>
      <c r="AD97">
        <f t="shared" si="130"/>
        <v>0</v>
      </c>
    </row>
    <row r="98" spans="1:59" x14ac:dyDescent="0.2">
      <c r="A98">
        <f t="shared" si="7"/>
        <v>43</v>
      </c>
      <c r="B98">
        <v>100</v>
      </c>
      <c r="C98">
        <f t="shared" si="128"/>
        <v>3.6734693877551017E-2</v>
      </c>
      <c r="D98">
        <f t="shared" si="125"/>
        <v>3.6</v>
      </c>
      <c r="E98">
        <f t="shared" si="126"/>
        <v>6.1333333333333358E-2</v>
      </c>
      <c r="F98">
        <f t="shared" si="127"/>
        <v>6</v>
      </c>
      <c r="G98">
        <v>95</v>
      </c>
      <c r="H98">
        <f t="shared" si="116"/>
        <v>97.777777777777771</v>
      </c>
      <c r="I98">
        <f t="shared" si="113"/>
        <v>3.5918367346938783E-2</v>
      </c>
      <c r="J98">
        <f t="shared" si="113"/>
        <v>3.52</v>
      </c>
      <c r="K98">
        <v>90</v>
      </c>
      <c r="L98">
        <f t="shared" si="117"/>
        <v>93.333333333333329</v>
      </c>
      <c r="M98">
        <f t="shared" ref="M98:N98" si="143">P44</f>
        <v>3.4285714285714287E-2</v>
      </c>
      <c r="N98">
        <f t="shared" si="143"/>
        <v>3.36</v>
      </c>
      <c r="O98">
        <v>75</v>
      </c>
      <c r="P98">
        <f t="shared" si="119"/>
        <v>75.555555555555557</v>
      </c>
      <c r="Q98">
        <f t="shared" ref="Q98:R98" si="144">V44</f>
        <v>2.775510204081633E-2</v>
      </c>
      <c r="R98">
        <f t="shared" si="144"/>
        <v>2.72</v>
      </c>
      <c r="S98">
        <v>50</v>
      </c>
      <c r="T98">
        <f t="shared" si="121"/>
        <v>51.111111111111114</v>
      </c>
      <c r="U98">
        <f t="shared" si="68"/>
        <v>1.8775510204081629E-2</v>
      </c>
      <c r="V98">
        <f t="shared" si="69"/>
        <v>1.84</v>
      </c>
      <c r="W98">
        <v>25</v>
      </c>
      <c r="X98">
        <f t="shared" si="122"/>
        <v>30</v>
      </c>
      <c r="Y98">
        <f t="shared" si="70"/>
        <v>1.102040816326531E-2</v>
      </c>
      <c r="Z98">
        <f t="shared" si="71"/>
        <v>1.08</v>
      </c>
      <c r="AA98">
        <v>0</v>
      </c>
      <c r="AB98">
        <f>0</f>
        <v>0</v>
      </c>
      <c r="AC98">
        <f t="shared" si="129"/>
        <v>0</v>
      </c>
      <c r="AD98">
        <f t="shared" si="130"/>
        <v>0</v>
      </c>
    </row>
    <row r="99" spans="1:59" x14ac:dyDescent="0.2">
      <c r="A99">
        <f t="shared" si="7"/>
        <v>44</v>
      </c>
      <c r="B99">
        <v>100</v>
      </c>
      <c r="C99">
        <f t="shared" si="128"/>
        <v>4.0240518038852917E-2</v>
      </c>
      <c r="D99">
        <f t="shared" si="125"/>
        <v>3.7021276595744679</v>
      </c>
      <c r="E99">
        <f t="shared" si="126"/>
        <v>9.3870314083080067E-2</v>
      </c>
      <c r="F99">
        <f t="shared" si="127"/>
        <v>7</v>
      </c>
      <c r="G99">
        <v>95</v>
      </c>
      <c r="H99">
        <f t="shared" si="116"/>
        <v>93.103448275862064</v>
      </c>
      <c r="I99">
        <f t="shared" si="113"/>
        <v>3.7465309898242372E-2</v>
      </c>
      <c r="J99">
        <f t="shared" si="113"/>
        <v>3.4468085106382982</v>
      </c>
      <c r="K99">
        <v>90</v>
      </c>
      <c r="L99">
        <f t="shared" si="117"/>
        <v>86.206896551724142</v>
      </c>
      <c r="M99">
        <f t="shared" ref="M99:N99" si="145">P45</f>
        <v>3.4690101757631819E-2</v>
      </c>
      <c r="N99">
        <f t="shared" si="145"/>
        <v>3.191489361702128</v>
      </c>
      <c r="O99">
        <v>75</v>
      </c>
      <c r="P99">
        <f t="shared" si="119"/>
        <v>72.413793103448285</v>
      </c>
      <c r="Q99">
        <f t="shared" ref="Q99:R99" si="146">V45</f>
        <v>2.9139685476410729E-2</v>
      </c>
      <c r="R99">
        <f t="shared" si="146"/>
        <v>2.6808510638297869</v>
      </c>
      <c r="S99">
        <v>50</v>
      </c>
      <c r="T99">
        <f t="shared" si="121"/>
        <v>37.931034482758619</v>
      </c>
      <c r="U99">
        <f t="shared" si="68"/>
        <v>1.5263644773358001E-2</v>
      </c>
      <c r="V99">
        <f t="shared" si="69"/>
        <v>1.404255319148936</v>
      </c>
      <c r="W99">
        <v>25</v>
      </c>
      <c r="X99">
        <f t="shared" si="122"/>
        <v>20.689655172413794</v>
      </c>
      <c r="Y99">
        <f t="shared" si="70"/>
        <v>8.3256244218316375E-3</v>
      </c>
      <c r="Z99">
        <f t="shared" si="71"/>
        <v>0.76595744680851063</v>
      </c>
      <c r="AA99">
        <v>0</v>
      </c>
      <c r="AB99">
        <f>0</f>
        <v>0</v>
      </c>
      <c r="AC99">
        <f t="shared" si="129"/>
        <v>0</v>
      </c>
      <c r="AD99">
        <f t="shared" si="130"/>
        <v>0</v>
      </c>
    </row>
    <row r="100" spans="1:59" x14ac:dyDescent="0.2">
      <c r="A100">
        <f t="shared" si="7"/>
        <v>45</v>
      </c>
      <c r="B100">
        <v>100</v>
      </c>
      <c r="C100">
        <f t="shared" si="128"/>
        <v>3.7142857142857137E-2</v>
      </c>
      <c r="D100">
        <f t="shared" si="125"/>
        <v>3.64</v>
      </c>
      <c r="E100">
        <f t="shared" si="126"/>
        <v>3.1523809523809523E-2</v>
      </c>
      <c r="F100">
        <f t="shared" si="127"/>
        <v>7</v>
      </c>
      <c r="G100">
        <v>95</v>
      </c>
      <c r="H100">
        <f t="shared" si="116"/>
        <v>94.505494505494511</v>
      </c>
      <c r="I100">
        <f t="shared" si="113"/>
        <v>3.5102040816326528E-2</v>
      </c>
      <c r="J100">
        <f t="shared" si="113"/>
        <v>3.44</v>
      </c>
      <c r="K100">
        <v>90</v>
      </c>
      <c r="L100">
        <f t="shared" si="117"/>
        <v>90.109890109890102</v>
      </c>
      <c r="M100">
        <f t="shared" ref="M100:N100" si="147">P46</f>
        <v>3.346938775510204E-2</v>
      </c>
      <c r="N100">
        <f t="shared" si="147"/>
        <v>3.28</v>
      </c>
      <c r="O100">
        <v>75</v>
      </c>
      <c r="P100">
        <f t="shared" si="119"/>
        <v>70.329670329670336</v>
      </c>
      <c r="Q100">
        <f t="shared" ref="Q100:R100" si="148">V46</f>
        <v>2.6122448979591841E-2</v>
      </c>
      <c r="R100">
        <f t="shared" si="148"/>
        <v>2.56</v>
      </c>
      <c r="S100">
        <v>50</v>
      </c>
      <c r="T100">
        <f t="shared" si="121"/>
        <v>48.351648351648343</v>
      </c>
      <c r="U100">
        <f t="shared" si="68"/>
        <v>1.7959183673469391E-2</v>
      </c>
      <c r="V100">
        <f t="shared" si="69"/>
        <v>1.76</v>
      </c>
      <c r="W100">
        <v>25</v>
      </c>
      <c r="X100">
        <f t="shared" si="122"/>
        <v>25.27472527472527</v>
      </c>
      <c r="Y100">
        <f t="shared" si="70"/>
        <v>9.3877551020408161E-3</v>
      </c>
      <c r="Z100">
        <f t="shared" si="71"/>
        <v>0.92</v>
      </c>
      <c r="AA100">
        <v>0</v>
      </c>
      <c r="AB100">
        <f>0</f>
        <v>0</v>
      </c>
      <c r="AC100">
        <f t="shared" si="129"/>
        <v>0</v>
      </c>
      <c r="AD100">
        <f t="shared" si="130"/>
        <v>0</v>
      </c>
    </row>
    <row r="101" spans="1:59" x14ac:dyDescent="0.2">
      <c r="A101">
        <f>A47</f>
        <v>46</v>
      </c>
      <c r="B101">
        <v>100</v>
      </c>
      <c r="C101">
        <f>E47</f>
        <v>3.5748792270531397E-2</v>
      </c>
      <c r="D101">
        <f t="shared" si="125"/>
        <v>3.2173913043478262</v>
      </c>
      <c r="E101">
        <f t="shared" si="126"/>
        <v>7.1532091097308501E-2</v>
      </c>
      <c r="F101">
        <f t="shared" si="127"/>
        <v>0</v>
      </c>
      <c r="G101">
        <v>95</v>
      </c>
      <c r="H101">
        <f t="shared" si="116"/>
        <v>86.486486486486484</v>
      </c>
      <c r="I101">
        <f t="shared" si="113"/>
        <v>3.0917874396135261E-2</v>
      </c>
      <c r="J101">
        <f t="shared" si="113"/>
        <v>2.7826086956521738</v>
      </c>
      <c r="K101">
        <v>90</v>
      </c>
      <c r="L101">
        <f t="shared" si="117"/>
        <v>83.783783783783775</v>
      </c>
      <c r="M101">
        <f>P47</f>
        <v>2.9951690821256038E-2</v>
      </c>
      <c r="N101">
        <f>Q47</f>
        <v>2.695652173913043</v>
      </c>
      <c r="O101">
        <v>75</v>
      </c>
      <c r="P101">
        <f t="shared" si="119"/>
        <v>70.270270270270274</v>
      </c>
      <c r="Q101">
        <f>V47</f>
        <v>2.5120772946859899E-2</v>
      </c>
      <c r="R101">
        <f>W47</f>
        <v>2.2608695652173911</v>
      </c>
      <c r="S101">
        <v>50</v>
      </c>
      <c r="T101">
        <f t="shared" si="121"/>
        <v>39.189189189189186</v>
      </c>
      <c r="U101">
        <f t="shared" si="68"/>
        <v>1.4009661835748789E-2</v>
      </c>
      <c r="V101">
        <f t="shared" si="69"/>
        <v>1.2608695652173909</v>
      </c>
      <c r="W101">
        <v>25</v>
      </c>
      <c r="X101">
        <f t="shared" si="122"/>
        <v>22.972972972972968</v>
      </c>
      <c r="Y101">
        <f t="shared" si="70"/>
        <v>8.2125603864734303E-3</v>
      </c>
      <c r="Z101">
        <f t="shared" si="71"/>
        <v>0.73913043478260865</v>
      </c>
      <c r="AA101">
        <v>0</v>
      </c>
      <c r="AB101">
        <f>0</f>
        <v>0</v>
      </c>
      <c r="AC101">
        <f t="shared" ref="AC101:AD105" si="149">AN47</f>
        <v>0</v>
      </c>
      <c r="AD101">
        <f t="shared" si="149"/>
        <v>0</v>
      </c>
    </row>
    <row r="102" spans="1:59" x14ac:dyDescent="0.2">
      <c r="A102">
        <f t="shared" si="7"/>
        <v>47</v>
      </c>
      <c r="B102">
        <v>100</v>
      </c>
      <c r="C102">
        <f t="shared" ref="C102:C105" si="150">E48</f>
        <v>3.515263644773358E-2</v>
      </c>
      <c r="D102">
        <f t="shared" si="125"/>
        <v>3.2340425531914891</v>
      </c>
      <c r="E102">
        <f t="shared" si="126"/>
        <v>0.1051671732522796</v>
      </c>
      <c r="F102">
        <f t="shared" si="127"/>
        <v>7</v>
      </c>
      <c r="G102">
        <v>95</v>
      </c>
      <c r="H102">
        <f t="shared" si="116"/>
        <v>94.736842105263165</v>
      </c>
      <c r="I102">
        <f t="shared" si="113"/>
        <v>3.330249768732655E-2</v>
      </c>
      <c r="J102">
        <f t="shared" si="113"/>
        <v>3.063829787234043</v>
      </c>
      <c r="K102">
        <v>90</v>
      </c>
      <c r="L102">
        <f t="shared" si="117"/>
        <v>89.473684210526315</v>
      </c>
      <c r="M102">
        <f>P48</f>
        <v>3.145235892691952E-2</v>
      </c>
      <c r="N102">
        <f>Q48</f>
        <v>2.8936170212765959</v>
      </c>
      <c r="O102">
        <v>75</v>
      </c>
      <c r="P102">
        <f t="shared" si="119"/>
        <v>76.315789473684205</v>
      </c>
      <c r="Q102">
        <f>V48</f>
        <v>2.6827012025901941E-2</v>
      </c>
      <c r="R102">
        <f>W48</f>
        <v>2.4680851063829792</v>
      </c>
      <c r="S102">
        <v>50</v>
      </c>
      <c r="T102">
        <f t="shared" si="121"/>
        <v>52.631578947368418</v>
      </c>
      <c r="U102">
        <f t="shared" si="68"/>
        <v>1.8501387604070309E-2</v>
      </c>
      <c r="V102">
        <f t="shared" si="69"/>
        <v>1.7021276595744681</v>
      </c>
      <c r="W102">
        <v>25</v>
      </c>
      <c r="X102">
        <f t="shared" si="122"/>
        <v>30.26315789473685</v>
      </c>
      <c r="Y102">
        <f t="shared" si="70"/>
        <v>1.063829787234043E-2</v>
      </c>
      <c r="Z102">
        <f t="shared" si="71"/>
        <v>0.97872340425531912</v>
      </c>
      <c r="AA102">
        <v>0</v>
      </c>
      <c r="AB102">
        <f>0</f>
        <v>0</v>
      </c>
      <c r="AC102">
        <f t="shared" si="149"/>
        <v>0</v>
      </c>
      <c r="AD102">
        <f t="shared" si="149"/>
        <v>0</v>
      </c>
    </row>
    <row r="103" spans="1:59" x14ac:dyDescent="0.2">
      <c r="A103">
        <f t="shared" si="7"/>
        <v>48</v>
      </c>
      <c r="B103">
        <v>100</v>
      </c>
      <c r="C103">
        <f t="shared" si="150"/>
        <v>3.5460992907801421E-2</v>
      </c>
      <c r="D103">
        <f t="shared" si="125"/>
        <v>3.333333333333333</v>
      </c>
      <c r="E103">
        <f t="shared" si="126"/>
        <v>8.5929232804232814E-2</v>
      </c>
      <c r="F103">
        <f t="shared" si="127"/>
        <v>7</v>
      </c>
      <c r="G103">
        <v>95</v>
      </c>
      <c r="H103">
        <f t="shared" si="116"/>
        <v>97.5</v>
      </c>
      <c r="I103">
        <f t="shared" si="113"/>
        <v>3.4574468085106377E-2</v>
      </c>
      <c r="J103">
        <f t="shared" si="113"/>
        <v>3.25</v>
      </c>
      <c r="K103">
        <v>90</v>
      </c>
      <c r="L103">
        <f t="shared" si="117"/>
        <v>86.25</v>
      </c>
      <c r="M103">
        <f t="shared" ref="M103:N103" si="151">P49</f>
        <v>3.0585106382978719E-2</v>
      </c>
      <c r="N103">
        <f t="shared" si="151"/>
        <v>2.875</v>
      </c>
      <c r="O103">
        <v>75</v>
      </c>
      <c r="P103">
        <f t="shared" si="119"/>
        <v>77.5</v>
      </c>
      <c r="Q103">
        <f t="shared" ref="Q103:R103" si="152">V49</f>
        <v>2.7482269503546101E-2</v>
      </c>
      <c r="R103">
        <f t="shared" si="152"/>
        <v>2.583333333333333</v>
      </c>
      <c r="S103">
        <v>50</v>
      </c>
      <c r="T103">
        <f t="shared" si="121"/>
        <v>51.25</v>
      </c>
      <c r="U103">
        <f t="shared" si="68"/>
        <v>1.8173758865248229E-2</v>
      </c>
      <c r="V103">
        <f t="shared" si="69"/>
        <v>1.708333333333333</v>
      </c>
      <c r="W103">
        <v>25</v>
      </c>
      <c r="X103">
        <f t="shared" si="122"/>
        <v>35</v>
      </c>
      <c r="Y103">
        <f t="shared" si="70"/>
        <v>1.24113475177305E-2</v>
      </c>
      <c r="Z103">
        <f t="shared" si="71"/>
        <v>1.166666666666667</v>
      </c>
      <c r="AA103">
        <v>0</v>
      </c>
      <c r="AB103">
        <f>0</f>
        <v>0</v>
      </c>
      <c r="AC103">
        <f t="shared" si="149"/>
        <v>0</v>
      </c>
      <c r="AD103">
        <f t="shared" si="149"/>
        <v>0</v>
      </c>
    </row>
    <row r="104" spans="1:59" x14ac:dyDescent="0.2">
      <c r="A104">
        <f t="shared" si="7"/>
        <v>49</v>
      </c>
      <c r="B104">
        <v>100</v>
      </c>
      <c r="C104">
        <f t="shared" si="150"/>
        <v>3.8367346938775512E-2</v>
      </c>
      <c r="D104">
        <f t="shared" si="125"/>
        <v>3.76</v>
      </c>
      <c r="E104">
        <f t="shared" si="126"/>
        <v>3.9523809523809517E-2</v>
      </c>
      <c r="F104">
        <f t="shared" si="127"/>
        <v>0</v>
      </c>
      <c r="G104">
        <v>95</v>
      </c>
      <c r="H104">
        <f t="shared" si="116"/>
        <v>92.553191489361708</v>
      </c>
      <c r="I104">
        <f t="shared" si="113"/>
        <v>3.5510204081632663E-2</v>
      </c>
      <c r="J104">
        <f t="shared" si="113"/>
        <v>3.48</v>
      </c>
      <c r="K104">
        <v>90</v>
      </c>
      <c r="L104">
        <f t="shared" si="117"/>
        <v>86.170212765957444</v>
      </c>
      <c r="M104">
        <f t="shared" ref="M104:N104" si="153">P50</f>
        <v>3.3061224489795919E-2</v>
      </c>
      <c r="N104">
        <f t="shared" si="153"/>
        <v>3.24</v>
      </c>
      <c r="O104">
        <v>75</v>
      </c>
      <c r="P104">
        <f t="shared" si="119"/>
        <v>65.957446808510639</v>
      </c>
      <c r="Q104">
        <f t="shared" ref="Q104:R104" si="154">V50</f>
        <v>2.530612244897959E-2</v>
      </c>
      <c r="R104">
        <f t="shared" si="154"/>
        <v>2.48</v>
      </c>
      <c r="S104">
        <v>50</v>
      </c>
      <c r="T104">
        <f t="shared" si="121"/>
        <v>45.744680851063833</v>
      </c>
      <c r="U104">
        <f t="shared" si="68"/>
        <v>1.7551020408163261E-2</v>
      </c>
      <c r="V104">
        <f t="shared" si="69"/>
        <v>1.72</v>
      </c>
      <c r="W104">
        <v>25</v>
      </c>
      <c r="X104">
        <f t="shared" si="122"/>
        <v>23.40425531914893</v>
      </c>
      <c r="Y104">
        <f t="shared" si="70"/>
        <v>8.979591836734694E-3</v>
      </c>
      <c r="Z104">
        <f t="shared" si="71"/>
        <v>0.88</v>
      </c>
      <c r="AA104">
        <v>0</v>
      </c>
      <c r="AB104">
        <f>0</f>
        <v>0</v>
      </c>
      <c r="AC104">
        <f t="shared" si="149"/>
        <v>0</v>
      </c>
      <c r="AD104">
        <f t="shared" si="149"/>
        <v>0</v>
      </c>
    </row>
    <row r="105" spans="1:59" x14ac:dyDescent="0.2">
      <c r="A105">
        <f t="shared" si="7"/>
        <v>50</v>
      </c>
      <c r="B105">
        <v>100</v>
      </c>
      <c r="C105">
        <f t="shared" si="150"/>
        <v>4.0240518038852917E-2</v>
      </c>
      <c r="D105">
        <f t="shared" si="125"/>
        <v>3.7021276595744679</v>
      </c>
      <c r="E105">
        <f t="shared" si="126"/>
        <v>5.562310030395138E-2</v>
      </c>
      <c r="F105">
        <f t="shared" si="127"/>
        <v>7</v>
      </c>
      <c r="G105">
        <v>95</v>
      </c>
      <c r="H105">
        <f t="shared" si="116"/>
        <v>94.252873563218387</v>
      </c>
      <c r="I105">
        <f t="shared" si="113"/>
        <v>3.7927844588344133E-2</v>
      </c>
      <c r="J105">
        <f t="shared" si="113"/>
        <v>3.4893617021276602</v>
      </c>
      <c r="K105">
        <v>90</v>
      </c>
      <c r="L105">
        <f t="shared" si="117"/>
        <v>94.252873563218387</v>
      </c>
      <c r="M105">
        <f t="shared" ref="M105:N105" si="155">P51</f>
        <v>3.7927844588344133E-2</v>
      </c>
      <c r="N105">
        <f t="shared" si="155"/>
        <v>3.4893617021276602</v>
      </c>
      <c r="O105">
        <v>75</v>
      </c>
      <c r="P105">
        <f t="shared" si="119"/>
        <v>80.459770114942529</v>
      </c>
      <c r="Q105">
        <f t="shared" ref="Q105:R105" si="156">V51</f>
        <v>3.2377428307123042E-2</v>
      </c>
      <c r="R105">
        <f t="shared" si="156"/>
        <v>2.978723404255319</v>
      </c>
      <c r="S105">
        <v>50</v>
      </c>
      <c r="T105">
        <f t="shared" si="121"/>
        <v>54.022988505747129</v>
      </c>
      <c r="U105">
        <f t="shared" si="68"/>
        <v>2.1739130434782612E-2</v>
      </c>
      <c r="V105">
        <f t="shared" si="69"/>
        <v>2</v>
      </c>
      <c r="W105">
        <v>25</v>
      </c>
      <c r="X105">
        <f t="shared" si="122"/>
        <v>34.482758620689651</v>
      </c>
      <c r="Y105">
        <f t="shared" si="70"/>
        <v>1.387604070305273E-2</v>
      </c>
      <c r="Z105">
        <f t="shared" si="71"/>
        <v>1.2765957446808509</v>
      </c>
      <c r="AA105">
        <v>0</v>
      </c>
      <c r="AB105">
        <f>0</f>
        <v>0</v>
      </c>
      <c r="AC105">
        <f t="shared" si="149"/>
        <v>0</v>
      </c>
      <c r="AD105">
        <f t="shared" si="149"/>
        <v>0</v>
      </c>
    </row>
    <row r="109" spans="1:59" x14ac:dyDescent="0.2">
      <c r="D109" t="s">
        <v>91</v>
      </c>
      <c r="E109">
        <v>0</v>
      </c>
      <c r="F109">
        <v>1</v>
      </c>
      <c r="G109">
        <v>2</v>
      </c>
      <c r="H109">
        <v>3</v>
      </c>
      <c r="I109">
        <v>4</v>
      </c>
      <c r="J109">
        <v>5</v>
      </c>
      <c r="K109">
        <v>6</v>
      </c>
      <c r="L109">
        <v>7</v>
      </c>
      <c r="M109">
        <v>8</v>
      </c>
      <c r="N109">
        <v>9</v>
      </c>
      <c r="O109">
        <v>10</v>
      </c>
      <c r="P109">
        <v>11</v>
      </c>
      <c r="Q109">
        <v>12</v>
      </c>
      <c r="R109">
        <v>13</v>
      </c>
      <c r="S109">
        <v>14</v>
      </c>
      <c r="T109">
        <v>15</v>
      </c>
      <c r="U109">
        <v>16</v>
      </c>
      <c r="V109">
        <v>17</v>
      </c>
      <c r="W109">
        <v>18</v>
      </c>
      <c r="X109">
        <v>19</v>
      </c>
      <c r="Y109">
        <v>20</v>
      </c>
      <c r="Z109">
        <v>21</v>
      </c>
      <c r="AA109">
        <v>22</v>
      </c>
      <c r="AB109">
        <v>23</v>
      </c>
      <c r="AC109">
        <v>24</v>
      </c>
      <c r="AD109">
        <v>25</v>
      </c>
      <c r="AE109">
        <v>26</v>
      </c>
      <c r="AF109">
        <v>27</v>
      </c>
      <c r="AG109">
        <v>28</v>
      </c>
      <c r="AH109">
        <v>29</v>
      </c>
      <c r="AI109">
        <v>30</v>
      </c>
      <c r="AJ109">
        <v>31</v>
      </c>
      <c r="AK109">
        <v>32</v>
      </c>
      <c r="AL109">
        <v>33</v>
      </c>
      <c r="AM109">
        <v>34</v>
      </c>
      <c r="AN109">
        <v>35</v>
      </c>
      <c r="AO109">
        <v>36</v>
      </c>
      <c r="AP109">
        <v>37</v>
      </c>
      <c r="AQ109">
        <v>38</v>
      </c>
      <c r="AR109">
        <v>39</v>
      </c>
      <c r="AS109">
        <v>40</v>
      </c>
      <c r="AT109">
        <v>41</v>
      </c>
      <c r="AU109">
        <v>42</v>
      </c>
      <c r="AV109">
        <v>43</v>
      </c>
      <c r="AW109">
        <v>44</v>
      </c>
      <c r="AX109">
        <v>45</v>
      </c>
      <c r="AY109">
        <v>46</v>
      </c>
      <c r="AZ109">
        <v>47</v>
      </c>
      <c r="BA109">
        <v>48</v>
      </c>
      <c r="BB109">
        <v>49</v>
      </c>
    </row>
    <row r="110" spans="1:59" x14ac:dyDescent="0.2">
      <c r="A110" t="s">
        <v>91</v>
      </c>
      <c r="B110" t="s">
        <v>88</v>
      </c>
      <c r="C110" t="s">
        <v>89</v>
      </c>
      <c r="D110" t="s">
        <v>4</v>
      </c>
      <c r="E110" t="s">
        <v>90</v>
      </c>
      <c r="F110" t="s">
        <v>92</v>
      </c>
      <c r="G110" t="s">
        <v>93</v>
      </c>
      <c r="H110" t="s">
        <v>94</v>
      </c>
      <c r="I110" t="s">
        <v>95</v>
      </c>
      <c r="J110" t="s">
        <v>96</v>
      </c>
      <c r="K110" t="s">
        <v>97</v>
      </c>
      <c r="L110" t="s">
        <v>98</v>
      </c>
      <c r="M110" t="s">
        <v>99</v>
      </c>
      <c r="N110" t="s">
        <v>100</v>
      </c>
      <c r="O110" t="s">
        <v>101</v>
      </c>
      <c r="P110" t="s">
        <v>102</v>
      </c>
      <c r="Q110" t="s">
        <v>103</v>
      </c>
      <c r="R110" t="s">
        <v>104</v>
      </c>
      <c r="S110" t="s">
        <v>105</v>
      </c>
      <c r="T110" t="s">
        <v>106</v>
      </c>
      <c r="U110" t="s">
        <v>107</v>
      </c>
      <c r="V110" t="s">
        <v>108</v>
      </c>
      <c r="W110" t="s">
        <v>109</v>
      </c>
      <c r="X110" t="s">
        <v>110</v>
      </c>
      <c r="Y110" t="s">
        <v>111</v>
      </c>
      <c r="Z110" t="s">
        <v>112</v>
      </c>
      <c r="AA110" t="s">
        <v>113</v>
      </c>
      <c r="AB110" t="s">
        <v>114</v>
      </c>
      <c r="AC110" t="s">
        <v>115</v>
      </c>
      <c r="AD110" t="s">
        <v>116</v>
      </c>
      <c r="AE110" t="s">
        <v>117</v>
      </c>
      <c r="AF110" t="s">
        <v>118</v>
      </c>
      <c r="AG110" t="s">
        <v>119</v>
      </c>
      <c r="AH110" t="s">
        <v>120</v>
      </c>
      <c r="AI110" t="s">
        <v>121</v>
      </c>
      <c r="AJ110" t="s">
        <v>122</v>
      </c>
      <c r="AK110" t="s">
        <v>123</v>
      </c>
      <c r="AL110" t="s">
        <v>124</v>
      </c>
      <c r="AM110" t="s">
        <v>125</v>
      </c>
      <c r="AN110" t="s">
        <v>126</v>
      </c>
      <c r="AO110" t="s">
        <v>127</v>
      </c>
      <c r="AP110" t="s">
        <v>128</v>
      </c>
      <c r="AQ110" t="s">
        <v>129</v>
      </c>
      <c r="AR110" t="s">
        <v>130</v>
      </c>
      <c r="AS110" t="s">
        <v>131</v>
      </c>
      <c r="AT110" t="s">
        <v>132</v>
      </c>
      <c r="AU110" t="s">
        <v>133</v>
      </c>
      <c r="AV110" t="s">
        <v>134</v>
      </c>
      <c r="AW110" t="s">
        <v>135</v>
      </c>
      <c r="AX110" t="s">
        <v>136</v>
      </c>
      <c r="AY110" t="s">
        <v>137</v>
      </c>
      <c r="AZ110" t="s">
        <v>138</v>
      </c>
      <c r="BA110" t="s">
        <v>139</v>
      </c>
      <c r="BB110" t="s">
        <v>140</v>
      </c>
      <c r="BE110" t="s">
        <v>142</v>
      </c>
      <c r="BF110" t="s">
        <v>12</v>
      </c>
      <c r="BG110" t="s">
        <v>141</v>
      </c>
    </row>
    <row r="111" spans="1:59" x14ac:dyDescent="0.2">
      <c r="A111">
        <v>0</v>
      </c>
      <c r="B111">
        <f>B66</f>
        <v>100</v>
      </c>
      <c r="C111">
        <f>100-B111</f>
        <v>0</v>
      </c>
      <c r="E111">
        <f t="shared" ref="E111:N117" ca="1" si="157">OFFSET($C$56,E$109,$A111)</f>
        <v>4.1632653061224489E-2</v>
      </c>
      <c r="F111">
        <f t="shared" ca="1" si="157"/>
        <v>3.486394557823129E-2</v>
      </c>
      <c r="G111">
        <f t="shared" ca="1" si="157"/>
        <v>4.3673469387755112E-2</v>
      </c>
      <c r="H111">
        <f t="shared" ca="1" si="157"/>
        <v>3.5904255319148939E-2</v>
      </c>
      <c r="I111">
        <f t="shared" ca="1" si="157"/>
        <v>3.4013605442176867E-2</v>
      </c>
      <c r="J111">
        <f t="shared" ca="1" si="157"/>
        <v>3.2358156028368792E-2</v>
      </c>
      <c r="K111">
        <f t="shared" ca="1" si="157"/>
        <v>3.9115646258503403E-2</v>
      </c>
      <c r="L111">
        <f t="shared" ca="1" si="157"/>
        <v>3.7465309898242372E-2</v>
      </c>
      <c r="M111">
        <f t="shared" ca="1" si="157"/>
        <v>3.5460992907801421E-2</v>
      </c>
      <c r="N111">
        <f t="shared" ca="1" si="157"/>
        <v>4.0703052728954671E-2</v>
      </c>
      <c r="O111">
        <f t="shared" ref="O111:X117" ca="1" si="158">OFFSET($C$56,O$109,$A111)</f>
        <v>3.6734693877551017E-2</v>
      </c>
      <c r="P111">
        <f t="shared" ca="1" si="158"/>
        <v>4.1666666666666657E-2</v>
      </c>
      <c r="Q111">
        <f t="shared" ca="1" si="158"/>
        <v>3.959183673469388E-2</v>
      </c>
      <c r="R111">
        <f t="shared" ca="1" si="158"/>
        <v>3.7551020408163258E-2</v>
      </c>
      <c r="S111">
        <f t="shared" ca="1" si="158"/>
        <v>3.8563829787234043E-2</v>
      </c>
      <c r="T111">
        <f t="shared" ca="1" si="158"/>
        <v>3.2244897959183672E-2</v>
      </c>
      <c r="U111">
        <f t="shared" ca="1" si="158"/>
        <v>3.8367346938775512E-2</v>
      </c>
      <c r="V111">
        <f t="shared" ca="1" si="158"/>
        <v>3.4782608695652167E-2</v>
      </c>
      <c r="W111">
        <f t="shared" ca="1" si="158"/>
        <v>3.5265700483091793E-2</v>
      </c>
      <c r="X111">
        <f t="shared" ca="1" si="158"/>
        <v>3.6564625850340142E-2</v>
      </c>
      <c r="Y111">
        <f t="shared" ref="Y111:AH117" ca="1" si="159">OFFSET($C$56,Y$109,$A111)</f>
        <v>4.2942176870748298E-2</v>
      </c>
      <c r="Z111">
        <f t="shared" ca="1" si="159"/>
        <v>3.5615171137835328E-2</v>
      </c>
      <c r="AA111">
        <f t="shared" ca="1" si="159"/>
        <v>3.5289115646258501E-2</v>
      </c>
      <c r="AB111">
        <f t="shared" ca="1" si="159"/>
        <v>4.0391156462585037E-2</v>
      </c>
      <c r="AC111">
        <f t="shared" ca="1" si="159"/>
        <v>3.7142857142857137E-2</v>
      </c>
      <c r="AD111">
        <f t="shared" ca="1" si="159"/>
        <v>3.9183673469387753E-2</v>
      </c>
      <c r="AE111">
        <f t="shared" ca="1" si="159"/>
        <v>3.3765032377428297E-2</v>
      </c>
      <c r="AF111">
        <f t="shared" ca="1" si="159"/>
        <v>3.1471631205673763E-2</v>
      </c>
      <c r="AG111">
        <f t="shared" ca="1" si="159"/>
        <v>3.9183673469387753E-2</v>
      </c>
      <c r="AH111">
        <f t="shared" ca="1" si="159"/>
        <v>3.4131205673758873E-2</v>
      </c>
      <c r="AI111">
        <f t="shared" ref="AI111:AR117" ca="1" si="160">OFFSET($C$56,AI$109,$A111)</f>
        <v>3.273809523809524E-2</v>
      </c>
      <c r="AJ111">
        <f t="shared" ca="1" si="160"/>
        <v>3.6564625850340142E-2</v>
      </c>
      <c r="AK111">
        <f t="shared" ca="1" si="160"/>
        <v>3.9183673469387753E-2</v>
      </c>
      <c r="AL111">
        <f t="shared" ca="1" si="160"/>
        <v>3.8390379278445887E-2</v>
      </c>
      <c r="AM111">
        <f t="shared" ca="1" si="160"/>
        <v>3.7840136054421769E-2</v>
      </c>
      <c r="AN111">
        <f t="shared" ca="1" si="160"/>
        <v>3.6734693877551017E-2</v>
      </c>
      <c r="AO111">
        <f t="shared" ca="1" si="160"/>
        <v>3.8164251207729469E-2</v>
      </c>
      <c r="AP111">
        <f t="shared" ca="1" si="160"/>
        <v>3.4013605442176867E-2</v>
      </c>
      <c r="AQ111">
        <f t="shared" ca="1" si="160"/>
        <v>3.961352657004831E-2</v>
      </c>
      <c r="AR111">
        <f t="shared" ca="1" si="160"/>
        <v>3.5615171137835328E-2</v>
      </c>
      <c r="AS111">
        <f t="shared" ref="AS111:BB117" ca="1" si="161">OFFSET($C$56,AS$109,$A111)</f>
        <v>3.3765032377428297E-2</v>
      </c>
      <c r="AT111">
        <f t="shared" ca="1" si="161"/>
        <v>4.1666666666666657E-2</v>
      </c>
      <c r="AU111">
        <f t="shared" ca="1" si="161"/>
        <v>3.6734693877551017E-2</v>
      </c>
      <c r="AV111">
        <f t="shared" ca="1" si="161"/>
        <v>4.0240518038852917E-2</v>
      </c>
      <c r="AW111">
        <f t="shared" ca="1" si="161"/>
        <v>3.7142857142857137E-2</v>
      </c>
      <c r="AX111">
        <f t="shared" ca="1" si="161"/>
        <v>3.5748792270531397E-2</v>
      </c>
      <c r="AY111">
        <f t="shared" ca="1" si="161"/>
        <v>3.515263644773358E-2</v>
      </c>
      <c r="AZ111">
        <f t="shared" ca="1" si="161"/>
        <v>3.5460992907801421E-2</v>
      </c>
      <c r="BA111">
        <f t="shared" ca="1" si="161"/>
        <v>3.8367346938775512E-2</v>
      </c>
      <c r="BB111">
        <f t="shared" ca="1" si="161"/>
        <v>4.0240518038852917E-2</v>
      </c>
      <c r="BE111">
        <v>0</v>
      </c>
      <c r="BF111">
        <f t="shared" ref="BF111:BF117" ca="1" si="162">AVERAGE(E111:BB111)</f>
        <v>3.7180364406015264E-2</v>
      </c>
      <c r="BG111">
        <f t="shared" ref="BG111:BG117" ca="1" si="163">_xlfn.STDEV.S(E111:BB111)</f>
        <v>2.8683956883031802E-3</v>
      </c>
    </row>
    <row r="112" spans="1:59" x14ac:dyDescent="0.2">
      <c r="A112">
        <v>6</v>
      </c>
      <c r="B112">
        <f>G66</f>
        <v>95</v>
      </c>
      <c r="C112">
        <f t="shared" ref="C112:C117" si="164">100-B112</f>
        <v>5</v>
      </c>
      <c r="E112">
        <f t="shared" ca="1" si="157"/>
        <v>4.1224489795918369E-2</v>
      </c>
      <c r="F112">
        <f t="shared" ca="1" si="157"/>
        <v>3.1887755102040817E-2</v>
      </c>
      <c r="G112">
        <f t="shared" ca="1" si="157"/>
        <v>4.2448979591836737E-2</v>
      </c>
      <c r="H112">
        <f t="shared" ca="1" si="157"/>
        <v>3.4574468085106377E-2</v>
      </c>
      <c r="I112">
        <f t="shared" ca="1" si="157"/>
        <v>3.4013605442176867E-2</v>
      </c>
      <c r="J112">
        <f t="shared" ca="1" si="157"/>
        <v>3.1028368794326241E-2</v>
      </c>
      <c r="K112">
        <f t="shared" ca="1" si="157"/>
        <v>3.826530612244898E-2</v>
      </c>
      <c r="L112">
        <f t="shared" ca="1" si="157"/>
        <v>3.654024051803885E-2</v>
      </c>
      <c r="M112">
        <f t="shared" ca="1" si="157"/>
        <v>3.3244680851063829E-2</v>
      </c>
      <c r="N112">
        <f t="shared" ca="1" si="157"/>
        <v>4.0703052728954671E-2</v>
      </c>
      <c r="O112">
        <f t="shared" ca="1" si="158"/>
        <v>3.4285714285714287E-2</v>
      </c>
      <c r="P112">
        <f t="shared" ca="1" si="158"/>
        <v>3.7234042553191488E-2</v>
      </c>
      <c r="Q112">
        <f t="shared" ca="1" si="158"/>
        <v>3.8367346938775512E-2</v>
      </c>
      <c r="R112">
        <f t="shared" ca="1" si="158"/>
        <v>3.5918367346938783E-2</v>
      </c>
      <c r="S112">
        <f t="shared" ca="1" si="158"/>
        <v>3.6347517730496451E-2</v>
      </c>
      <c r="T112">
        <f t="shared" ca="1" si="158"/>
        <v>3.102040816326531E-2</v>
      </c>
      <c r="U112">
        <f t="shared" ca="1" si="158"/>
        <v>3.346938775510204E-2</v>
      </c>
      <c r="V112">
        <f t="shared" ca="1" si="158"/>
        <v>3.2367149758454103E-2</v>
      </c>
      <c r="W112">
        <f t="shared" ca="1" si="158"/>
        <v>3.2367149758454103E-2</v>
      </c>
      <c r="X112">
        <f t="shared" ca="1" si="158"/>
        <v>3.4438775510204078E-2</v>
      </c>
      <c r="Y112">
        <f t="shared" ca="1" si="159"/>
        <v>4.2517006802721087E-2</v>
      </c>
      <c r="Z112">
        <f t="shared" ca="1" si="159"/>
        <v>3.330249768732655E-2</v>
      </c>
      <c r="AA112">
        <f t="shared" ca="1" si="159"/>
        <v>3.3163265306122451E-2</v>
      </c>
      <c r="AB112">
        <f t="shared" ca="1" si="159"/>
        <v>3.2312925170068028E-2</v>
      </c>
      <c r="AC112">
        <f t="shared" ca="1" si="159"/>
        <v>3.4285714285714287E-2</v>
      </c>
      <c r="AD112">
        <f t="shared" ca="1" si="159"/>
        <v>3.7959183673469378E-2</v>
      </c>
      <c r="AE112">
        <f t="shared" ca="1" si="159"/>
        <v>3.3765032377428297E-2</v>
      </c>
      <c r="AF112">
        <f t="shared" ca="1" si="159"/>
        <v>3.1028368794326241E-2</v>
      </c>
      <c r="AG112">
        <f t="shared" ca="1" si="159"/>
        <v>3.9183673469387753E-2</v>
      </c>
      <c r="AH112">
        <f t="shared" ca="1" si="159"/>
        <v>3.3687943262411348E-2</v>
      </c>
      <c r="AI112">
        <f t="shared" ca="1" si="160"/>
        <v>3.1462585034013613E-2</v>
      </c>
      <c r="AJ112">
        <f t="shared" ca="1" si="160"/>
        <v>3.3163265306122451E-2</v>
      </c>
      <c r="AK112">
        <f t="shared" ca="1" si="160"/>
        <v>3.7142857142857137E-2</v>
      </c>
      <c r="AL112">
        <f t="shared" ca="1" si="160"/>
        <v>3.330249768732655E-2</v>
      </c>
      <c r="AM112">
        <f t="shared" ca="1" si="160"/>
        <v>3.7414965986394558E-2</v>
      </c>
      <c r="AN112">
        <f t="shared" ca="1" si="160"/>
        <v>3.4693877551020408E-2</v>
      </c>
      <c r="AO112">
        <f t="shared" ca="1" si="160"/>
        <v>3.7198067632850239E-2</v>
      </c>
      <c r="AP112">
        <f t="shared" ca="1" si="160"/>
        <v>3.2312925170068028E-2</v>
      </c>
      <c r="AQ112">
        <f t="shared" ca="1" si="160"/>
        <v>3.7198067632850239E-2</v>
      </c>
      <c r="AR112">
        <f t="shared" ca="1" si="160"/>
        <v>3.2839962997224789E-2</v>
      </c>
      <c r="AS112">
        <f t="shared" ca="1" si="161"/>
        <v>3.0064754856614251E-2</v>
      </c>
      <c r="AT112">
        <f t="shared" ca="1" si="161"/>
        <v>4.1666666666666657E-2</v>
      </c>
      <c r="AU112">
        <f t="shared" ca="1" si="161"/>
        <v>3.5918367346938783E-2</v>
      </c>
      <c r="AV112">
        <f t="shared" ca="1" si="161"/>
        <v>3.7465309898242372E-2</v>
      </c>
      <c r="AW112">
        <f t="shared" ca="1" si="161"/>
        <v>3.5102040816326528E-2</v>
      </c>
      <c r="AX112">
        <f t="shared" ca="1" si="161"/>
        <v>3.0917874396135261E-2</v>
      </c>
      <c r="AY112">
        <f t="shared" ca="1" si="161"/>
        <v>3.330249768732655E-2</v>
      </c>
      <c r="AZ112">
        <f t="shared" ca="1" si="161"/>
        <v>3.4574468085106377E-2</v>
      </c>
      <c r="BA112">
        <f t="shared" ca="1" si="161"/>
        <v>3.5510204081632663E-2</v>
      </c>
      <c r="BB112">
        <f t="shared" ca="1" si="161"/>
        <v>3.7927844588344133E-2</v>
      </c>
      <c r="BE112">
        <v>5</v>
      </c>
      <c r="BF112">
        <f t="shared" ca="1" si="162"/>
        <v>3.5202630364510899E-2</v>
      </c>
      <c r="BG112">
        <f t="shared" ca="1" si="163"/>
        <v>3.1628886920994788E-3</v>
      </c>
    </row>
    <row r="113" spans="1:59" x14ac:dyDescent="0.2">
      <c r="A113">
        <v>10</v>
      </c>
      <c r="B113">
        <v>90</v>
      </c>
      <c r="C113">
        <f t="shared" si="164"/>
        <v>10</v>
      </c>
      <c r="E113">
        <f t="shared" ca="1" si="157"/>
        <v>3.5510204081632663E-2</v>
      </c>
      <c r="F113">
        <f t="shared" ca="1" si="157"/>
        <v>2.8061224489795918E-2</v>
      </c>
      <c r="G113">
        <f t="shared" ca="1" si="157"/>
        <v>4.0408163265306121E-2</v>
      </c>
      <c r="H113">
        <f t="shared" ca="1" si="157"/>
        <v>3.1914893617021267E-2</v>
      </c>
      <c r="I113">
        <f t="shared" ca="1" si="157"/>
        <v>3.3588435374149662E-2</v>
      </c>
      <c r="J113">
        <f t="shared" ca="1" si="157"/>
        <v>2.7925531914893619E-2</v>
      </c>
      <c r="K113">
        <f t="shared" ca="1" si="157"/>
        <v>3.3588435374149662E-2</v>
      </c>
      <c r="L113">
        <f t="shared" ca="1" si="157"/>
        <v>3.515263644773358E-2</v>
      </c>
      <c r="M113">
        <f t="shared" ca="1" si="157"/>
        <v>3.1914893617021267E-2</v>
      </c>
      <c r="N113">
        <f t="shared" ca="1" si="157"/>
        <v>4.0240518038852917E-2</v>
      </c>
      <c r="O113">
        <f t="shared" ca="1" si="158"/>
        <v>3.346938775510204E-2</v>
      </c>
      <c r="P113">
        <f t="shared" ca="1" si="158"/>
        <v>3.4131205673758873E-2</v>
      </c>
      <c r="Q113">
        <f t="shared" ca="1" si="158"/>
        <v>3.4285714285714287E-2</v>
      </c>
      <c r="R113">
        <f t="shared" ca="1" si="158"/>
        <v>3.2244897959183672E-2</v>
      </c>
      <c r="S113">
        <f t="shared" ca="1" si="158"/>
        <v>3.5017730496453903E-2</v>
      </c>
      <c r="T113">
        <f t="shared" ca="1" si="158"/>
        <v>2.9795918367346939E-2</v>
      </c>
      <c r="U113">
        <f t="shared" ca="1" si="158"/>
        <v>3.102040816326531E-2</v>
      </c>
      <c r="V113">
        <f t="shared" ca="1" si="158"/>
        <v>3.2367149758454103E-2</v>
      </c>
      <c r="W113">
        <f t="shared" ca="1" si="158"/>
        <v>3.0917874396135261E-2</v>
      </c>
      <c r="X113">
        <f t="shared" ca="1" si="158"/>
        <v>3.3163265306122451E-2</v>
      </c>
      <c r="Y113">
        <f t="shared" ca="1" si="159"/>
        <v>4.0816326530612242E-2</v>
      </c>
      <c r="Z113">
        <f t="shared" ca="1" si="159"/>
        <v>3.0064754856614251E-2</v>
      </c>
      <c r="AA113">
        <f t="shared" ca="1" si="159"/>
        <v>3.2312925170068028E-2</v>
      </c>
      <c r="AB113">
        <f t="shared" ca="1" si="159"/>
        <v>2.8061224489795918E-2</v>
      </c>
      <c r="AC113">
        <f t="shared" ca="1" si="159"/>
        <v>3.2244897959183672E-2</v>
      </c>
      <c r="AD113">
        <f t="shared" ca="1" si="159"/>
        <v>3.4693877551020408E-2</v>
      </c>
      <c r="AE113">
        <f t="shared" ca="1" si="159"/>
        <v>3.0989824236817759E-2</v>
      </c>
      <c r="AF113">
        <f t="shared" ca="1" si="159"/>
        <v>3.0585106382978719E-2</v>
      </c>
      <c r="AG113">
        <f t="shared" ca="1" si="159"/>
        <v>3.4693877551020408E-2</v>
      </c>
      <c r="AH113">
        <f t="shared" ca="1" si="159"/>
        <v>3.1914893617021267E-2</v>
      </c>
      <c r="AI113">
        <f t="shared" ca="1" si="160"/>
        <v>2.8911564625850341E-2</v>
      </c>
      <c r="AJ113">
        <f t="shared" ca="1" si="160"/>
        <v>3.1037414965986391E-2</v>
      </c>
      <c r="AK113">
        <f t="shared" ca="1" si="160"/>
        <v>3.346938775510204E-2</v>
      </c>
      <c r="AL113">
        <f t="shared" ca="1" si="160"/>
        <v>3.2377428307123042E-2</v>
      </c>
      <c r="AM113">
        <f t="shared" ca="1" si="160"/>
        <v>3.486394557823129E-2</v>
      </c>
      <c r="AN113">
        <f t="shared" ca="1" si="160"/>
        <v>2.9387755102040811E-2</v>
      </c>
      <c r="AO113">
        <f t="shared" ca="1" si="160"/>
        <v>3.4299516908212563E-2</v>
      </c>
      <c r="AP113">
        <f t="shared" ca="1" si="160"/>
        <v>2.8061224489795918E-2</v>
      </c>
      <c r="AQ113">
        <f t="shared" ca="1" si="160"/>
        <v>3.2850241545893721E-2</v>
      </c>
      <c r="AR113">
        <f t="shared" ca="1" si="160"/>
        <v>2.8214616096207221E-2</v>
      </c>
      <c r="AS113">
        <f t="shared" ca="1" si="161"/>
        <v>2.775208140610546E-2</v>
      </c>
      <c r="AT113">
        <f t="shared" ca="1" si="161"/>
        <v>4.1223404255319153E-2</v>
      </c>
      <c r="AU113">
        <f t="shared" ca="1" si="161"/>
        <v>3.4285714285714287E-2</v>
      </c>
      <c r="AV113">
        <f t="shared" ca="1" si="161"/>
        <v>3.4690101757631819E-2</v>
      </c>
      <c r="AW113">
        <f t="shared" ca="1" si="161"/>
        <v>3.346938775510204E-2</v>
      </c>
      <c r="AX113">
        <f t="shared" ca="1" si="161"/>
        <v>2.9951690821256038E-2</v>
      </c>
      <c r="AY113">
        <f t="shared" ca="1" si="161"/>
        <v>3.145235892691952E-2</v>
      </c>
      <c r="AZ113">
        <f t="shared" ca="1" si="161"/>
        <v>3.0585106382978719E-2</v>
      </c>
      <c r="BA113">
        <f t="shared" ca="1" si="161"/>
        <v>3.3061224489795919E-2</v>
      </c>
      <c r="BB113">
        <f t="shared" ca="1" si="161"/>
        <v>3.7927844588344133E-2</v>
      </c>
      <c r="BE113">
        <v>10</v>
      </c>
      <c r="BF113">
        <f t="shared" ca="1" si="162"/>
        <v>3.2779364135416732E-2</v>
      </c>
      <c r="BG113">
        <f t="shared" ca="1" si="163"/>
        <v>3.3076045368509448E-3</v>
      </c>
    </row>
    <row r="114" spans="1:59" x14ac:dyDescent="0.2">
      <c r="A114">
        <v>14</v>
      </c>
      <c r="B114">
        <v>75</v>
      </c>
      <c r="C114">
        <f t="shared" si="164"/>
        <v>25</v>
      </c>
      <c r="E114">
        <f t="shared" ca="1" si="157"/>
        <v>2.9387755102040811E-2</v>
      </c>
      <c r="F114">
        <f t="shared" ca="1" si="157"/>
        <v>2.5085034013605439E-2</v>
      </c>
      <c r="G114">
        <f t="shared" ca="1" si="157"/>
        <v>3.102040816326531E-2</v>
      </c>
      <c r="H114">
        <f t="shared" ca="1" si="157"/>
        <v>2.4822695035460991E-2</v>
      </c>
      <c r="I114">
        <f t="shared" ca="1" si="157"/>
        <v>2.636054421768708E-2</v>
      </c>
      <c r="J114">
        <f t="shared" ca="1" si="157"/>
        <v>2.3492907801418439E-2</v>
      </c>
      <c r="K114">
        <f t="shared" ca="1" si="157"/>
        <v>2.8061224489795918E-2</v>
      </c>
      <c r="L114">
        <f t="shared" ca="1" si="157"/>
        <v>2.775208140610546E-2</v>
      </c>
      <c r="M114">
        <f t="shared" ca="1" si="157"/>
        <v>2.8368794326241131E-2</v>
      </c>
      <c r="N114">
        <f t="shared" ca="1" si="157"/>
        <v>3.654024051803885E-2</v>
      </c>
      <c r="O114">
        <f t="shared" ca="1" si="158"/>
        <v>2.9795918367346939E-2</v>
      </c>
      <c r="P114">
        <f t="shared" ca="1" si="158"/>
        <v>3.1914893617021267E-2</v>
      </c>
      <c r="Q114">
        <f t="shared" ca="1" si="158"/>
        <v>2.8571428571428571E-2</v>
      </c>
      <c r="R114">
        <f t="shared" ca="1" si="158"/>
        <v>3.0612244897959179E-2</v>
      </c>
      <c r="S114">
        <f t="shared" ca="1" si="158"/>
        <v>2.6595744680851061E-2</v>
      </c>
      <c r="T114">
        <f t="shared" ca="1" si="158"/>
        <v>2.489795918367347E-2</v>
      </c>
      <c r="U114">
        <f t="shared" ca="1" si="158"/>
        <v>2.489795918367347E-2</v>
      </c>
      <c r="V114">
        <f t="shared" ca="1" si="158"/>
        <v>2.7053140096618359E-2</v>
      </c>
      <c r="W114">
        <f t="shared" ca="1" si="158"/>
        <v>2.753623188405797E-2</v>
      </c>
      <c r="X114">
        <f t="shared" ca="1" si="158"/>
        <v>2.763605442176871E-2</v>
      </c>
      <c r="Y114">
        <f t="shared" ca="1" si="159"/>
        <v>3.273809523809524E-2</v>
      </c>
      <c r="Z114">
        <f t="shared" ca="1" si="159"/>
        <v>2.775208140610546E-2</v>
      </c>
      <c r="AA114">
        <f t="shared" ca="1" si="159"/>
        <v>2.636054421768708E-2</v>
      </c>
      <c r="AB114">
        <f t="shared" ca="1" si="159"/>
        <v>2.2959183673469389E-2</v>
      </c>
      <c r="AC114">
        <f t="shared" ca="1" si="159"/>
        <v>2.6530612244897962E-2</v>
      </c>
      <c r="AD114">
        <f t="shared" ca="1" si="159"/>
        <v>2.816326530612245E-2</v>
      </c>
      <c r="AE114">
        <f t="shared" ca="1" si="159"/>
        <v>2.451433857539315E-2</v>
      </c>
      <c r="AF114">
        <f t="shared" ca="1" si="159"/>
        <v>2.7039007092198579E-2</v>
      </c>
      <c r="AG114">
        <f t="shared" ca="1" si="159"/>
        <v>2.8571428571428571E-2</v>
      </c>
      <c r="AH114">
        <f t="shared" ca="1" si="159"/>
        <v>2.9255319148936171E-2</v>
      </c>
      <c r="AI114">
        <f t="shared" ca="1" si="160"/>
        <v>2.8061224489795918E-2</v>
      </c>
      <c r="AJ114">
        <f t="shared" ca="1" si="160"/>
        <v>2.4659863945578231E-2</v>
      </c>
      <c r="AK114">
        <f t="shared" ca="1" si="160"/>
        <v>2.6122448979591841E-2</v>
      </c>
      <c r="AL114">
        <f t="shared" ca="1" si="160"/>
        <v>2.3589269195189638E-2</v>
      </c>
      <c r="AM114">
        <f t="shared" ca="1" si="160"/>
        <v>3.1462585034013613E-2</v>
      </c>
      <c r="AN114">
        <f t="shared" ca="1" si="160"/>
        <v>2.244897959183673E-2</v>
      </c>
      <c r="AO114">
        <f t="shared" ca="1" si="160"/>
        <v>2.9951690821256038E-2</v>
      </c>
      <c r="AP114">
        <f t="shared" ca="1" si="160"/>
        <v>2.2534013605442181E-2</v>
      </c>
      <c r="AQ114">
        <f t="shared" ca="1" si="160"/>
        <v>3.0917874396135261E-2</v>
      </c>
      <c r="AR114">
        <f t="shared" ca="1" si="160"/>
        <v>2.3126734505087881E-2</v>
      </c>
      <c r="AS114">
        <f t="shared" ca="1" si="161"/>
        <v>1.9888991674375581E-2</v>
      </c>
      <c r="AT114">
        <f t="shared" ca="1" si="161"/>
        <v>2.9698581560283689E-2</v>
      </c>
      <c r="AU114">
        <f t="shared" ca="1" si="161"/>
        <v>2.775510204081633E-2</v>
      </c>
      <c r="AV114">
        <f t="shared" ca="1" si="161"/>
        <v>2.9139685476410729E-2</v>
      </c>
      <c r="AW114">
        <f t="shared" ca="1" si="161"/>
        <v>2.6122448979591841E-2</v>
      </c>
      <c r="AX114">
        <f t="shared" ca="1" si="161"/>
        <v>2.5120772946859899E-2</v>
      </c>
      <c r="AY114">
        <f t="shared" ca="1" si="161"/>
        <v>2.6827012025901941E-2</v>
      </c>
      <c r="AZ114">
        <f t="shared" ca="1" si="161"/>
        <v>2.7482269503546101E-2</v>
      </c>
      <c r="BA114">
        <f t="shared" ca="1" si="161"/>
        <v>2.530612244897959E-2</v>
      </c>
      <c r="BB114">
        <f t="shared" ca="1" si="161"/>
        <v>3.2377428307123042E-2</v>
      </c>
      <c r="BE114">
        <v>25</v>
      </c>
      <c r="BF114">
        <f t="shared" ca="1" si="162"/>
        <v>2.7337604699604178E-2</v>
      </c>
      <c r="BG114">
        <f t="shared" ca="1" si="163"/>
        <v>3.1055491968085859E-3</v>
      </c>
    </row>
    <row r="115" spans="1:59" x14ac:dyDescent="0.2">
      <c r="A115">
        <v>18</v>
      </c>
      <c r="B115">
        <v>50</v>
      </c>
      <c r="C115">
        <f t="shared" si="164"/>
        <v>50</v>
      </c>
      <c r="E115">
        <f t="shared" ca="1" si="157"/>
        <v>2.4489795918367349E-2</v>
      </c>
      <c r="F115">
        <f t="shared" ca="1" si="157"/>
        <v>1.9557823129251702E-2</v>
      </c>
      <c r="G115">
        <f t="shared" ca="1" si="157"/>
        <v>2.6122448979591841E-2</v>
      </c>
      <c r="H115">
        <f t="shared" ca="1" si="157"/>
        <v>1.6400709219858159E-2</v>
      </c>
      <c r="I115">
        <f t="shared" ca="1" si="157"/>
        <v>1.530612244897959E-2</v>
      </c>
      <c r="J115">
        <f t="shared" ca="1" si="157"/>
        <v>1.6400709219858159E-2</v>
      </c>
      <c r="K115">
        <f t="shared" ca="1" si="157"/>
        <v>2.210884353741497E-2</v>
      </c>
      <c r="L115">
        <f t="shared" ca="1" si="157"/>
        <v>2.2201665124884369E-2</v>
      </c>
      <c r="M115">
        <f t="shared" ca="1" si="157"/>
        <v>1.50709219858156E-2</v>
      </c>
      <c r="N115">
        <f t="shared" ca="1" si="157"/>
        <v>2.5901942645698429E-2</v>
      </c>
      <c r="O115">
        <f t="shared" ca="1" si="158"/>
        <v>0.02</v>
      </c>
      <c r="P115">
        <f t="shared" ca="1" si="158"/>
        <v>2.4379432624113479E-2</v>
      </c>
      <c r="Q115">
        <f t="shared" ca="1" si="158"/>
        <v>1.551020408163265E-2</v>
      </c>
      <c r="R115">
        <f t="shared" ca="1" si="158"/>
        <v>1.7959183673469391E-2</v>
      </c>
      <c r="S115">
        <f t="shared" ca="1" si="158"/>
        <v>1.9060283687943259E-2</v>
      </c>
      <c r="T115">
        <f t="shared" ca="1" si="158"/>
        <v>1.428571428571429E-2</v>
      </c>
      <c r="U115">
        <f t="shared" ca="1" si="158"/>
        <v>1.428571428571429E-2</v>
      </c>
      <c r="V115">
        <f t="shared" ca="1" si="158"/>
        <v>1.4492753623188409E-2</v>
      </c>
      <c r="W115">
        <f t="shared" ca="1" si="158"/>
        <v>1.932367149758454E-2</v>
      </c>
      <c r="X115">
        <f t="shared" ca="1" si="158"/>
        <v>1.785714285714286E-2</v>
      </c>
      <c r="Y115">
        <f t="shared" ca="1" si="159"/>
        <v>2.636054421768708E-2</v>
      </c>
      <c r="Z115">
        <f t="shared" ca="1" si="159"/>
        <v>1.3413506012950971E-2</v>
      </c>
      <c r="AA115">
        <f t="shared" ca="1" si="159"/>
        <v>1.4030612244897959E-2</v>
      </c>
      <c r="AB115">
        <f t="shared" ca="1" si="159"/>
        <v>1.530612244897959E-2</v>
      </c>
      <c r="AC115">
        <f t="shared" ca="1" si="159"/>
        <v>1.673469387755102E-2</v>
      </c>
      <c r="AD115">
        <f t="shared" ca="1" si="159"/>
        <v>2.1632653061224489E-2</v>
      </c>
      <c r="AE115">
        <f t="shared" ca="1" si="159"/>
        <v>2.081406105457909E-2</v>
      </c>
      <c r="AF115">
        <f t="shared" ca="1" si="159"/>
        <v>1.374113475177305E-2</v>
      </c>
      <c r="AG115">
        <f t="shared" ca="1" si="159"/>
        <v>2.3265306122448981E-2</v>
      </c>
      <c r="AH115">
        <f t="shared" ca="1" si="159"/>
        <v>1.329787234042553E-2</v>
      </c>
      <c r="AI115">
        <f t="shared" ca="1" si="160"/>
        <v>2.125850340136054E-2</v>
      </c>
      <c r="AJ115">
        <f t="shared" ca="1" si="160"/>
        <v>1.318027210884354E-2</v>
      </c>
      <c r="AK115">
        <f t="shared" ca="1" si="160"/>
        <v>1.918367346938776E-2</v>
      </c>
      <c r="AL115">
        <f t="shared" ca="1" si="160"/>
        <v>1.757631822386679E-2</v>
      </c>
      <c r="AM115">
        <f t="shared" ca="1" si="160"/>
        <v>1.8707482993197279E-2</v>
      </c>
      <c r="AN115">
        <f t="shared" ca="1" si="160"/>
        <v>1.714285714285714E-2</v>
      </c>
      <c r="AO115">
        <f t="shared" ca="1" si="160"/>
        <v>1.9806763285024159E-2</v>
      </c>
      <c r="AP115">
        <f t="shared" ca="1" si="160"/>
        <v>1.4455782312925171E-2</v>
      </c>
      <c r="AQ115">
        <f t="shared" ca="1" si="160"/>
        <v>1.4975845410628019E-2</v>
      </c>
      <c r="AR115">
        <f t="shared" ca="1" si="160"/>
        <v>1.2488436632747461E-2</v>
      </c>
      <c r="AS115">
        <f t="shared" ca="1" si="161"/>
        <v>1.572617946345976E-2</v>
      </c>
      <c r="AT115">
        <f t="shared" ca="1" si="161"/>
        <v>1.4627659574468091E-2</v>
      </c>
      <c r="AU115">
        <f t="shared" ca="1" si="161"/>
        <v>1.8775510204081629E-2</v>
      </c>
      <c r="AV115">
        <f t="shared" ca="1" si="161"/>
        <v>1.5263644773358001E-2</v>
      </c>
      <c r="AW115">
        <f t="shared" ca="1" si="161"/>
        <v>1.7959183673469391E-2</v>
      </c>
      <c r="AX115">
        <f t="shared" ca="1" si="161"/>
        <v>1.4009661835748789E-2</v>
      </c>
      <c r="AY115">
        <f t="shared" ca="1" si="161"/>
        <v>1.8501387604070309E-2</v>
      </c>
      <c r="AZ115">
        <f t="shared" ca="1" si="161"/>
        <v>1.8173758865248229E-2</v>
      </c>
      <c r="BA115">
        <f t="shared" ca="1" si="161"/>
        <v>1.7551020408163261E-2</v>
      </c>
      <c r="BB115">
        <f t="shared" ca="1" si="161"/>
        <v>2.1739130434782612E-2</v>
      </c>
      <c r="BE115">
        <v>50</v>
      </c>
      <c r="BF115">
        <f t="shared" ca="1" si="162"/>
        <v>1.8008293215528576E-2</v>
      </c>
      <c r="BG115">
        <f t="shared" ca="1" si="163"/>
        <v>3.7082353727152782E-3</v>
      </c>
    </row>
    <row r="116" spans="1:59" x14ac:dyDescent="0.2">
      <c r="A116">
        <v>22</v>
      </c>
      <c r="B116">
        <v>25</v>
      </c>
      <c r="C116">
        <f t="shared" si="164"/>
        <v>75</v>
      </c>
      <c r="E116">
        <f t="shared" ca="1" si="157"/>
        <v>1.428571428571429E-2</v>
      </c>
      <c r="F116">
        <f t="shared" ca="1" si="157"/>
        <v>1.062925170068027E-2</v>
      </c>
      <c r="G116">
        <f t="shared" ca="1" si="157"/>
        <v>1.2244897959183669E-2</v>
      </c>
      <c r="H116">
        <f t="shared" ca="1" si="157"/>
        <v>1.063829787234043E-2</v>
      </c>
      <c r="I116">
        <f t="shared" ca="1" si="157"/>
        <v>5.1020408163265302E-3</v>
      </c>
      <c r="J116">
        <f t="shared" ca="1" si="157"/>
        <v>9.3085106382978719E-3</v>
      </c>
      <c r="K116">
        <f t="shared" ca="1" si="157"/>
        <v>8.9285714285714281E-3</v>
      </c>
      <c r="L116">
        <f t="shared" ca="1" si="157"/>
        <v>1.063829787234043E-2</v>
      </c>
      <c r="M116">
        <f t="shared" ca="1" si="157"/>
        <v>1.063829787234043E-2</v>
      </c>
      <c r="N116">
        <f t="shared" ca="1" si="157"/>
        <v>1.1100832562442179E-2</v>
      </c>
      <c r="O116">
        <f t="shared" ca="1" si="158"/>
        <v>9.7959183673469383E-3</v>
      </c>
      <c r="P116">
        <f t="shared" ca="1" si="158"/>
        <v>8.8652482269503553E-3</v>
      </c>
      <c r="Q116">
        <f t="shared" ca="1" si="158"/>
        <v>1.0612244897959181E-2</v>
      </c>
      <c r="R116">
        <f t="shared" ca="1" si="158"/>
        <v>1.102040816326531E-2</v>
      </c>
      <c r="S116">
        <f t="shared" ca="1" si="158"/>
        <v>9.7517730496453903E-3</v>
      </c>
      <c r="T116">
        <f t="shared" ca="1" si="158"/>
        <v>8.5714285714285719E-3</v>
      </c>
      <c r="U116">
        <f t="shared" ca="1" si="158"/>
        <v>8.1632653061224497E-3</v>
      </c>
      <c r="V116">
        <f t="shared" ca="1" si="158"/>
        <v>4.3478260869565218E-3</v>
      </c>
      <c r="W116">
        <f t="shared" ca="1" si="158"/>
        <v>8.2125603864734303E-3</v>
      </c>
      <c r="X116">
        <f t="shared" ca="1" si="158"/>
        <v>1.020408163265306E-2</v>
      </c>
      <c r="Y116">
        <f t="shared" ca="1" si="159"/>
        <v>1.488095238095238E-2</v>
      </c>
      <c r="Z116">
        <f t="shared" ca="1" si="159"/>
        <v>6.938020351526364E-3</v>
      </c>
      <c r="AA116">
        <f t="shared" ca="1" si="159"/>
        <v>5.1020408163265302E-3</v>
      </c>
      <c r="AB116">
        <f t="shared" ca="1" si="159"/>
        <v>7.6530612244897957E-3</v>
      </c>
      <c r="AC116">
        <f t="shared" ca="1" si="159"/>
        <v>9.3877551020408161E-3</v>
      </c>
      <c r="AD116">
        <f t="shared" ca="1" si="159"/>
        <v>1.1836734693877551E-2</v>
      </c>
      <c r="AE116">
        <f t="shared" ca="1" si="159"/>
        <v>9.7132284921369102E-3</v>
      </c>
      <c r="AF116">
        <f t="shared" ca="1" si="159"/>
        <v>7.535460992907801E-3</v>
      </c>
      <c r="AG116">
        <f t="shared" ca="1" si="159"/>
        <v>1.428571428571429E-2</v>
      </c>
      <c r="AH116">
        <f t="shared" ca="1" si="159"/>
        <v>7.9787234042553185E-3</v>
      </c>
      <c r="AI116">
        <f t="shared" ca="1" si="160"/>
        <v>1.1904761904761901E-2</v>
      </c>
      <c r="AJ116">
        <f t="shared" ca="1" si="160"/>
        <v>1.020408163265306E-2</v>
      </c>
      <c r="AK116">
        <f t="shared" ca="1" si="160"/>
        <v>9.7959183673469383E-3</v>
      </c>
      <c r="AL116">
        <f t="shared" ca="1" si="160"/>
        <v>1.0175763182238669E-2</v>
      </c>
      <c r="AM116">
        <f t="shared" ca="1" si="160"/>
        <v>1.062925170068027E-2</v>
      </c>
      <c r="AN116">
        <f t="shared" ca="1" si="160"/>
        <v>1.102040816326531E-2</v>
      </c>
      <c r="AO116">
        <f t="shared" ca="1" si="160"/>
        <v>8.2125603864734303E-3</v>
      </c>
      <c r="AP116">
        <f t="shared" ca="1" si="160"/>
        <v>7.2278911564625853E-3</v>
      </c>
      <c r="AQ116">
        <f t="shared" ca="1" si="160"/>
        <v>5.7971014492753624E-3</v>
      </c>
      <c r="AR116">
        <f t="shared" ca="1" si="160"/>
        <v>6.012950971322849E-3</v>
      </c>
      <c r="AS116">
        <f t="shared" ca="1" si="161"/>
        <v>6.012950971322849E-3</v>
      </c>
      <c r="AT116">
        <f t="shared" ca="1" si="161"/>
        <v>9.3085106382978719E-3</v>
      </c>
      <c r="AU116">
        <f t="shared" ca="1" si="161"/>
        <v>1.102040816326531E-2</v>
      </c>
      <c r="AV116">
        <f t="shared" ca="1" si="161"/>
        <v>8.3256244218316375E-3</v>
      </c>
      <c r="AW116">
        <f t="shared" ca="1" si="161"/>
        <v>9.3877551020408161E-3</v>
      </c>
      <c r="AX116">
        <f t="shared" ca="1" si="161"/>
        <v>8.2125603864734303E-3</v>
      </c>
      <c r="AY116">
        <f t="shared" ca="1" si="161"/>
        <v>1.063829787234043E-2</v>
      </c>
      <c r="AZ116">
        <f t="shared" ca="1" si="161"/>
        <v>1.24113475177305E-2</v>
      </c>
      <c r="BA116">
        <f t="shared" ca="1" si="161"/>
        <v>8.979591836734694E-3</v>
      </c>
      <c r="BB116">
        <f t="shared" ca="1" si="161"/>
        <v>1.387604070305273E-2</v>
      </c>
      <c r="BE116">
        <v>75</v>
      </c>
      <c r="BF116">
        <f t="shared" ca="1" si="162"/>
        <v>9.550498719376745E-3</v>
      </c>
      <c r="BG116">
        <f t="shared" ca="1" si="163"/>
        <v>2.3729205061223855E-3</v>
      </c>
    </row>
    <row r="117" spans="1:59" x14ac:dyDescent="0.2">
      <c r="A117">
        <v>26</v>
      </c>
      <c r="B117">
        <v>0</v>
      </c>
      <c r="C117">
        <f t="shared" si="164"/>
        <v>100</v>
      </c>
      <c r="E117">
        <f t="shared" ca="1" si="157"/>
        <v>0</v>
      </c>
      <c r="F117">
        <f t="shared" ca="1" si="157"/>
        <v>0</v>
      </c>
      <c r="G117">
        <f t="shared" ca="1" si="157"/>
        <v>0</v>
      </c>
      <c r="H117">
        <f t="shared" ca="1" si="157"/>
        <v>0</v>
      </c>
      <c r="I117">
        <f t="shared" ca="1" si="157"/>
        <v>0</v>
      </c>
      <c r="J117">
        <f t="shared" ca="1" si="157"/>
        <v>0</v>
      </c>
      <c r="K117">
        <f t="shared" ca="1" si="157"/>
        <v>0</v>
      </c>
      <c r="L117">
        <f t="shared" ca="1" si="157"/>
        <v>0</v>
      </c>
      <c r="M117">
        <f t="shared" ca="1" si="157"/>
        <v>0</v>
      </c>
      <c r="N117">
        <f t="shared" ca="1" si="157"/>
        <v>0</v>
      </c>
      <c r="O117">
        <f t="shared" ca="1" si="158"/>
        <v>0</v>
      </c>
      <c r="P117">
        <f t="shared" ca="1" si="158"/>
        <v>0</v>
      </c>
      <c r="Q117">
        <f t="shared" ca="1" si="158"/>
        <v>0</v>
      </c>
      <c r="R117">
        <f t="shared" ca="1" si="158"/>
        <v>0</v>
      </c>
      <c r="S117">
        <f t="shared" ca="1" si="158"/>
        <v>0</v>
      </c>
      <c r="T117">
        <f t="shared" ca="1" si="158"/>
        <v>0</v>
      </c>
      <c r="U117">
        <f t="shared" ca="1" si="158"/>
        <v>0</v>
      </c>
      <c r="V117">
        <f t="shared" ca="1" si="158"/>
        <v>0</v>
      </c>
      <c r="W117">
        <f t="shared" ca="1" si="158"/>
        <v>0</v>
      </c>
      <c r="X117">
        <f t="shared" ca="1" si="158"/>
        <v>0</v>
      </c>
      <c r="Y117">
        <f t="shared" ca="1" si="159"/>
        <v>0</v>
      </c>
      <c r="Z117">
        <f t="shared" ca="1" si="159"/>
        <v>0</v>
      </c>
      <c r="AA117">
        <f t="shared" ca="1" si="159"/>
        <v>0</v>
      </c>
      <c r="AB117">
        <f t="shared" ca="1" si="159"/>
        <v>0</v>
      </c>
      <c r="AC117">
        <f t="shared" ca="1" si="159"/>
        <v>0</v>
      </c>
      <c r="AD117">
        <f t="shared" ca="1" si="159"/>
        <v>0</v>
      </c>
      <c r="AE117">
        <f t="shared" ca="1" si="159"/>
        <v>0</v>
      </c>
      <c r="AF117">
        <f t="shared" ca="1" si="159"/>
        <v>0</v>
      </c>
      <c r="AG117">
        <f t="shared" ca="1" si="159"/>
        <v>0</v>
      </c>
      <c r="AH117">
        <f t="shared" ca="1" si="159"/>
        <v>0</v>
      </c>
      <c r="AI117">
        <f t="shared" ca="1" si="160"/>
        <v>0</v>
      </c>
      <c r="AJ117">
        <f t="shared" ca="1" si="160"/>
        <v>0</v>
      </c>
      <c r="AK117">
        <f t="shared" ca="1" si="160"/>
        <v>0</v>
      </c>
      <c r="AL117">
        <f t="shared" ca="1" si="160"/>
        <v>0</v>
      </c>
      <c r="AM117">
        <f t="shared" ca="1" si="160"/>
        <v>0</v>
      </c>
      <c r="AN117">
        <f t="shared" ca="1" si="160"/>
        <v>0</v>
      </c>
      <c r="AO117">
        <f t="shared" ca="1" si="160"/>
        <v>0</v>
      </c>
      <c r="AP117">
        <f t="shared" ca="1" si="160"/>
        <v>0</v>
      </c>
      <c r="AQ117">
        <f t="shared" ca="1" si="160"/>
        <v>0</v>
      </c>
      <c r="AR117">
        <f t="shared" ca="1" si="160"/>
        <v>0</v>
      </c>
      <c r="AS117">
        <f t="shared" ca="1" si="161"/>
        <v>0</v>
      </c>
      <c r="AT117">
        <f t="shared" ca="1" si="161"/>
        <v>0</v>
      </c>
      <c r="AU117">
        <f t="shared" ca="1" si="161"/>
        <v>0</v>
      </c>
      <c r="AV117">
        <f t="shared" ca="1" si="161"/>
        <v>0</v>
      </c>
      <c r="AW117">
        <f t="shared" ca="1" si="161"/>
        <v>0</v>
      </c>
      <c r="AX117">
        <f t="shared" ca="1" si="161"/>
        <v>0</v>
      </c>
      <c r="AY117">
        <f t="shared" ca="1" si="161"/>
        <v>0</v>
      </c>
      <c r="AZ117">
        <f t="shared" ca="1" si="161"/>
        <v>0</v>
      </c>
      <c r="BA117">
        <f t="shared" ca="1" si="161"/>
        <v>0</v>
      </c>
      <c r="BB117">
        <f t="shared" ca="1" si="161"/>
        <v>0</v>
      </c>
      <c r="BE117">
        <v>100</v>
      </c>
      <c r="BF117">
        <f t="shared" ca="1" si="162"/>
        <v>0</v>
      </c>
      <c r="BG117">
        <f t="shared" ca="1" si="163"/>
        <v>0</v>
      </c>
    </row>
    <row r="120" spans="1:59" x14ac:dyDescent="0.2">
      <c r="D120" t="s">
        <v>91</v>
      </c>
      <c r="E120">
        <v>0</v>
      </c>
      <c r="F120">
        <v>1</v>
      </c>
      <c r="G120">
        <v>2</v>
      </c>
      <c r="H120">
        <v>3</v>
      </c>
      <c r="I120">
        <v>4</v>
      </c>
      <c r="J120">
        <v>5</v>
      </c>
      <c r="K120">
        <v>6</v>
      </c>
      <c r="L120">
        <v>7</v>
      </c>
      <c r="M120">
        <v>8</v>
      </c>
      <c r="N120">
        <v>9</v>
      </c>
      <c r="O120">
        <v>10</v>
      </c>
      <c r="P120">
        <v>11</v>
      </c>
      <c r="Q120">
        <v>12</v>
      </c>
      <c r="R120">
        <v>13</v>
      </c>
      <c r="S120">
        <v>14</v>
      </c>
      <c r="T120">
        <v>15</v>
      </c>
      <c r="U120">
        <v>16</v>
      </c>
      <c r="V120">
        <v>17</v>
      </c>
      <c r="W120">
        <v>18</v>
      </c>
      <c r="X120">
        <v>19</v>
      </c>
      <c r="Y120">
        <v>20</v>
      </c>
      <c r="Z120">
        <v>21</v>
      </c>
      <c r="AA120">
        <v>22</v>
      </c>
      <c r="AB120">
        <v>23</v>
      </c>
      <c r="AC120">
        <v>24</v>
      </c>
      <c r="AD120">
        <v>25</v>
      </c>
      <c r="AE120">
        <v>26</v>
      </c>
      <c r="AF120">
        <v>27</v>
      </c>
      <c r="AG120">
        <v>28</v>
      </c>
      <c r="AH120">
        <v>29</v>
      </c>
      <c r="AI120">
        <v>30</v>
      </c>
      <c r="AJ120">
        <v>31</v>
      </c>
      <c r="AK120">
        <v>32</v>
      </c>
      <c r="AL120">
        <v>33</v>
      </c>
      <c r="AM120">
        <v>34</v>
      </c>
      <c r="AN120">
        <v>35</v>
      </c>
      <c r="AO120">
        <v>36</v>
      </c>
      <c r="AP120">
        <v>37</v>
      </c>
      <c r="AQ120">
        <v>38</v>
      </c>
      <c r="AR120">
        <v>39</v>
      </c>
      <c r="AS120">
        <v>40</v>
      </c>
      <c r="AT120">
        <v>41</v>
      </c>
      <c r="AU120">
        <v>42</v>
      </c>
      <c r="AV120">
        <v>43</v>
      </c>
      <c r="AW120">
        <v>44</v>
      </c>
      <c r="AX120">
        <v>45</v>
      </c>
      <c r="AY120">
        <v>46</v>
      </c>
      <c r="AZ120">
        <v>47</v>
      </c>
      <c r="BA120">
        <v>48</v>
      </c>
      <c r="BB120">
        <v>49</v>
      </c>
    </row>
    <row r="121" spans="1:59" x14ac:dyDescent="0.2">
      <c r="E121" t="s">
        <v>90</v>
      </c>
      <c r="F121" t="s">
        <v>92</v>
      </c>
      <c r="G121" t="s">
        <v>93</v>
      </c>
      <c r="H121" t="s">
        <v>94</v>
      </c>
      <c r="I121" t="s">
        <v>95</v>
      </c>
      <c r="J121" t="s">
        <v>96</v>
      </c>
      <c r="K121" t="s">
        <v>97</v>
      </c>
      <c r="L121" t="s">
        <v>98</v>
      </c>
      <c r="M121" t="s">
        <v>99</v>
      </c>
      <c r="N121" t="s">
        <v>100</v>
      </c>
      <c r="O121" t="s">
        <v>101</v>
      </c>
      <c r="P121" t="s">
        <v>102</v>
      </c>
      <c r="Q121" t="s">
        <v>103</v>
      </c>
      <c r="R121" t="s">
        <v>104</v>
      </c>
      <c r="S121" t="s">
        <v>105</v>
      </c>
      <c r="T121" t="s">
        <v>106</v>
      </c>
      <c r="U121" t="s">
        <v>107</v>
      </c>
      <c r="V121" t="s">
        <v>108</v>
      </c>
      <c r="W121" t="s">
        <v>109</v>
      </c>
      <c r="X121" t="s">
        <v>110</v>
      </c>
      <c r="Y121" t="s">
        <v>111</v>
      </c>
      <c r="Z121" t="s">
        <v>112</v>
      </c>
      <c r="AA121" t="s">
        <v>113</v>
      </c>
      <c r="AB121" t="s">
        <v>114</v>
      </c>
      <c r="AC121" t="s">
        <v>115</v>
      </c>
      <c r="AD121" t="s">
        <v>116</v>
      </c>
      <c r="AE121" t="s">
        <v>117</v>
      </c>
      <c r="AF121" t="s">
        <v>118</v>
      </c>
      <c r="AG121" t="s">
        <v>119</v>
      </c>
      <c r="AH121" t="s">
        <v>120</v>
      </c>
      <c r="AI121" t="s">
        <v>121</v>
      </c>
      <c r="AJ121" t="s">
        <v>122</v>
      </c>
      <c r="AK121" t="s">
        <v>123</v>
      </c>
      <c r="AL121" t="s">
        <v>124</v>
      </c>
      <c r="AM121" t="s">
        <v>125</v>
      </c>
      <c r="AN121" t="s">
        <v>126</v>
      </c>
      <c r="AO121" t="s">
        <v>127</v>
      </c>
      <c r="AP121" t="s">
        <v>128</v>
      </c>
      <c r="AQ121" t="s">
        <v>129</v>
      </c>
      <c r="AR121" t="s">
        <v>130</v>
      </c>
      <c r="AS121" t="s">
        <v>131</v>
      </c>
      <c r="AT121" t="s">
        <v>132</v>
      </c>
      <c r="AU121" t="s">
        <v>133</v>
      </c>
      <c r="AV121" t="s">
        <v>134</v>
      </c>
      <c r="AW121" t="s">
        <v>135</v>
      </c>
      <c r="AX121" t="s">
        <v>136</v>
      </c>
      <c r="AY121" t="s">
        <v>137</v>
      </c>
      <c r="AZ121" t="s">
        <v>138</v>
      </c>
      <c r="BA121" t="s">
        <v>139</v>
      </c>
      <c r="BB121" t="s">
        <v>140</v>
      </c>
    </row>
    <row r="122" spans="1:59" x14ac:dyDescent="0.2">
      <c r="A122" t="s">
        <v>91</v>
      </c>
      <c r="B122" t="s">
        <v>88</v>
      </c>
      <c r="C122" t="s">
        <v>89</v>
      </c>
      <c r="D122" t="s">
        <v>5</v>
      </c>
      <c r="E122" t="s">
        <v>5</v>
      </c>
      <c r="F122" t="s">
        <v>5</v>
      </c>
      <c r="G122" t="s">
        <v>5</v>
      </c>
      <c r="H122" t="s">
        <v>5</v>
      </c>
      <c r="I122" t="s">
        <v>5</v>
      </c>
      <c r="J122" t="s">
        <v>5</v>
      </c>
      <c r="K122" t="s">
        <v>5</v>
      </c>
      <c r="L122" t="s">
        <v>5</v>
      </c>
      <c r="M122" t="s">
        <v>5</v>
      </c>
      <c r="N122" t="s">
        <v>5</v>
      </c>
      <c r="O122" t="s">
        <v>5</v>
      </c>
      <c r="P122" t="s">
        <v>5</v>
      </c>
      <c r="Q122" t="s">
        <v>5</v>
      </c>
      <c r="R122" t="s">
        <v>5</v>
      </c>
      <c r="S122" t="s">
        <v>5</v>
      </c>
      <c r="T122" t="s">
        <v>5</v>
      </c>
      <c r="U122" t="s">
        <v>5</v>
      </c>
      <c r="V122" t="s">
        <v>5</v>
      </c>
      <c r="W122" t="s">
        <v>5</v>
      </c>
      <c r="X122" t="s">
        <v>5</v>
      </c>
      <c r="Y122" t="s">
        <v>5</v>
      </c>
      <c r="Z122" t="s">
        <v>5</v>
      </c>
      <c r="AA122" t="s">
        <v>5</v>
      </c>
      <c r="AB122" t="s">
        <v>5</v>
      </c>
      <c r="AC122" t="s">
        <v>5</v>
      </c>
      <c r="AD122" t="s">
        <v>5</v>
      </c>
      <c r="AE122" t="s">
        <v>5</v>
      </c>
      <c r="AF122" t="s">
        <v>5</v>
      </c>
      <c r="AG122" t="s">
        <v>5</v>
      </c>
      <c r="AH122" t="s">
        <v>5</v>
      </c>
      <c r="AI122" t="s">
        <v>5</v>
      </c>
      <c r="AJ122" t="s">
        <v>5</v>
      </c>
      <c r="AK122" t="s">
        <v>5</v>
      </c>
      <c r="AL122" t="s">
        <v>5</v>
      </c>
      <c r="AM122" t="s">
        <v>5</v>
      </c>
      <c r="AN122" t="s">
        <v>5</v>
      </c>
      <c r="AO122" t="s">
        <v>5</v>
      </c>
      <c r="AP122" t="s">
        <v>5</v>
      </c>
      <c r="AQ122" t="s">
        <v>5</v>
      </c>
      <c r="AR122" t="s">
        <v>5</v>
      </c>
      <c r="AS122" t="s">
        <v>5</v>
      </c>
      <c r="AT122" t="s">
        <v>5</v>
      </c>
      <c r="AU122" t="s">
        <v>5</v>
      </c>
      <c r="AV122" t="s">
        <v>5</v>
      </c>
      <c r="AW122" t="s">
        <v>5</v>
      </c>
      <c r="AX122" t="s">
        <v>5</v>
      </c>
      <c r="AY122" t="s">
        <v>5</v>
      </c>
      <c r="AZ122" t="s">
        <v>5</v>
      </c>
      <c r="BA122" t="s">
        <v>5</v>
      </c>
      <c r="BB122" t="s">
        <v>5</v>
      </c>
      <c r="BF122" t="s">
        <v>12</v>
      </c>
      <c r="BG122" t="s">
        <v>141</v>
      </c>
    </row>
    <row r="123" spans="1:59" x14ac:dyDescent="0.2">
      <c r="A123">
        <v>0</v>
      </c>
      <c r="B123">
        <f>B78</f>
        <v>100</v>
      </c>
      <c r="C123">
        <f>100-B123</f>
        <v>0</v>
      </c>
      <c r="E123">
        <f ca="1">OFFSET($D$56,E$109,$A123)</f>
        <v>4.08</v>
      </c>
      <c r="F123">
        <f t="shared" ref="F123:BB128" ca="1" si="165">OFFSET($D$56,F$109,$A123)</f>
        <v>3.3469387755102038</v>
      </c>
      <c r="G123">
        <f t="shared" ca="1" si="165"/>
        <v>4.28</v>
      </c>
      <c r="H123">
        <f t="shared" ca="1" si="165"/>
        <v>3.375</v>
      </c>
      <c r="I123">
        <f t="shared" ca="1" si="165"/>
        <v>3.2653061224489801</v>
      </c>
      <c r="J123">
        <f t="shared" ca="1" si="165"/>
        <v>3.041666666666667</v>
      </c>
      <c r="K123">
        <f t="shared" ca="1" si="165"/>
        <v>3.7551020408163271</v>
      </c>
      <c r="L123">
        <f t="shared" ca="1" si="165"/>
        <v>3.4468085106382982</v>
      </c>
      <c r="M123">
        <f t="shared" ca="1" si="165"/>
        <v>3.333333333333333</v>
      </c>
      <c r="N123">
        <f t="shared" ca="1" si="165"/>
        <v>3.7446808510638299</v>
      </c>
      <c r="O123">
        <f t="shared" ca="1" si="165"/>
        <v>3.6</v>
      </c>
      <c r="P123">
        <f t="shared" ca="1" si="165"/>
        <v>3.916666666666667</v>
      </c>
      <c r="Q123">
        <f t="shared" ca="1" si="165"/>
        <v>3.88</v>
      </c>
      <c r="R123">
        <f t="shared" ca="1" si="165"/>
        <v>3.68</v>
      </c>
      <c r="S123">
        <f t="shared" ca="1" si="165"/>
        <v>3.625</v>
      </c>
      <c r="T123">
        <f t="shared" ca="1" si="165"/>
        <v>3.16</v>
      </c>
      <c r="U123">
        <f t="shared" ca="1" si="165"/>
        <v>3.76</v>
      </c>
      <c r="V123">
        <f t="shared" ca="1" si="165"/>
        <v>3.1304347826086958</v>
      </c>
      <c r="W123">
        <f t="shared" ca="1" si="165"/>
        <v>3.1739130434782612</v>
      </c>
      <c r="X123">
        <f t="shared" ca="1" si="165"/>
        <v>3.510204081632653</v>
      </c>
      <c r="Y123">
        <f t="shared" ca="1" si="165"/>
        <v>4.1224489795918364</v>
      </c>
      <c r="Z123">
        <f t="shared" ca="1" si="165"/>
        <v>3.2765957446808511</v>
      </c>
      <c r="AA123">
        <f t="shared" ca="1" si="165"/>
        <v>3.387755102040817</v>
      </c>
      <c r="AB123">
        <f t="shared" ca="1" si="165"/>
        <v>3.8775510204081631</v>
      </c>
      <c r="AC123">
        <f t="shared" ca="1" si="165"/>
        <v>3.64</v>
      </c>
      <c r="AD123">
        <f t="shared" ca="1" si="165"/>
        <v>3.84</v>
      </c>
      <c r="AE123">
        <f t="shared" ca="1" si="165"/>
        <v>3.1063829787234041</v>
      </c>
      <c r="AF123">
        <f t="shared" ca="1" si="165"/>
        <v>2.958333333333333</v>
      </c>
      <c r="AG123">
        <f t="shared" ca="1" si="165"/>
        <v>3.84</v>
      </c>
      <c r="AH123">
        <f t="shared" ca="1" si="165"/>
        <v>3.208333333333333</v>
      </c>
      <c r="AI123">
        <f t="shared" ca="1" si="165"/>
        <v>3.1428571428571428</v>
      </c>
      <c r="AJ123">
        <f t="shared" ca="1" si="165"/>
        <v>3.510204081632653</v>
      </c>
      <c r="AK123">
        <f t="shared" ca="1" si="165"/>
        <v>3.84</v>
      </c>
      <c r="AL123">
        <f t="shared" ca="1" si="165"/>
        <v>3.5319148936170208</v>
      </c>
      <c r="AM123">
        <f t="shared" ca="1" si="165"/>
        <v>3.6326530612244898</v>
      </c>
      <c r="AN123">
        <f t="shared" ca="1" si="165"/>
        <v>3.6</v>
      </c>
      <c r="AO123">
        <f t="shared" ca="1" si="165"/>
        <v>3.4347826086956519</v>
      </c>
      <c r="AP123">
        <f t="shared" ca="1" si="165"/>
        <v>3.2653061224489801</v>
      </c>
      <c r="AQ123">
        <f t="shared" ca="1" si="165"/>
        <v>3.5652173913043481</v>
      </c>
      <c r="AR123">
        <f t="shared" ca="1" si="165"/>
        <v>3.2765957446808511</v>
      </c>
      <c r="AS123">
        <f t="shared" ca="1" si="165"/>
        <v>3.1063829787234041</v>
      </c>
      <c r="AT123">
        <f t="shared" ca="1" si="165"/>
        <v>3.916666666666667</v>
      </c>
      <c r="AU123">
        <f t="shared" ca="1" si="165"/>
        <v>3.6</v>
      </c>
      <c r="AV123">
        <f t="shared" ca="1" si="165"/>
        <v>3.7021276595744679</v>
      </c>
      <c r="AW123">
        <f t="shared" ca="1" si="165"/>
        <v>3.64</v>
      </c>
      <c r="AX123">
        <f t="shared" ca="1" si="165"/>
        <v>3.2173913043478262</v>
      </c>
      <c r="AY123">
        <f t="shared" ca="1" si="165"/>
        <v>3.2340425531914891</v>
      </c>
      <c r="AZ123">
        <f t="shared" ca="1" si="165"/>
        <v>3.333333333333333</v>
      </c>
      <c r="BA123">
        <f t="shared" ca="1" si="165"/>
        <v>3.76</v>
      </c>
      <c r="BB123">
        <f t="shared" ca="1" si="165"/>
        <v>3.7021276595744679</v>
      </c>
      <c r="BF123">
        <f t="shared" ref="BF123:BF129" ca="1" si="166">AVERAGE(E123:BB123)</f>
        <v>3.5274811713769685</v>
      </c>
      <c r="BG123">
        <f t="shared" ref="BG123:BG129" ca="1" si="167">_xlfn.STDEV.S(E123:BB123)</f>
        <v>0.30695850600285324</v>
      </c>
    </row>
    <row r="124" spans="1:59" x14ac:dyDescent="0.2">
      <c r="A124">
        <v>6</v>
      </c>
      <c r="B124">
        <f>G78</f>
        <v>95</v>
      </c>
      <c r="C124">
        <f t="shared" ref="C124:C129" si="168">100-B124</f>
        <v>5</v>
      </c>
      <c r="E124">
        <f t="shared" ref="E124:T129" ca="1" si="169">OFFSET($D$56,E$109,$A124)</f>
        <v>4.04</v>
      </c>
      <c r="F124">
        <f t="shared" ca="1" si="169"/>
        <v>3.0612244897959182</v>
      </c>
      <c r="G124">
        <f t="shared" ca="1" si="169"/>
        <v>4.16</v>
      </c>
      <c r="H124">
        <f t="shared" ca="1" si="169"/>
        <v>3.25</v>
      </c>
      <c r="I124">
        <f t="shared" ca="1" si="169"/>
        <v>3.2653061224489801</v>
      </c>
      <c r="J124">
        <f t="shared" ca="1" si="169"/>
        <v>2.916666666666667</v>
      </c>
      <c r="K124">
        <f t="shared" ca="1" si="169"/>
        <v>3.6734693877551021</v>
      </c>
      <c r="L124">
        <f t="shared" ca="1" si="169"/>
        <v>3.3617021276595751</v>
      </c>
      <c r="M124">
        <f t="shared" ca="1" si="169"/>
        <v>3.125</v>
      </c>
      <c r="N124">
        <f t="shared" ca="1" si="169"/>
        <v>3.7446808510638299</v>
      </c>
      <c r="O124">
        <f t="shared" ca="1" si="169"/>
        <v>3.36</v>
      </c>
      <c r="P124">
        <f t="shared" ca="1" si="169"/>
        <v>3.5</v>
      </c>
      <c r="Q124">
        <f t="shared" ca="1" si="169"/>
        <v>3.76</v>
      </c>
      <c r="R124">
        <f t="shared" ca="1" si="169"/>
        <v>3.52</v>
      </c>
      <c r="S124">
        <f t="shared" ca="1" si="169"/>
        <v>3.416666666666667</v>
      </c>
      <c r="T124">
        <f t="shared" ca="1" si="169"/>
        <v>3.04</v>
      </c>
      <c r="U124">
        <f t="shared" ca="1" si="165"/>
        <v>3.28</v>
      </c>
      <c r="V124">
        <f t="shared" ca="1" si="165"/>
        <v>2.9130434782608701</v>
      </c>
      <c r="W124">
        <f t="shared" ca="1" si="165"/>
        <v>2.9130434782608701</v>
      </c>
      <c r="X124">
        <f t="shared" ca="1" si="165"/>
        <v>3.306122448979592</v>
      </c>
      <c r="Y124">
        <f t="shared" ca="1" si="165"/>
        <v>4.0816326530612246</v>
      </c>
      <c r="Z124">
        <f t="shared" ca="1" si="165"/>
        <v>3.063829787234043</v>
      </c>
      <c r="AA124">
        <f t="shared" ca="1" si="165"/>
        <v>3.1836734693877551</v>
      </c>
      <c r="AB124">
        <f t="shared" ca="1" si="165"/>
        <v>3.1020408163265309</v>
      </c>
      <c r="AC124">
        <f t="shared" ca="1" si="165"/>
        <v>3.36</v>
      </c>
      <c r="AD124">
        <f t="shared" ca="1" si="165"/>
        <v>3.72</v>
      </c>
      <c r="AE124">
        <f t="shared" ca="1" si="165"/>
        <v>3.1063829787234041</v>
      </c>
      <c r="AF124">
        <f t="shared" ca="1" si="165"/>
        <v>2.916666666666667</v>
      </c>
      <c r="AG124">
        <f t="shared" ca="1" si="165"/>
        <v>3.84</v>
      </c>
      <c r="AH124">
        <f t="shared" ca="1" si="165"/>
        <v>3.166666666666667</v>
      </c>
      <c r="AI124">
        <f t="shared" ca="1" si="165"/>
        <v>3.0204081632653059</v>
      </c>
      <c r="AJ124">
        <f t="shared" ca="1" si="165"/>
        <v>3.1836734693877551</v>
      </c>
      <c r="AK124">
        <f t="shared" ca="1" si="165"/>
        <v>3.64</v>
      </c>
      <c r="AL124">
        <f t="shared" ca="1" si="165"/>
        <v>3.063829787234043</v>
      </c>
      <c r="AM124">
        <f t="shared" ca="1" si="165"/>
        <v>3.591836734693878</v>
      </c>
      <c r="AN124">
        <f t="shared" ca="1" si="165"/>
        <v>3.4</v>
      </c>
      <c r="AO124">
        <f t="shared" ca="1" si="165"/>
        <v>3.347826086956522</v>
      </c>
      <c r="AP124">
        <f t="shared" ca="1" si="165"/>
        <v>3.1020408163265309</v>
      </c>
      <c r="AQ124">
        <f t="shared" ca="1" si="165"/>
        <v>3.347826086956522</v>
      </c>
      <c r="AR124">
        <f t="shared" ca="1" si="165"/>
        <v>3.021276595744681</v>
      </c>
      <c r="AS124">
        <f t="shared" ca="1" si="165"/>
        <v>2.7659574468085109</v>
      </c>
      <c r="AT124">
        <f t="shared" ca="1" si="165"/>
        <v>3.916666666666667</v>
      </c>
      <c r="AU124">
        <f t="shared" ca="1" si="165"/>
        <v>3.52</v>
      </c>
      <c r="AV124">
        <f t="shared" ca="1" si="165"/>
        <v>3.4468085106382982</v>
      </c>
      <c r="AW124">
        <f t="shared" ca="1" si="165"/>
        <v>3.44</v>
      </c>
      <c r="AX124">
        <f t="shared" ca="1" si="165"/>
        <v>2.7826086956521738</v>
      </c>
      <c r="AY124">
        <f t="shared" ca="1" si="165"/>
        <v>3.063829787234043</v>
      </c>
      <c r="AZ124">
        <f t="shared" ca="1" si="165"/>
        <v>3.25</v>
      </c>
      <c r="BA124">
        <f t="shared" ca="1" si="165"/>
        <v>3.48</v>
      </c>
      <c r="BB124">
        <f t="shared" ca="1" si="165"/>
        <v>3.4893617021276602</v>
      </c>
      <c r="BF124">
        <f t="shared" ca="1" si="166"/>
        <v>3.3404353861063396</v>
      </c>
      <c r="BG124">
        <f t="shared" ca="1" si="167"/>
        <v>0.33477668063867555</v>
      </c>
    </row>
    <row r="125" spans="1:59" x14ac:dyDescent="0.2">
      <c r="A125">
        <v>10</v>
      </c>
      <c r="B125">
        <v>90</v>
      </c>
      <c r="C125">
        <f t="shared" si="168"/>
        <v>10</v>
      </c>
      <c r="E125">
        <f t="shared" ca="1" si="169"/>
        <v>3.48</v>
      </c>
      <c r="F125">
        <f t="shared" ca="1" si="165"/>
        <v>2.693877551020408</v>
      </c>
      <c r="G125">
        <f t="shared" ca="1" si="165"/>
        <v>3.96</v>
      </c>
      <c r="H125">
        <f t="shared" ca="1" si="165"/>
        <v>3</v>
      </c>
      <c r="I125">
        <f t="shared" ca="1" si="165"/>
        <v>3.2244897959183669</v>
      </c>
      <c r="J125">
        <f t="shared" ca="1" si="165"/>
        <v>2.625</v>
      </c>
      <c r="K125">
        <f t="shared" ca="1" si="165"/>
        <v>3.2244897959183669</v>
      </c>
      <c r="L125">
        <f t="shared" ca="1" si="165"/>
        <v>3.2340425531914891</v>
      </c>
      <c r="M125">
        <f t="shared" ca="1" si="165"/>
        <v>3</v>
      </c>
      <c r="N125">
        <f t="shared" ca="1" si="165"/>
        <v>3.7021276595744679</v>
      </c>
      <c r="O125">
        <f t="shared" ca="1" si="165"/>
        <v>3.28</v>
      </c>
      <c r="P125">
        <f t="shared" ca="1" si="165"/>
        <v>3.208333333333333</v>
      </c>
      <c r="Q125">
        <f t="shared" ca="1" si="165"/>
        <v>3.36</v>
      </c>
      <c r="R125">
        <f t="shared" ca="1" si="165"/>
        <v>3.16</v>
      </c>
      <c r="S125">
        <f t="shared" ca="1" si="165"/>
        <v>3.291666666666667</v>
      </c>
      <c r="T125">
        <f t="shared" ca="1" si="165"/>
        <v>2.92</v>
      </c>
      <c r="U125">
        <f t="shared" ca="1" si="165"/>
        <v>3.04</v>
      </c>
      <c r="V125">
        <f t="shared" ca="1" si="165"/>
        <v>2.9130434782608701</v>
      </c>
      <c r="W125">
        <f t="shared" ca="1" si="165"/>
        <v>2.7826086956521738</v>
      </c>
      <c r="X125">
        <f t="shared" ca="1" si="165"/>
        <v>3.1836734693877551</v>
      </c>
      <c r="Y125">
        <f t="shared" ca="1" si="165"/>
        <v>3.918367346938775</v>
      </c>
      <c r="Z125">
        <f t="shared" ca="1" si="165"/>
        <v>2.7659574468085109</v>
      </c>
      <c r="AA125">
        <f t="shared" ca="1" si="165"/>
        <v>3.1020408163265309</v>
      </c>
      <c r="AB125">
        <f t="shared" ca="1" si="165"/>
        <v>2.693877551020408</v>
      </c>
      <c r="AC125">
        <f t="shared" ca="1" si="165"/>
        <v>3.16</v>
      </c>
      <c r="AD125">
        <f t="shared" ca="1" si="165"/>
        <v>3.4</v>
      </c>
      <c r="AE125">
        <f t="shared" ca="1" si="165"/>
        <v>2.8510638297872339</v>
      </c>
      <c r="AF125">
        <f t="shared" ca="1" si="165"/>
        <v>2.875</v>
      </c>
      <c r="AG125">
        <f t="shared" ca="1" si="165"/>
        <v>3.4</v>
      </c>
      <c r="AH125">
        <f t="shared" ca="1" si="165"/>
        <v>3</v>
      </c>
      <c r="AI125">
        <f t="shared" ca="1" si="165"/>
        <v>2.7755102040816331</v>
      </c>
      <c r="AJ125">
        <f t="shared" ca="1" si="165"/>
        <v>2.9795918367346941</v>
      </c>
      <c r="AK125">
        <f t="shared" ca="1" si="165"/>
        <v>3.28</v>
      </c>
      <c r="AL125">
        <f t="shared" ca="1" si="165"/>
        <v>2.978723404255319</v>
      </c>
      <c r="AM125">
        <f t="shared" ca="1" si="165"/>
        <v>3.3469387755102038</v>
      </c>
      <c r="AN125">
        <f t="shared" ca="1" si="165"/>
        <v>2.88</v>
      </c>
      <c r="AO125">
        <f t="shared" ca="1" si="165"/>
        <v>3.0869565217391299</v>
      </c>
      <c r="AP125">
        <f t="shared" ca="1" si="165"/>
        <v>2.693877551020408</v>
      </c>
      <c r="AQ125">
        <f t="shared" ca="1" si="165"/>
        <v>2.956521739130435</v>
      </c>
      <c r="AR125">
        <f t="shared" ca="1" si="165"/>
        <v>2.5957446808510638</v>
      </c>
      <c r="AS125">
        <f t="shared" ca="1" si="165"/>
        <v>2.5531914893617018</v>
      </c>
      <c r="AT125">
        <f t="shared" ca="1" si="165"/>
        <v>3.875</v>
      </c>
      <c r="AU125">
        <f t="shared" ca="1" si="165"/>
        <v>3.36</v>
      </c>
      <c r="AV125">
        <f t="shared" ca="1" si="165"/>
        <v>3.191489361702128</v>
      </c>
      <c r="AW125">
        <f t="shared" ca="1" si="165"/>
        <v>3.28</v>
      </c>
      <c r="AX125">
        <f t="shared" ca="1" si="165"/>
        <v>2.695652173913043</v>
      </c>
      <c r="AY125">
        <f t="shared" ca="1" si="165"/>
        <v>2.8936170212765959</v>
      </c>
      <c r="AZ125">
        <f t="shared" ca="1" si="165"/>
        <v>2.875</v>
      </c>
      <c r="BA125">
        <f t="shared" ca="1" si="165"/>
        <v>3.24</v>
      </c>
      <c r="BB125">
        <f t="shared" ca="1" si="165"/>
        <v>3.4893617021276602</v>
      </c>
      <c r="BF125">
        <f t="shared" ca="1" si="166"/>
        <v>3.1095367290301885</v>
      </c>
      <c r="BG125">
        <f t="shared" ca="1" si="167"/>
        <v>0.33310222031504144</v>
      </c>
    </row>
    <row r="126" spans="1:59" x14ac:dyDescent="0.2">
      <c r="A126">
        <v>14</v>
      </c>
      <c r="B126">
        <v>75</v>
      </c>
      <c r="C126">
        <f t="shared" si="168"/>
        <v>25</v>
      </c>
      <c r="E126">
        <f t="shared" ca="1" si="169"/>
        <v>2.88</v>
      </c>
      <c r="F126">
        <f t="shared" ca="1" si="165"/>
        <v>2.408163265306122</v>
      </c>
      <c r="G126">
        <f t="shared" ca="1" si="165"/>
        <v>3.04</v>
      </c>
      <c r="H126">
        <f t="shared" ca="1" si="165"/>
        <v>2.333333333333333</v>
      </c>
      <c r="I126">
        <f t="shared" ca="1" si="165"/>
        <v>2.5306122448979589</v>
      </c>
      <c r="J126">
        <f t="shared" ca="1" si="165"/>
        <v>2.208333333333333</v>
      </c>
      <c r="K126">
        <f t="shared" ca="1" si="165"/>
        <v>2.693877551020408</v>
      </c>
      <c r="L126">
        <f t="shared" ca="1" si="165"/>
        <v>2.5531914893617018</v>
      </c>
      <c r="M126">
        <f t="shared" ca="1" si="165"/>
        <v>2.666666666666667</v>
      </c>
      <c r="N126">
        <f t="shared" ca="1" si="165"/>
        <v>3.3617021276595751</v>
      </c>
      <c r="O126">
        <f t="shared" ca="1" si="165"/>
        <v>2.92</v>
      </c>
      <c r="P126">
        <f t="shared" ca="1" si="165"/>
        <v>3</v>
      </c>
      <c r="Q126">
        <f t="shared" ca="1" si="165"/>
        <v>2.8</v>
      </c>
      <c r="R126">
        <f t="shared" ca="1" si="165"/>
        <v>3</v>
      </c>
      <c r="S126">
        <f t="shared" ca="1" si="165"/>
        <v>2.5</v>
      </c>
      <c r="T126">
        <f t="shared" ca="1" si="165"/>
        <v>2.44</v>
      </c>
      <c r="U126">
        <f t="shared" ca="1" si="165"/>
        <v>2.44</v>
      </c>
      <c r="V126">
        <f t="shared" ca="1" si="165"/>
        <v>2.4347826086956519</v>
      </c>
      <c r="W126">
        <f t="shared" ca="1" si="165"/>
        <v>2.4782608695652169</v>
      </c>
      <c r="X126">
        <f t="shared" ca="1" si="165"/>
        <v>2.6530612244897962</v>
      </c>
      <c r="Y126">
        <f t="shared" ca="1" si="165"/>
        <v>3.1428571428571428</v>
      </c>
      <c r="Z126">
        <f t="shared" ca="1" si="165"/>
        <v>2.5531914893617018</v>
      </c>
      <c r="AA126">
        <f t="shared" ca="1" si="165"/>
        <v>2.5306122448979589</v>
      </c>
      <c r="AB126">
        <f t="shared" ca="1" si="165"/>
        <v>2.204081632653061</v>
      </c>
      <c r="AC126">
        <f t="shared" ca="1" si="165"/>
        <v>2.6</v>
      </c>
      <c r="AD126">
        <f t="shared" ca="1" si="165"/>
        <v>2.76</v>
      </c>
      <c r="AE126">
        <f t="shared" ca="1" si="165"/>
        <v>2.2553191489361701</v>
      </c>
      <c r="AF126">
        <f t="shared" ca="1" si="165"/>
        <v>2.541666666666667</v>
      </c>
      <c r="AG126">
        <f t="shared" ca="1" si="165"/>
        <v>2.8</v>
      </c>
      <c r="AH126">
        <f t="shared" ca="1" si="165"/>
        <v>2.75</v>
      </c>
      <c r="AI126">
        <f t="shared" ca="1" si="165"/>
        <v>2.693877551020408</v>
      </c>
      <c r="AJ126">
        <f t="shared" ca="1" si="165"/>
        <v>2.3673469387755102</v>
      </c>
      <c r="AK126">
        <f t="shared" ca="1" si="165"/>
        <v>2.56</v>
      </c>
      <c r="AL126">
        <f t="shared" ca="1" si="165"/>
        <v>2.1702127659574471</v>
      </c>
      <c r="AM126">
        <f t="shared" ca="1" si="165"/>
        <v>3.0204081632653059</v>
      </c>
      <c r="AN126">
        <f t="shared" ca="1" si="165"/>
        <v>2.2000000000000002</v>
      </c>
      <c r="AO126">
        <f t="shared" ca="1" si="165"/>
        <v>2.695652173913043</v>
      </c>
      <c r="AP126">
        <f t="shared" ca="1" si="165"/>
        <v>2.1632653061224492</v>
      </c>
      <c r="AQ126">
        <f t="shared" ca="1" si="165"/>
        <v>2.7826086956521738</v>
      </c>
      <c r="AR126">
        <f t="shared" ca="1" si="165"/>
        <v>2.1276595744680851</v>
      </c>
      <c r="AS126">
        <f t="shared" ca="1" si="165"/>
        <v>1.8297872340425529</v>
      </c>
      <c r="AT126">
        <f t="shared" ca="1" si="165"/>
        <v>2.791666666666667</v>
      </c>
      <c r="AU126">
        <f t="shared" ca="1" si="165"/>
        <v>2.72</v>
      </c>
      <c r="AV126">
        <f t="shared" ca="1" si="165"/>
        <v>2.6808510638297869</v>
      </c>
      <c r="AW126">
        <f t="shared" ca="1" si="165"/>
        <v>2.56</v>
      </c>
      <c r="AX126">
        <f t="shared" ca="1" si="165"/>
        <v>2.2608695652173911</v>
      </c>
      <c r="AY126">
        <f t="shared" ca="1" si="165"/>
        <v>2.4680851063829792</v>
      </c>
      <c r="AZ126">
        <f t="shared" ca="1" si="165"/>
        <v>2.583333333333333</v>
      </c>
      <c r="BA126">
        <f t="shared" ca="1" si="165"/>
        <v>2.48</v>
      </c>
      <c r="BB126">
        <f t="shared" ca="1" si="165"/>
        <v>2.978723404255319</v>
      </c>
      <c r="BF126">
        <f t="shared" ca="1" si="166"/>
        <v>2.5922812116520983</v>
      </c>
      <c r="BG126">
        <f t="shared" ca="1" si="167"/>
        <v>0.29806998794713413</v>
      </c>
    </row>
    <row r="127" spans="1:59" x14ac:dyDescent="0.2">
      <c r="A127">
        <v>18</v>
      </c>
      <c r="B127">
        <v>50</v>
      </c>
      <c r="C127">
        <f t="shared" si="168"/>
        <v>50</v>
      </c>
      <c r="E127">
        <f t="shared" ca="1" si="169"/>
        <v>2.4</v>
      </c>
      <c r="F127">
        <f t="shared" ca="1" si="165"/>
        <v>1.8775510204081629</v>
      </c>
      <c r="G127">
        <f t="shared" ca="1" si="165"/>
        <v>2.56</v>
      </c>
      <c r="H127">
        <f t="shared" ca="1" si="165"/>
        <v>1.541666666666667</v>
      </c>
      <c r="I127">
        <f t="shared" ca="1" si="165"/>
        <v>1.4693877551020409</v>
      </c>
      <c r="J127">
        <f t="shared" ca="1" si="165"/>
        <v>1.541666666666667</v>
      </c>
      <c r="K127">
        <f t="shared" ca="1" si="165"/>
        <v>2.1224489795918369</v>
      </c>
      <c r="L127">
        <f t="shared" ca="1" si="165"/>
        <v>2.042553191489362</v>
      </c>
      <c r="M127">
        <f t="shared" ca="1" si="165"/>
        <v>1.416666666666667</v>
      </c>
      <c r="N127">
        <f t="shared" ca="1" si="165"/>
        <v>2.3829787234042552</v>
      </c>
      <c r="O127">
        <f t="shared" ca="1" si="165"/>
        <v>1.96</v>
      </c>
      <c r="P127">
        <f t="shared" ca="1" si="165"/>
        <v>2.291666666666667</v>
      </c>
      <c r="Q127">
        <f t="shared" ca="1" si="165"/>
        <v>1.52</v>
      </c>
      <c r="R127">
        <f t="shared" ca="1" si="165"/>
        <v>1.76</v>
      </c>
      <c r="S127">
        <f t="shared" ca="1" si="165"/>
        <v>1.791666666666667</v>
      </c>
      <c r="T127">
        <f t="shared" ca="1" si="165"/>
        <v>1.4</v>
      </c>
      <c r="U127">
        <f t="shared" ca="1" si="165"/>
        <v>1.4</v>
      </c>
      <c r="V127">
        <f t="shared" ca="1" si="165"/>
        <v>1.304347826086957</v>
      </c>
      <c r="W127">
        <f t="shared" ca="1" si="165"/>
        <v>1.7391304347826091</v>
      </c>
      <c r="X127">
        <f t="shared" ca="1" si="165"/>
        <v>1.714285714285714</v>
      </c>
      <c r="Y127">
        <f t="shared" ca="1" si="165"/>
        <v>2.5306122448979589</v>
      </c>
      <c r="Z127">
        <f t="shared" ca="1" si="165"/>
        <v>1.2340425531914889</v>
      </c>
      <c r="AA127">
        <f t="shared" ca="1" si="165"/>
        <v>1.346938775510204</v>
      </c>
      <c r="AB127">
        <f t="shared" ca="1" si="165"/>
        <v>1.4693877551020409</v>
      </c>
      <c r="AC127">
        <f t="shared" ca="1" si="165"/>
        <v>1.64</v>
      </c>
      <c r="AD127">
        <f t="shared" ca="1" si="165"/>
        <v>2.12</v>
      </c>
      <c r="AE127">
        <f t="shared" ca="1" si="165"/>
        <v>1.9148936170212769</v>
      </c>
      <c r="AF127">
        <f t="shared" ca="1" si="165"/>
        <v>1.291666666666667</v>
      </c>
      <c r="AG127">
        <f t="shared" ca="1" si="165"/>
        <v>2.2799999999999998</v>
      </c>
      <c r="AH127">
        <f t="shared" ca="1" si="165"/>
        <v>1.25</v>
      </c>
      <c r="AI127">
        <f t="shared" ca="1" si="165"/>
        <v>2.0408163265306118</v>
      </c>
      <c r="AJ127">
        <f t="shared" ca="1" si="165"/>
        <v>1.2653061224489801</v>
      </c>
      <c r="AK127">
        <f t="shared" ca="1" si="165"/>
        <v>1.88</v>
      </c>
      <c r="AL127">
        <f t="shared" ca="1" si="165"/>
        <v>1.617021276595745</v>
      </c>
      <c r="AM127">
        <f t="shared" ca="1" si="165"/>
        <v>1.795918367346939</v>
      </c>
      <c r="AN127">
        <f t="shared" ca="1" si="165"/>
        <v>1.68</v>
      </c>
      <c r="AO127">
        <f t="shared" ca="1" si="165"/>
        <v>1.7826086956521741</v>
      </c>
      <c r="AP127">
        <f t="shared" ca="1" si="165"/>
        <v>1.3877551020408161</v>
      </c>
      <c r="AQ127">
        <f t="shared" ca="1" si="165"/>
        <v>1.347826086956522</v>
      </c>
      <c r="AR127">
        <f t="shared" ca="1" si="165"/>
        <v>1.1489361702127661</v>
      </c>
      <c r="AS127">
        <f t="shared" ca="1" si="165"/>
        <v>1.446808510638298</v>
      </c>
      <c r="AT127">
        <f t="shared" ca="1" si="165"/>
        <v>1.375</v>
      </c>
      <c r="AU127">
        <f t="shared" ca="1" si="165"/>
        <v>1.84</v>
      </c>
      <c r="AV127">
        <f t="shared" ca="1" si="165"/>
        <v>1.404255319148936</v>
      </c>
      <c r="AW127">
        <f t="shared" ca="1" si="165"/>
        <v>1.76</v>
      </c>
      <c r="AX127">
        <f t="shared" ca="1" si="165"/>
        <v>1.2608695652173909</v>
      </c>
      <c r="AY127">
        <f t="shared" ca="1" si="165"/>
        <v>1.7021276595744681</v>
      </c>
      <c r="AZ127">
        <f t="shared" ca="1" si="165"/>
        <v>1.708333333333333</v>
      </c>
      <c r="BA127">
        <f t="shared" ca="1" si="165"/>
        <v>1.72</v>
      </c>
      <c r="BB127">
        <f t="shared" ca="1" si="165"/>
        <v>2</v>
      </c>
      <c r="BF127">
        <f t="shared" ca="1" si="166"/>
        <v>1.7095428225314178</v>
      </c>
      <c r="BG127">
        <f t="shared" ca="1" si="167"/>
        <v>0.36335148842616843</v>
      </c>
    </row>
    <row r="128" spans="1:59" x14ac:dyDescent="0.2">
      <c r="A128">
        <v>22</v>
      </c>
      <c r="B128">
        <v>25</v>
      </c>
      <c r="C128">
        <f t="shared" si="168"/>
        <v>75</v>
      </c>
      <c r="E128">
        <f t="shared" ca="1" si="169"/>
        <v>1.4</v>
      </c>
      <c r="F128">
        <f t="shared" ca="1" si="165"/>
        <v>1.0204081632653059</v>
      </c>
      <c r="G128">
        <f t="shared" ca="1" si="165"/>
        <v>1.2</v>
      </c>
      <c r="H128">
        <f t="shared" ca="1" si="165"/>
        <v>1</v>
      </c>
      <c r="I128">
        <f t="shared" ca="1" si="165"/>
        <v>0.48979591836734693</v>
      </c>
      <c r="J128">
        <f t="shared" ca="1" si="165"/>
        <v>0.875</v>
      </c>
      <c r="K128">
        <f t="shared" ca="1" si="165"/>
        <v>0.8571428571428571</v>
      </c>
      <c r="L128">
        <f t="shared" ca="1" si="165"/>
        <v>0.97872340425531912</v>
      </c>
      <c r="M128">
        <f t="shared" ca="1" si="165"/>
        <v>1</v>
      </c>
      <c r="N128">
        <f t="shared" ca="1" si="165"/>
        <v>1.021276595744681</v>
      </c>
      <c r="O128">
        <f t="shared" ca="1" si="165"/>
        <v>0.96</v>
      </c>
      <c r="P128">
        <f t="shared" ca="1" si="165"/>
        <v>0.83333333333333337</v>
      </c>
      <c r="Q128">
        <f t="shared" ca="1" si="165"/>
        <v>1.04</v>
      </c>
      <c r="R128">
        <f t="shared" ca="1" si="165"/>
        <v>1.08</v>
      </c>
      <c r="S128">
        <f t="shared" ca="1" si="165"/>
        <v>0.91666666666666663</v>
      </c>
      <c r="T128">
        <f t="shared" ca="1" si="165"/>
        <v>0.84</v>
      </c>
      <c r="U128">
        <f t="shared" ca="1" si="165"/>
        <v>0.8</v>
      </c>
      <c r="V128">
        <f t="shared" ca="1" si="165"/>
        <v>0.39130434782608697</v>
      </c>
      <c r="W128">
        <f t="shared" ca="1" si="165"/>
        <v>0.73913043478260865</v>
      </c>
      <c r="X128">
        <f t="shared" ca="1" si="165"/>
        <v>0.97959183673469385</v>
      </c>
      <c r="Y128">
        <f t="shared" ca="1" si="165"/>
        <v>1.428571428571429</v>
      </c>
      <c r="Z128">
        <f t="shared" ca="1" si="165"/>
        <v>0.63829787234042556</v>
      </c>
      <c r="AA128">
        <f t="shared" ca="1" si="165"/>
        <v>0.48979591836734693</v>
      </c>
      <c r="AB128">
        <f t="shared" ca="1" si="165"/>
        <v>0.73469387755102045</v>
      </c>
      <c r="AC128">
        <f t="shared" ca="1" si="165"/>
        <v>0.92</v>
      </c>
      <c r="AD128">
        <f t="shared" ca="1" si="165"/>
        <v>1.1599999999999999</v>
      </c>
      <c r="AE128">
        <f t="shared" ref="F128:BB129" ca="1" si="170">OFFSET($D$56,AE$109,$A128)</f>
        <v>0.8936170212765957</v>
      </c>
      <c r="AF128">
        <f t="shared" ca="1" si="170"/>
        <v>0.70833333333333337</v>
      </c>
      <c r="AG128">
        <f t="shared" ca="1" si="170"/>
        <v>1.4</v>
      </c>
      <c r="AH128">
        <f t="shared" ca="1" si="170"/>
        <v>0.75</v>
      </c>
      <c r="AI128">
        <f t="shared" ca="1" si="170"/>
        <v>1.142857142857143</v>
      </c>
      <c r="AJ128">
        <f t="shared" ca="1" si="170"/>
        <v>0.97959183673469385</v>
      </c>
      <c r="AK128">
        <f t="shared" ca="1" si="170"/>
        <v>0.96</v>
      </c>
      <c r="AL128">
        <f t="shared" ca="1" si="170"/>
        <v>0.93617021276595747</v>
      </c>
      <c r="AM128">
        <f t="shared" ca="1" si="170"/>
        <v>1.0204081632653059</v>
      </c>
      <c r="AN128">
        <f t="shared" ca="1" si="170"/>
        <v>1.08</v>
      </c>
      <c r="AO128">
        <f t="shared" ca="1" si="170"/>
        <v>0.73913043478260865</v>
      </c>
      <c r="AP128">
        <f t="shared" ca="1" si="170"/>
        <v>0.69387755102040816</v>
      </c>
      <c r="AQ128">
        <f t="shared" ca="1" si="170"/>
        <v>0.52173913043478259</v>
      </c>
      <c r="AR128">
        <f t="shared" ca="1" si="170"/>
        <v>0.55319148936170215</v>
      </c>
      <c r="AS128">
        <f t="shared" ca="1" si="170"/>
        <v>0.55319148936170215</v>
      </c>
      <c r="AT128">
        <f t="shared" ca="1" si="170"/>
        <v>0.875</v>
      </c>
      <c r="AU128">
        <f t="shared" ca="1" si="170"/>
        <v>1.08</v>
      </c>
      <c r="AV128">
        <f t="shared" ca="1" si="170"/>
        <v>0.76595744680851063</v>
      </c>
      <c r="AW128">
        <f t="shared" ca="1" si="170"/>
        <v>0.92</v>
      </c>
      <c r="AX128">
        <f t="shared" ca="1" si="170"/>
        <v>0.73913043478260865</v>
      </c>
      <c r="AY128">
        <f t="shared" ca="1" si="170"/>
        <v>0.97872340425531912</v>
      </c>
      <c r="AZ128">
        <f t="shared" ca="1" si="170"/>
        <v>1.166666666666667</v>
      </c>
      <c r="BA128">
        <f t="shared" ca="1" si="170"/>
        <v>0.88</v>
      </c>
      <c r="BB128">
        <f t="shared" ca="1" si="170"/>
        <v>1.2765957446808509</v>
      </c>
      <c r="BF128">
        <f t="shared" ca="1" si="166"/>
        <v>0.90815828314674651</v>
      </c>
      <c r="BG128">
        <f t="shared" ca="1" si="167"/>
        <v>0.23536261283596882</v>
      </c>
    </row>
    <row r="129" spans="1:59" x14ac:dyDescent="0.2">
      <c r="A129">
        <v>26</v>
      </c>
      <c r="B129">
        <v>0</v>
      </c>
      <c r="C129">
        <f t="shared" si="168"/>
        <v>100</v>
      </c>
      <c r="E129">
        <f t="shared" ca="1" si="169"/>
        <v>0</v>
      </c>
      <c r="F129">
        <f t="shared" ca="1" si="170"/>
        <v>0</v>
      </c>
      <c r="G129">
        <f t="shared" ca="1" si="170"/>
        <v>0</v>
      </c>
      <c r="H129">
        <f t="shared" ca="1" si="170"/>
        <v>0</v>
      </c>
      <c r="I129">
        <f t="shared" ca="1" si="170"/>
        <v>0</v>
      </c>
      <c r="J129">
        <f t="shared" ca="1" si="170"/>
        <v>0</v>
      </c>
      <c r="K129">
        <f t="shared" ca="1" si="170"/>
        <v>0</v>
      </c>
      <c r="L129">
        <f t="shared" ca="1" si="170"/>
        <v>0</v>
      </c>
      <c r="M129">
        <f t="shared" ca="1" si="170"/>
        <v>0</v>
      </c>
      <c r="N129">
        <f t="shared" ca="1" si="170"/>
        <v>0</v>
      </c>
      <c r="O129">
        <f t="shared" ca="1" si="170"/>
        <v>0</v>
      </c>
      <c r="P129">
        <f t="shared" ca="1" si="170"/>
        <v>0</v>
      </c>
      <c r="Q129">
        <f t="shared" ca="1" si="170"/>
        <v>0</v>
      </c>
      <c r="R129">
        <f t="shared" ca="1" si="170"/>
        <v>0</v>
      </c>
      <c r="S129">
        <f t="shared" ca="1" si="170"/>
        <v>0</v>
      </c>
      <c r="T129">
        <f t="shared" ca="1" si="170"/>
        <v>0</v>
      </c>
      <c r="U129">
        <f t="shared" ca="1" si="170"/>
        <v>0</v>
      </c>
      <c r="V129">
        <f t="shared" ca="1" si="170"/>
        <v>0</v>
      </c>
      <c r="W129">
        <f t="shared" ca="1" si="170"/>
        <v>0</v>
      </c>
      <c r="X129">
        <f t="shared" ca="1" si="170"/>
        <v>0</v>
      </c>
      <c r="Y129">
        <f t="shared" ca="1" si="170"/>
        <v>0</v>
      </c>
      <c r="Z129">
        <f t="shared" ca="1" si="170"/>
        <v>0</v>
      </c>
      <c r="AA129">
        <f t="shared" ca="1" si="170"/>
        <v>0</v>
      </c>
      <c r="AB129">
        <f t="shared" ca="1" si="170"/>
        <v>0</v>
      </c>
      <c r="AC129">
        <f t="shared" ca="1" si="170"/>
        <v>0</v>
      </c>
      <c r="AD129">
        <f t="shared" ca="1" si="170"/>
        <v>0</v>
      </c>
      <c r="AE129">
        <f t="shared" ca="1" si="170"/>
        <v>0</v>
      </c>
      <c r="AF129">
        <f t="shared" ca="1" si="170"/>
        <v>0</v>
      </c>
      <c r="AG129">
        <f t="shared" ca="1" si="170"/>
        <v>0</v>
      </c>
      <c r="AH129">
        <f t="shared" ca="1" si="170"/>
        <v>0</v>
      </c>
      <c r="AI129">
        <f t="shared" ca="1" si="170"/>
        <v>0</v>
      </c>
      <c r="AJ129">
        <f t="shared" ca="1" si="170"/>
        <v>0</v>
      </c>
      <c r="AK129">
        <f t="shared" ca="1" si="170"/>
        <v>0</v>
      </c>
      <c r="AL129">
        <f t="shared" ca="1" si="170"/>
        <v>0</v>
      </c>
      <c r="AM129">
        <f t="shared" ca="1" si="170"/>
        <v>0</v>
      </c>
      <c r="AN129">
        <f t="shared" ca="1" si="170"/>
        <v>0</v>
      </c>
      <c r="AO129">
        <f t="shared" ca="1" si="170"/>
        <v>0</v>
      </c>
      <c r="AP129">
        <f t="shared" ca="1" si="170"/>
        <v>0</v>
      </c>
      <c r="AQ129">
        <f t="shared" ca="1" si="170"/>
        <v>0</v>
      </c>
      <c r="AR129">
        <f t="shared" ca="1" si="170"/>
        <v>0</v>
      </c>
      <c r="AS129">
        <f t="shared" ca="1" si="170"/>
        <v>0</v>
      </c>
      <c r="AT129">
        <f t="shared" ca="1" si="170"/>
        <v>0</v>
      </c>
      <c r="AU129">
        <f t="shared" ca="1" si="170"/>
        <v>0</v>
      </c>
      <c r="AV129">
        <f t="shared" ca="1" si="170"/>
        <v>0</v>
      </c>
      <c r="AW129">
        <f t="shared" ca="1" si="170"/>
        <v>0</v>
      </c>
      <c r="AX129">
        <f t="shared" ca="1" si="170"/>
        <v>0</v>
      </c>
      <c r="AY129">
        <f t="shared" ca="1" si="170"/>
        <v>0</v>
      </c>
      <c r="AZ129">
        <f t="shared" ca="1" si="170"/>
        <v>0</v>
      </c>
      <c r="BA129">
        <f t="shared" ca="1" si="170"/>
        <v>0</v>
      </c>
      <c r="BB129">
        <f t="shared" ca="1" si="170"/>
        <v>0</v>
      </c>
      <c r="BF129">
        <f t="shared" ca="1" si="166"/>
        <v>0</v>
      </c>
      <c r="BG129">
        <f t="shared" ca="1" si="16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305"/>
  <sheetViews>
    <sheetView workbookViewId="0">
      <selection activeCell="K55" sqref="K55"/>
    </sheetView>
  </sheetViews>
  <sheetFormatPr baseColWidth="10" defaultRowHeight="15" x14ac:dyDescent="0.2"/>
  <cols>
    <col min="7" max="10" width="12.6640625" customWidth="1"/>
  </cols>
  <sheetData>
    <row r="3" spans="2:10" x14ac:dyDescent="0.2">
      <c r="C3" s="18" t="s">
        <v>147</v>
      </c>
      <c r="D3" s="18"/>
      <c r="E3" s="18"/>
      <c r="H3" s="18" t="s">
        <v>148</v>
      </c>
      <c r="I3" s="18"/>
      <c r="J3" s="18"/>
    </row>
    <row r="4" spans="2:10" x14ac:dyDescent="0.2">
      <c r="B4" t="s">
        <v>146</v>
      </c>
      <c r="C4" t="s">
        <v>143</v>
      </c>
      <c r="D4" t="s">
        <v>144</v>
      </c>
      <c r="E4" t="s">
        <v>145</v>
      </c>
      <c r="G4" t="s">
        <v>146</v>
      </c>
      <c r="H4" t="s">
        <v>143</v>
      </c>
      <c r="I4" t="s">
        <v>144</v>
      </c>
      <c r="J4" t="s">
        <v>145</v>
      </c>
    </row>
    <row r="5" spans="2:10" x14ac:dyDescent="0.2">
      <c r="B5">
        <f>100-C5</f>
        <v>0</v>
      </c>
      <c r="C5">
        <f>RA_Plots!B56</f>
        <v>100</v>
      </c>
      <c r="D5">
        <f>RA_Plots!C56</f>
        <v>4.1632653061224489E-2</v>
      </c>
      <c r="E5">
        <f>RA_Plots!D56</f>
        <v>4.08</v>
      </c>
      <c r="G5">
        <f>100-H5</f>
        <v>0</v>
      </c>
      <c r="H5">
        <f>'Data Compiled SCF'!B70</f>
        <v>100</v>
      </c>
      <c r="I5">
        <f>'Data Compiled SCF'!C70</f>
        <v>3.9183673469387753E-2</v>
      </c>
      <c r="J5">
        <f>'Data Compiled SCF'!D70</f>
        <v>3.84</v>
      </c>
    </row>
    <row r="6" spans="2:10" x14ac:dyDescent="0.2">
      <c r="B6">
        <f t="shared" ref="B6:B69" si="0">100-C6</f>
        <v>0</v>
      </c>
      <c r="C6">
        <f>RA_Plots!B57</f>
        <v>100</v>
      </c>
      <c r="D6">
        <f>RA_Plots!C57</f>
        <v>3.486394557823129E-2</v>
      </c>
      <c r="E6">
        <f>RA_Plots!D57</f>
        <v>3.3469387755102038</v>
      </c>
      <c r="G6">
        <f t="shared" ref="G6:G69" si="1">100-H6</f>
        <v>0</v>
      </c>
      <c r="H6">
        <f>'Data Compiled SCF'!B71</f>
        <v>100</v>
      </c>
      <c r="I6">
        <f>'Data Compiled SCF'!C71</f>
        <v>3.9183673469387753E-2</v>
      </c>
      <c r="J6">
        <f>'Data Compiled SCF'!D71</f>
        <v>3.84</v>
      </c>
    </row>
    <row r="7" spans="2:10" x14ac:dyDescent="0.2">
      <c r="B7">
        <f t="shared" si="0"/>
        <v>0</v>
      </c>
      <c r="C7">
        <f>RA_Plots!B58</f>
        <v>100</v>
      </c>
      <c r="D7">
        <f>RA_Plots!C58</f>
        <v>4.3673469387755112E-2</v>
      </c>
      <c r="E7">
        <f>RA_Plots!D58</f>
        <v>4.28</v>
      </c>
      <c r="G7">
        <f t="shared" si="1"/>
        <v>0</v>
      </c>
      <c r="H7">
        <f>'Data Compiled SCF'!B72</f>
        <v>100</v>
      </c>
      <c r="I7">
        <f>'Data Compiled SCF'!C72</f>
        <v>3.9183673469387753E-2</v>
      </c>
      <c r="J7">
        <f>'Data Compiled SCF'!D72</f>
        <v>3.84</v>
      </c>
    </row>
    <row r="8" spans="2:10" x14ac:dyDescent="0.2">
      <c r="B8">
        <f t="shared" si="0"/>
        <v>0</v>
      </c>
      <c r="C8">
        <f>RA_Plots!B59</f>
        <v>100</v>
      </c>
      <c r="D8">
        <f>RA_Plots!C59</f>
        <v>3.5904255319148939E-2</v>
      </c>
      <c r="E8">
        <f>RA_Plots!D59</f>
        <v>3.375</v>
      </c>
      <c r="G8">
        <f t="shared" si="1"/>
        <v>0</v>
      </c>
      <c r="H8">
        <f>'Data Compiled SCF'!B73</f>
        <v>100</v>
      </c>
      <c r="I8">
        <f>'Data Compiled SCF'!C73</f>
        <v>3.9183673469387753E-2</v>
      </c>
      <c r="J8">
        <f>'Data Compiled SCF'!D73</f>
        <v>3.84</v>
      </c>
    </row>
    <row r="9" spans="2:10" x14ac:dyDescent="0.2">
      <c r="B9">
        <f t="shared" si="0"/>
        <v>0</v>
      </c>
      <c r="C9">
        <f>RA_Plots!B60</f>
        <v>100</v>
      </c>
      <c r="D9">
        <f>RA_Plots!C60</f>
        <v>3.4013605442176867E-2</v>
      </c>
      <c r="E9">
        <f>RA_Plots!D60</f>
        <v>3.2653061224489801</v>
      </c>
      <c r="G9">
        <f t="shared" si="1"/>
        <v>0</v>
      </c>
      <c r="H9">
        <f>'Data Compiled SCF'!B74</f>
        <v>100</v>
      </c>
      <c r="I9">
        <f>'Data Compiled SCF'!C74</f>
        <v>3.9183673469387753E-2</v>
      </c>
      <c r="J9">
        <f>'Data Compiled SCF'!D74</f>
        <v>3.84</v>
      </c>
    </row>
    <row r="10" spans="2:10" x14ac:dyDescent="0.2">
      <c r="B10">
        <f t="shared" si="0"/>
        <v>0</v>
      </c>
      <c r="C10">
        <f>RA_Plots!B61</f>
        <v>100</v>
      </c>
      <c r="D10">
        <f>RA_Plots!C61</f>
        <v>3.2358156028368792E-2</v>
      </c>
      <c r="E10">
        <f>RA_Plots!D61</f>
        <v>3.041666666666667</v>
      </c>
      <c r="G10">
        <f t="shared" si="1"/>
        <v>0</v>
      </c>
      <c r="H10">
        <f>'Data Compiled SCF'!B75</f>
        <v>100</v>
      </c>
      <c r="I10">
        <f>'Data Compiled SCF'!C75</f>
        <v>3.9183673469387753E-2</v>
      </c>
      <c r="J10">
        <f>'Data Compiled SCF'!D75</f>
        <v>3.84</v>
      </c>
    </row>
    <row r="11" spans="2:10" x14ac:dyDescent="0.2">
      <c r="B11">
        <f t="shared" si="0"/>
        <v>0</v>
      </c>
      <c r="C11">
        <f>RA_Plots!B62</f>
        <v>100</v>
      </c>
      <c r="D11">
        <f>RA_Plots!C62</f>
        <v>3.9115646258503403E-2</v>
      </c>
      <c r="E11">
        <f>RA_Plots!D62</f>
        <v>3.7551020408163271</v>
      </c>
      <c r="G11">
        <f t="shared" si="1"/>
        <v>0</v>
      </c>
      <c r="H11">
        <f>'Data Compiled SCF'!B76</f>
        <v>100</v>
      </c>
      <c r="I11">
        <f>'Data Compiled SCF'!C76</f>
        <v>3.9183673469387753E-2</v>
      </c>
      <c r="J11">
        <f>'Data Compiled SCF'!D76</f>
        <v>3.84</v>
      </c>
    </row>
    <row r="12" spans="2:10" x14ac:dyDescent="0.2">
      <c r="B12">
        <f t="shared" si="0"/>
        <v>0</v>
      </c>
      <c r="C12">
        <f>RA_Plots!B63</f>
        <v>100</v>
      </c>
      <c r="D12">
        <f>RA_Plots!C63</f>
        <v>3.7465309898242372E-2</v>
      </c>
      <c r="E12">
        <f>RA_Plots!D63</f>
        <v>3.4468085106382982</v>
      </c>
      <c r="G12">
        <f t="shared" si="1"/>
        <v>0</v>
      </c>
      <c r="H12">
        <f>'Data Compiled SCF'!B77</f>
        <v>100</v>
      </c>
      <c r="I12">
        <f>'Data Compiled SCF'!C77</f>
        <v>3.9183673469387753E-2</v>
      </c>
      <c r="J12">
        <f>'Data Compiled SCF'!D77</f>
        <v>3.84</v>
      </c>
    </row>
    <row r="13" spans="2:10" x14ac:dyDescent="0.2">
      <c r="B13">
        <f t="shared" si="0"/>
        <v>0</v>
      </c>
      <c r="C13">
        <f>RA_Plots!B64</f>
        <v>100</v>
      </c>
      <c r="D13">
        <f>RA_Plots!C64</f>
        <v>3.5460992907801421E-2</v>
      </c>
      <c r="E13">
        <f>RA_Plots!D64</f>
        <v>3.333333333333333</v>
      </c>
      <c r="G13">
        <f t="shared" si="1"/>
        <v>0</v>
      </c>
      <c r="H13">
        <f>'Data Compiled SCF'!B78</f>
        <v>100</v>
      </c>
      <c r="I13">
        <f>'Data Compiled SCF'!C78</f>
        <v>3.9183673469387753E-2</v>
      </c>
      <c r="J13">
        <f>'Data Compiled SCF'!D78</f>
        <v>3.84</v>
      </c>
    </row>
    <row r="14" spans="2:10" x14ac:dyDescent="0.2">
      <c r="B14">
        <f t="shared" si="0"/>
        <v>0</v>
      </c>
      <c r="C14">
        <f>RA_Plots!B65</f>
        <v>100</v>
      </c>
      <c r="D14">
        <f>RA_Plots!C65</f>
        <v>4.0703052728954671E-2</v>
      </c>
      <c r="E14">
        <f>RA_Plots!D65</f>
        <v>3.7446808510638299</v>
      </c>
      <c r="G14">
        <f t="shared" si="1"/>
        <v>0</v>
      </c>
      <c r="H14">
        <f>'Data Compiled SCF'!B79</f>
        <v>100</v>
      </c>
      <c r="I14">
        <f>'Data Compiled SCF'!C79</f>
        <v>3.9183673469387753E-2</v>
      </c>
      <c r="J14">
        <f>'Data Compiled SCF'!D79</f>
        <v>3.84</v>
      </c>
    </row>
    <row r="15" spans="2:10" x14ac:dyDescent="0.2">
      <c r="B15">
        <f t="shared" si="0"/>
        <v>0</v>
      </c>
      <c r="C15">
        <f>RA_Plots!B66</f>
        <v>100</v>
      </c>
      <c r="D15">
        <f>RA_Plots!C66</f>
        <v>3.6734693877551017E-2</v>
      </c>
      <c r="E15">
        <f>RA_Plots!D66</f>
        <v>3.6</v>
      </c>
      <c r="G15">
        <f t="shared" si="1"/>
        <v>0</v>
      </c>
      <c r="H15">
        <f>'Data Compiled SCF'!B80</f>
        <v>100</v>
      </c>
      <c r="I15">
        <f>'Data Compiled SCF'!C80</f>
        <v>3.9183673469387753E-2</v>
      </c>
      <c r="J15">
        <f>'Data Compiled SCF'!D80</f>
        <v>3.84</v>
      </c>
    </row>
    <row r="16" spans="2:10" x14ac:dyDescent="0.2">
      <c r="B16">
        <f t="shared" si="0"/>
        <v>0</v>
      </c>
      <c r="C16">
        <f>RA_Plots!B67</f>
        <v>100</v>
      </c>
      <c r="D16">
        <f>RA_Plots!C67</f>
        <v>4.1666666666666657E-2</v>
      </c>
      <c r="E16">
        <f>RA_Plots!D67</f>
        <v>3.916666666666667</v>
      </c>
      <c r="G16">
        <f t="shared" si="1"/>
        <v>0</v>
      </c>
      <c r="H16">
        <f>'Data Compiled SCF'!B81</f>
        <v>100</v>
      </c>
      <c r="I16">
        <f>'Data Compiled SCF'!C81</f>
        <v>3.9183673469387753E-2</v>
      </c>
      <c r="J16">
        <f>'Data Compiled SCF'!D81</f>
        <v>3.84</v>
      </c>
    </row>
    <row r="17" spans="2:10" x14ac:dyDescent="0.2">
      <c r="B17">
        <f t="shared" si="0"/>
        <v>0</v>
      </c>
      <c r="C17">
        <f>RA_Plots!B68</f>
        <v>100</v>
      </c>
      <c r="D17">
        <f>RA_Plots!C68</f>
        <v>3.959183673469388E-2</v>
      </c>
      <c r="E17">
        <f>RA_Plots!D68</f>
        <v>3.88</v>
      </c>
      <c r="G17">
        <f t="shared" si="1"/>
        <v>0</v>
      </c>
      <c r="H17">
        <f>'Data Compiled SCF'!B82</f>
        <v>100</v>
      </c>
      <c r="I17">
        <f>'Data Compiled SCF'!C82</f>
        <v>3.9183673469387753E-2</v>
      </c>
      <c r="J17">
        <f>'Data Compiled SCF'!D82</f>
        <v>3.84</v>
      </c>
    </row>
    <row r="18" spans="2:10" x14ac:dyDescent="0.2">
      <c r="B18">
        <f t="shared" si="0"/>
        <v>0</v>
      </c>
      <c r="C18">
        <f>RA_Plots!B69</f>
        <v>100</v>
      </c>
      <c r="D18">
        <f>RA_Plots!C69</f>
        <v>3.7551020408163258E-2</v>
      </c>
      <c r="E18">
        <f>RA_Plots!D69</f>
        <v>3.68</v>
      </c>
      <c r="G18">
        <f t="shared" si="1"/>
        <v>0</v>
      </c>
      <c r="H18">
        <f>'Data Compiled SCF'!B83</f>
        <v>100</v>
      </c>
      <c r="I18">
        <f>'Data Compiled SCF'!C83</f>
        <v>3.9183673469387753E-2</v>
      </c>
      <c r="J18">
        <f>'Data Compiled SCF'!D83</f>
        <v>3.84</v>
      </c>
    </row>
    <row r="19" spans="2:10" x14ac:dyDescent="0.2">
      <c r="B19">
        <f t="shared" si="0"/>
        <v>0</v>
      </c>
      <c r="C19">
        <f>RA_Plots!B70</f>
        <v>100</v>
      </c>
      <c r="D19">
        <f>RA_Plots!C70</f>
        <v>3.8563829787234043E-2</v>
      </c>
      <c r="E19">
        <f>RA_Plots!D70</f>
        <v>3.625</v>
      </c>
      <c r="G19">
        <f t="shared" si="1"/>
        <v>0</v>
      </c>
      <c r="H19">
        <f>'Data Compiled SCF'!B84</f>
        <v>100</v>
      </c>
      <c r="I19">
        <f>'Data Compiled SCF'!C84</f>
        <v>3.9183673469387753E-2</v>
      </c>
      <c r="J19">
        <f>'Data Compiled SCF'!D84</f>
        <v>3.84</v>
      </c>
    </row>
    <row r="20" spans="2:10" x14ac:dyDescent="0.2">
      <c r="B20">
        <f t="shared" si="0"/>
        <v>0</v>
      </c>
      <c r="C20">
        <f>RA_Plots!B71</f>
        <v>100</v>
      </c>
      <c r="D20">
        <f>RA_Plots!C71</f>
        <v>3.2244897959183672E-2</v>
      </c>
      <c r="E20">
        <f>RA_Plots!D71</f>
        <v>3.16</v>
      </c>
      <c r="G20">
        <f t="shared" si="1"/>
        <v>0</v>
      </c>
      <c r="H20">
        <f>'Data Compiled SCF'!B85</f>
        <v>100</v>
      </c>
      <c r="I20">
        <f>'Data Compiled SCF'!C85</f>
        <v>3.9183673469387753E-2</v>
      </c>
      <c r="J20">
        <f>'Data Compiled SCF'!D85</f>
        <v>3.84</v>
      </c>
    </row>
    <row r="21" spans="2:10" x14ac:dyDescent="0.2">
      <c r="B21">
        <f t="shared" si="0"/>
        <v>0</v>
      </c>
      <c r="C21">
        <f>RA_Plots!B72</f>
        <v>100</v>
      </c>
      <c r="D21">
        <f>RA_Plots!C72</f>
        <v>3.8367346938775512E-2</v>
      </c>
      <c r="E21">
        <f>RA_Plots!D72</f>
        <v>3.76</v>
      </c>
      <c r="G21">
        <f t="shared" si="1"/>
        <v>0</v>
      </c>
      <c r="H21">
        <f>'Data Compiled SCF'!B86</f>
        <v>100</v>
      </c>
      <c r="I21">
        <f>'Data Compiled SCF'!C86</f>
        <v>3.9183673469387753E-2</v>
      </c>
      <c r="J21">
        <f>'Data Compiled SCF'!D86</f>
        <v>3.84</v>
      </c>
    </row>
    <row r="22" spans="2:10" x14ac:dyDescent="0.2">
      <c r="B22">
        <f t="shared" si="0"/>
        <v>0</v>
      </c>
      <c r="C22">
        <f>RA_Plots!B73</f>
        <v>100</v>
      </c>
      <c r="D22">
        <f>RA_Plots!C73</f>
        <v>3.4782608695652167E-2</v>
      </c>
      <c r="E22">
        <f>RA_Plots!D73</f>
        <v>3.1304347826086958</v>
      </c>
      <c r="G22">
        <f t="shared" si="1"/>
        <v>0</v>
      </c>
      <c r="H22">
        <f>'Data Compiled SCF'!B87</f>
        <v>100</v>
      </c>
      <c r="I22">
        <f>'Data Compiled SCF'!C87</f>
        <v>3.9183673469387753E-2</v>
      </c>
      <c r="J22">
        <f>'Data Compiled SCF'!D87</f>
        <v>3.84</v>
      </c>
    </row>
    <row r="23" spans="2:10" x14ac:dyDescent="0.2">
      <c r="B23">
        <f t="shared" si="0"/>
        <v>0</v>
      </c>
      <c r="C23">
        <f>RA_Plots!B74</f>
        <v>100</v>
      </c>
      <c r="D23">
        <f>RA_Plots!C74</f>
        <v>3.5265700483091793E-2</v>
      </c>
      <c r="E23">
        <f>RA_Plots!D74</f>
        <v>3.1739130434782612</v>
      </c>
      <c r="G23">
        <f t="shared" si="1"/>
        <v>0</v>
      </c>
      <c r="H23">
        <f>'Data Compiled SCF'!B88</f>
        <v>100</v>
      </c>
      <c r="I23">
        <f>'Data Compiled SCF'!C88</f>
        <v>3.9183673469387753E-2</v>
      </c>
      <c r="J23">
        <f>'Data Compiled SCF'!D88</f>
        <v>3.84</v>
      </c>
    </row>
    <row r="24" spans="2:10" x14ac:dyDescent="0.2">
      <c r="B24">
        <f t="shared" si="0"/>
        <v>0</v>
      </c>
      <c r="C24">
        <f>RA_Plots!B75</f>
        <v>100</v>
      </c>
      <c r="D24">
        <f>RA_Plots!C75</f>
        <v>3.6564625850340142E-2</v>
      </c>
      <c r="E24">
        <f>RA_Plots!D75</f>
        <v>3.510204081632653</v>
      </c>
      <c r="G24">
        <f t="shared" si="1"/>
        <v>0</v>
      </c>
      <c r="H24">
        <f>'Data Compiled SCF'!B89</f>
        <v>100</v>
      </c>
      <c r="I24">
        <f>'Data Compiled SCF'!C89</f>
        <v>3.9183673469387753E-2</v>
      </c>
      <c r="J24">
        <f>'Data Compiled SCF'!D89</f>
        <v>3.84</v>
      </c>
    </row>
    <row r="25" spans="2:10" x14ac:dyDescent="0.2">
      <c r="B25">
        <f t="shared" si="0"/>
        <v>0</v>
      </c>
      <c r="C25">
        <f>RA_Plots!B76</f>
        <v>100</v>
      </c>
      <c r="D25">
        <f>RA_Plots!C76</f>
        <v>4.2942176870748298E-2</v>
      </c>
      <c r="E25">
        <f>RA_Plots!D76</f>
        <v>4.1224489795918364</v>
      </c>
      <c r="G25">
        <f t="shared" si="1"/>
        <v>0</v>
      </c>
      <c r="H25">
        <f>'Data Compiled SCF'!B90</f>
        <v>100</v>
      </c>
      <c r="I25">
        <f>'Data Compiled SCF'!C90</f>
        <v>3.9183673469387753E-2</v>
      </c>
      <c r="J25">
        <f>'Data Compiled SCF'!D90</f>
        <v>3.84</v>
      </c>
    </row>
    <row r="26" spans="2:10" x14ac:dyDescent="0.2">
      <c r="B26">
        <f t="shared" si="0"/>
        <v>0</v>
      </c>
      <c r="C26">
        <f>RA_Plots!B77</f>
        <v>100</v>
      </c>
      <c r="D26">
        <f>RA_Plots!C77</f>
        <v>3.5615171137835328E-2</v>
      </c>
      <c r="E26">
        <f>RA_Plots!D77</f>
        <v>3.2765957446808511</v>
      </c>
      <c r="G26">
        <f t="shared" si="1"/>
        <v>0</v>
      </c>
      <c r="H26">
        <f>'Data Compiled SCF'!B91</f>
        <v>100</v>
      </c>
      <c r="I26">
        <f>'Data Compiled SCF'!C91</f>
        <v>3.9183673469387753E-2</v>
      </c>
      <c r="J26">
        <f>'Data Compiled SCF'!D91</f>
        <v>3.84</v>
      </c>
    </row>
    <row r="27" spans="2:10" x14ac:dyDescent="0.2">
      <c r="B27">
        <f t="shared" si="0"/>
        <v>0</v>
      </c>
      <c r="C27">
        <f>RA_Plots!B78</f>
        <v>100</v>
      </c>
      <c r="D27">
        <f>RA_Plots!C78</f>
        <v>3.5289115646258501E-2</v>
      </c>
      <c r="E27">
        <f>RA_Plots!D78</f>
        <v>3.387755102040817</v>
      </c>
      <c r="G27">
        <f t="shared" si="1"/>
        <v>0</v>
      </c>
      <c r="H27">
        <f>'Data Compiled SCF'!B92</f>
        <v>100</v>
      </c>
      <c r="I27">
        <f>'Data Compiled SCF'!C92</f>
        <v>3.9183673469387753E-2</v>
      </c>
      <c r="J27">
        <f>'Data Compiled SCF'!D92</f>
        <v>3.84</v>
      </c>
    </row>
    <row r="28" spans="2:10" x14ac:dyDescent="0.2">
      <c r="B28">
        <f t="shared" si="0"/>
        <v>0</v>
      </c>
      <c r="C28">
        <f>RA_Plots!B79</f>
        <v>100</v>
      </c>
      <c r="D28">
        <f>RA_Plots!C79</f>
        <v>4.0391156462585037E-2</v>
      </c>
      <c r="E28">
        <f>RA_Plots!D79</f>
        <v>3.8775510204081631</v>
      </c>
      <c r="G28">
        <f t="shared" si="1"/>
        <v>0</v>
      </c>
      <c r="H28">
        <f>'Data Compiled SCF'!B93</f>
        <v>100</v>
      </c>
      <c r="I28">
        <f>'Data Compiled SCF'!C93</f>
        <v>3.9183673469387753E-2</v>
      </c>
      <c r="J28">
        <f>'Data Compiled SCF'!D93</f>
        <v>3.84</v>
      </c>
    </row>
    <row r="29" spans="2:10" x14ac:dyDescent="0.2">
      <c r="B29">
        <f t="shared" si="0"/>
        <v>0</v>
      </c>
      <c r="C29">
        <f>RA_Plots!B80</f>
        <v>100</v>
      </c>
      <c r="D29">
        <f>RA_Plots!C80</f>
        <v>3.7142857142857137E-2</v>
      </c>
      <c r="E29">
        <f>RA_Plots!D80</f>
        <v>3.64</v>
      </c>
      <c r="G29">
        <f t="shared" si="1"/>
        <v>0</v>
      </c>
      <c r="H29">
        <f>'Data Compiled SCF'!B94</f>
        <v>100</v>
      </c>
      <c r="I29">
        <f>'Data Compiled SCF'!C94</f>
        <v>3.9183673469387753E-2</v>
      </c>
      <c r="J29">
        <f>'Data Compiled SCF'!D94</f>
        <v>3.84</v>
      </c>
    </row>
    <row r="30" spans="2:10" x14ac:dyDescent="0.2">
      <c r="B30">
        <f t="shared" si="0"/>
        <v>0</v>
      </c>
      <c r="C30">
        <f>RA_Plots!B81</f>
        <v>100</v>
      </c>
      <c r="D30">
        <f>RA_Plots!C81</f>
        <v>3.9183673469387753E-2</v>
      </c>
      <c r="E30">
        <f>RA_Plots!D81</f>
        <v>3.84</v>
      </c>
      <c r="G30">
        <f t="shared" si="1"/>
        <v>0</v>
      </c>
      <c r="H30">
        <f>'Data Compiled SCF'!B95</f>
        <v>100</v>
      </c>
      <c r="I30">
        <f>'Data Compiled SCF'!C95</f>
        <v>3.9183673469387753E-2</v>
      </c>
      <c r="J30">
        <f>'Data Compiled SCF'!D95</f>
        <v>3.84</v>
      </c>
    </row>
    <row r="31" spans="2:10" x14ac:dyDescent="0.2">
      <c r="B31">
        <f t="shared" si="0"/>
        <v>0</v>
      </c>
      <c r="C31">
        <f>RA_Plots!B82</f>
        <v>100</v>
      </c>
      <c r="D31">
        <f>RA_Plots!C82</f>
        <v>3.3765032377428297E-2</v>
      </c>
      <c r="E31">
        <f>RA_Plots!D82</f>
        <v>3.1063829787234041</v>
      </c>
      <c r="G31">
        <f t="shared" si="1"/>
        <v>0</v>
      </c>
      <c r="H31">
        <f>'Data Compiled SCF'!B96</f>
        <v>100</v>
      </c>
      <c r="I31">
        <f>'Data Compiled SCF'!C96</f>
        <v>3.9183673469387753E-2</v>
      </c>
      <c r="J31">
        <f>'Data Compiled SCF'!D96</f>
        <v>3.84</v>
      </c>
    </row>
    <row r="32" spans="2:10" x14ac:dyDescent="0.2">
      <c r="B32">
        <f t="shared" si="0"/>
        <v>0</v>
      </c>
      <c r="C32">
        <f>RA_Plots!B83</f>
        <v>100</v>
      </c>
      <c r="D32">
        <f>RA_Plots!C83</f>
        <v>3.1471631205673763E-2</v>
      </c>
      <c r="E32">
        <f>RA_Plots!D83</f>
        <v>2.958333333333333</v>
      </c>
      <c r="G32">
        <f t="shared" si="1"/>
        <v>0</v>
      </c>
      <c r="H32">
        <f>'Data Compiled SCF'!B97</f>
        <v>100</v>
      </c>
      <c r="I32">
        <f>'Data Compiled SCF'!C97</f>
        <v>3.9183673469387753E-2</v>
      </c>
      <c r="J32">
        <f>'Data Compiled SCF'!D97</f>
        <v>3.84</v>
      </c>
    </row>
    <row r="33" spans="2:10" x14ac:dyDescent="0.2">
      <c r="B33">
        <f t="shared" si="0"/>
        <v>0</v>
      </c>
      <c r="C33">
        <f>RA_Plots!B84</f>
        <v>100</v>
      </c>
      <c r="D33">
        <f>RA_Plots!C84</f>
        <v>3.9183673469387753E-2</v>
      </c>
      <c r="E33">
        <f>RA_Plots!D84</f>
        <v>3.84</v>
      </c>
      <c r="G33">
        <f t="shared" si="1"/>
        <v>0</v>
      </c>
      <c r="H33">
        <f>'Data Compiled SCF'!B98</f>
        <v>100</v>
      </c>
      <c r="I33">
        <f>'Data Compiled SCF'!C98</f>
        <v>3.9183673469387753E-2</v>
      </c>
      <c r="J33">
        <f>'Data Compiled SCF'!D98</f>
        <v>3.84</v>
      </c>
    </row>
    <row r="34" spans="2:10" x14ac:dyDescent="0.2">
      <c r="B34">
        <f t="shared" si="0"/>
        <v>0</v>
      </c>
      <c r="C34">
        <f>RA_Plots!B85</f>
        <v>100</v>
      </c>
      <c r="D34">
        <f>RA_Plots!C85</f>
        <v>3.4131205673758873E-2</v>
      </c>
      <c r="E34">
        <f>RA_Plots!D85</f>
        <v>3.208333333333333</v>
      </c>
      <c r="G34">
        <f t="shared" si="1"/>
        <v>0</v>
      </c>
      <c r="H34">
        <f>'Data Compiled SCF'!B99</f>
        <v>100</v>
      </c>
      <c r="I34">
        <f>'Data Compiled SCF'!C99</f>
        <v>3.9183673469387753E-2</v>
      </c>
      <c r="J34">
        <f>'Data Compiled SCF'!D99</f>
        <v>3.84</v>
      </c>
    </row>
    <row r="35" spans="2:10" x14ac:dyDescent="0.2">
      <c r="B35">
        <f t="shared" si="0"/>
        <v>0</v>
      </c>
      <c r="C35">
        <f>RA_Plots!B86</f>
        <v>100</v>
      </c>
      <c r="D35">
        <f>RA_Plots!C86</f>
        <v>3.273809523809524E-2</v>
      </c>
      <c r="E35">
        <f>RA_Plots!D86</f>
        <v>3.1428571428571428</v>
      </c>
      <c r="G35">
        <f t="shared" si="1"/>
        <v>0</v>
      </c>
      <c r="H35">
        <f>'Data Compiled SCF'!B100</f>
        <v>100</v>
      </c>
      <c r="I35">
        <f>'Data Compiled SCF'!C100</f>
        <v>3.9183673469387753E-2</v>
      </c>
      <c r="J35">
        <f>'Data Compiled SCF'!D100</f>
        <v>3.84</v>
      </c>
    </row>
    <row r="36" spans="2:10" x14ac:dyDescent="0.2">
      <c r="B36">
        <f t="shared" si="0"/>
        <v>0</v>
      </c>
      <c r="C36">
        <f>RA_Plots!B87</f>
        <v>100</v>
      </c>
      <c r="D36">
        <f>RA_Plots!C87</f>
        <v>3.6564625850340142E-2</v>
      </c>
      <c r="E36">
        <f>RA_Plots!D87</f>
        <v>3.510204081632653</v>
      </c>
      <c r="G36">
        <f t="shared" si="1"/>
        <v>0</v>
      </c>
      <c r="H36">
        <f>'Data Compiled SCF'!B101</f>
        <v>100</v>
      </c>
      <c r="I36">
        <f>'Data Compiled SCF'!C101</f>
        <v>3.9183673469387753E-2</v>
      </c>
      <c r="J36">
        <f>'Data Compiled SCF'!D101</f>
        <v>3.84</v>
      </c>
    </row>
    <row r="37" spans="2:10" x14ac:dyDescent="0.2">
      <c r="B37">
        <f t="shared" si="0"/>
        <v>0</v>
      </c>
      <c r="C37">
        <f>RA_Plots!B88</f>
        <v>100</v>
      </c>
      <c r="D37">
        <f>RA_Plots!C88</f>
        <v>3.9183673469387753E-2</v>
      </c>
      <c r="E37">
        <f>RA_Plots!D88</f>
        <v>3.84</v>
      </c>
      <c r="G37">
        <f t="shared" si="1"/>
        <v>0</v>
      </c>
      <c r="H37">
        <f>'Data Compiled SCF'!B102</f>
        <v>100</v>
      </c>
      <c r="I37">
        <f>'Data Compiled SCF'!C102</f>
        <v>3.9183673469387753E-2</v>
      </c>
      <c r="J37">
        <f>'Data Compiled SCF'!D102</f>
        <v>3.84</v>
      </c>
    </row>
    <row r="38" spans="2:10" x14ac:dyDescent="0.2">
      <c r="B38">
        <f t="shared" si="0"/>
        <v>0</v>
      </c>
      <c r="C38">
        <f>RA_Plots!B89</f>
        <v>100</v>
      </c>
      <c r="D38">
        <f>RA_Plots!C89</f>
        <v>3.8390379278445887E-2</v>
      </c>
      <c r="E38">
        <f>RA_Plots!D89</f>
        <v>3.5319148936170208</v>
      </c>
      <c r="G38">
        <f t="shared" si="1"/>
        <v>0</v>
      </c>
      <c r="H38">
        <f>'Data Compiled SCF'!B103</f>
        <v>100</v>
      </c>
      <c r="I38">
        <f>'Data Compiled SCF'!C103</f>
        <v>3.9183673469387753E-2</v>
      </c>
      <c r="J38">
        <f>'Data Compiled SCF'!D103</f>
        <v>3.84</v>
      </c>
    </row>
    <row r="39" spans="2:10" x14ac:dyDescent="0.2">
      <c r="B39">
        <f t="shared" si="0"/>
        <v>0</v>
      </c>
      <c r="C39">
        <f>RA_Plots!B90</f>
        <v>100</v>
      </c>
      <c r="D39">
        <f>RA_Plots!C90</f>
        <v>3.7840136054421769E-2</v>
      </c>
      <c r="E39">
        <f>RA_Plots!D90</f>
        <v>3.6326530612244898</v>
      </c>
      <c r="G39">
        <f t="shared" si="1"/>
        <v>0</v>
      </c>
      <c r="H39">
        <f>'Data Compiled SCF'!B104</f>
        <v>100</v>
      </c>
      <c r="I39">
        <f>'Data Compiled SCF'!C104</f>
        <v>3.9183673469387753E-2</v>
      </c>
      <c r="J39">
        <f>'Data Compiled SCF'!D104</f>
        <v>3.84</v>
      </c>
    </row>
    <row r="40" spans="2:10" x14ac:dyDescent="0.2">
      <c r="B40">
        <f t="shared" si="0"/>
        <v>0</v>
      </c>
      <c r="C40">
        <f>RA_Plots!B91</f>
        <v>100</v>
      </c>
      <c r="D40">
        <f>RA_Plots!C91</f>
        <v>3.6734693877551017E-2</v>
      </c>
      <c r="E40">
        <f>RA_Plots!D91</f>
        <v>3.6</v>
      </c>
      <c r="G40">
        <f t="shared" si="1"/>
        <v>0</v>
      </c>
      <c r="H40">
        <f>'Data Compiled SCF'!B105</f>
        <v>100</v>
      </c>
      <c r="I40">
        <f>'Data Compiled SCF'!C105</f>
        <v>3.9183673469387753E-2</v>
      </c>
      <c r="J40">
        <f>'Data Compiled SCF'!D105</f>
        <v>3.84</v>
      </c>
    </row>
    <row r="41" spans="2:10" x14ac:dyDescent="0.2">
      <c r="B41">
        <f t="shared" si="0"/>
        <v>0</v>
      </c>
      <c r="C41">
        <f>RA_Plots!B92</f>
        <v>100</v>
      </c>
      <c r="D41">
        <f>RA_Plots!C92</f>
        <v>3.8164251207729469E-2</v>
      </c>
      <c r="E41">
        <f>RA_Plots!D92</f>
        <v>3.4347826086956519</v>
      </c>
      <c r="G41">
        <f t="shared" si="1"/>
        <v>0</v>
      </c>
      <c r="H41">
        <f>'Data Compiled SCF'!B106</f>
        <v>100</v>
      </c>
      <c r="I41">
        <f>'Data Compiled SCF'!C106</f>
        <v>3.9183673469387753E-2</v>
      </c>
      <c r="J41">
        <f>'Data Compiled SCF'!D106</f>
        <v>3.84</v>
      </c>
    </row>
    <row r="42" spans="2:10" x14ac:dyDescent="0.2">
      <c r="B42">
        <f t="shared" si="0"/>
        <v>0</v>
      </c>
      <c r="C42">
        <f>RA_Plots!B93</f>
        <v>100</v>
      </c>
      <c r="D42">
        <f>RA_Plots!C93</f>
        <v>3.4013605442176867E-2</v>
      </c>
      <c r="E42">
        <f>RA_Plots!D93</f>
        <v>3.2653061224489801</v>
      </c>
      <c r="G42">
        <f t="shared" si="1"/>
        <v>0</v>
      </c>
      <c r="H42">
        <f>'Data Compiled SCF'!B107</f>
        <v>100</v>
      </c>
      <c r="I42">
        <f>'Data Compiled SCF'!C107</f>
        <v>3.9183673469387753E-2</v>
      </c>
      <c r="J42">
        <f>'Data Compiled SCF'!D107</f>
        <v>3.84</v>
      </c>
    </row>
    <row r="43" spans="2:10" x14ac:dyDescent="0.2">
      <c r="B43">
        <f t="shared" si="0"/>
        <v>0</v>
      </c>
      <c r="C43">
        <f>RA_Plots!B94</f>
        <v>100</v>
      </c>
      <c r="D43">
        <f>RA_Plots!C94</f>
        <v>3.961352657004831E-2</v>
      </c>
      <c r="E43">
        <f>RA_Plots!D94</f>
        <v>3.5652173913043481</v>
      </c>
      <c r="G43">
        <f t="shared" si="1"/>
        <v>0</v>
      </c>
      <c r="H43">
        <f>'Data Compiled SCF'!B108</f>
        <v>100</v>
      </c>
      <c r="I43">
        <f>'Data Compiled SCF'!C108</f>
        <v>3.9183673469387753E-2</v>
      </c>
      <c r="J43">
        <f>'Data Compiled SCF'!D108</f>
        <v>3.84</v>
      </c>
    </row>
    <row r="44" spans="2:10" x14ac:dyDescent="0.2">
      <c r="B44">
        <f t="shared" si="0"/>
        <v>0</v>
      </c>
      <c r="C44">
        <f>RA_Plots!B95</f>
        <v>100</v>
      </c>
      <c r="D44">
        <f>RA_Plots!C95</f>
        <v>3.5615171137835328E-2</v>
      </c>
      <c r="E44">
        <f>RA_Plots!D95</f>
        <v>3.2765957446808511</v>
      </c>
      <c r="G44">
        <f t="shared" si="1"/>
        <v>0</v>
      </c>
      <c r="H44">
        <f>'Data Compiled SCF'!B109</f>
        <v>100</v>
      </c>
      <c r="I44">
        <f>'Data Compiled SCF'!C109</f>
        <v>3.9183673469387753E-2</v>
      </c>
      <c r="J44">
        <f>'Data Compiled SCF'!D109</f>
        <v>3.84</v>
      </c>
    </row>
    <row r="45" spans="2:10" x14ac:dyDescent="0.2">
      <c r="B45">
        <f t="shared" si="0"/>
        <v>0</v>
      </c>
      <c r="C45">
        <f>RA_Plots!B96</f>
        <v>100</v>
      </c>
      <c r="D45">
        <f>RA_Plots!C96</f>
        <v>3.3765032377428297E-2</v>
      </c>
      <c r="E45">
        <f>RA_Plots!D96</f>
        <v>3.1063829787234041</v>
      </c>
      <c r="G45">
        <f t="shared" si="1"/>
        <v>0</v>
      </c>
      <c r="H45">
        <f>'Data Compiled SCF'!B110</f>
        <v>100</v>
      </c>
      <c r="I45">
        <f>'Data Compiled SCF'!C110</f>
        <v>3.9183673469387753E-2</v>
      </c>
      <c r="J45">
        <f>'Data Compiled SCF'!D110</f>
        <v>3.84</v>
      </c>
    </row>
    <row r="46" spans="2:10" x14ac:dyDescent="0.2">
      <c r="B46">
        <f t="shared" si="0"/>
        <v>0</v>
      </c>
      <c r="C46">
        <f>RA_Plots!B97</f>
        <v>100</v>
      </c>
      <c r="D46">
        <f>RA_Plots!C97</f>
        <v>4.1666666666666657E-2</v>
      </c>
      <c r="E46">
        <f>RA_Plots!D97</f>
        <v>3.916666666666667</v>
      </c>
      <c r="G46">
        <f t="shared" si="1"/>
        <v>0</v>
      </c>
      <c r="H46">
        <f>'Data Compiled SCF'!B111</f>
        <v>100</v>
      </c>
      <c r="I46">
        <f>'Data Compiled SCF'!C111</f>
        <v>3.9183673469387753E-2</v>
      </c>
      <c r="J46">
        <f>'Data Compiled SCF'!D111</f>
        <v>3.84</v>
      </c>
    </row>
    <row r="47" spans="2:10" x14ac:dyDescent="0.2">
      <c r="B47">
        <f t="shared" si="0"/>
        <v>0</v>
      </c>
      <c r="C47">
        <f>RA_Plots!B98</f>
        <v>100</v>
      </c>
      <c r="D47">
        <f>RA_Plots!C98</f>
        <v>3.6734693877551017E-2</v>
      </c>
      <c r="E47">
        <f>RA_Plots!D98</f>
        <v>3.6</v>
      </c>
      <c r="G47">
        <f t="shared" si="1"/>
        <v>0</v>
      </c>
      <c r="H47">
        <f>'Data Compiled SCF'!B112</f>
        <v>100</v>
      </c>
      <c r="I47">
        <f>'Data Compiled SCF'!C112</f>
        <v>3.9183673469387753E-2</v>
      </c>
      <c r="J47">
        <f>'Data Compiled SCF'!D112</f>
        <v>3.84</v>
      </c>
    </row>
    <row r="48" spans="2:10" x14ac:dyDescent="0.2">
      <c r="B48">
        <f t="shared" si="0"/>
        <v>0</v>
      </c>
      <c r="C48">
        <f>RA_Plots!B99</f>
        <v>100</v>
      </c>
      <c r="D48">
        <f>RA_Plots!C99</f>
        <v>4.0240518038852917E-2</v>
      </c>
      <c r="E48">
        <f>RA_Plots!D99</f>
        <v>3.7021276595744679</v>
      </c>
      <c r="G48">
        <f t="shared" si="1"/>
        <v>0</v>
      </c>
      <c r="H48">
        <f>'Data Compiled SCF'!B113</f>
        <v>100</v>
      </c>
      <c r="I48">
        <f>'Data Compiled SCF'!C113</f>
        <v>3.9183673469387753E-2</v>
      </c>
      <c r="J48">
        <f>'Data Compiled SCF'!D113</f>
        <v>3.84</v>
      </c>
    </row>
    <row r="49" spans="2:10" x14ac:dyDescent="0.2">
      <c r="B49">
        <f t="shared" si="0"/>
        <v>0</v>
      </c>
      <c r="C49">
        <f>RA_Plots!B100</f>
        <v>100</v>
      </c>
      <c r="D49">
        <f>RA_Plots!C100</f>
        <v>3.7142857142857137E-2</v>
      </c>
      <c r="E49">
        <f>RA_Plots!D100</f>
        <v>3.64</v>
      </c>
      <c r="G49">
        <f t="shared" si="1"/>
        <v>0</v>
      </c>
      <c r="H49">
        <f>'Data Compiled SCF'!B114</f>
        <v>100</v>
      </c>
      <c r="I49">
        <f>'Data Compiled SCF'!C114</f>
        <v>3.9183673469387753E-2</v>
      </c>
      <c r="J49">
        <f>'Data Compiled SCF'!D114</f>
        <v>3.84</v>
      </c>
    </row>
    <row r="50" spans="2:10" x14ac:dyDescent="0.2">
      <c r="B50">
        <f t="shared" si="0"/>
        <v>0</v>
      </c>
      <c r="C50">
        <f>RA_Plots!B101</f>
        <v>100</v>
      </c>
      <c r="D50">
        <f>RA_Plots!C101</f>
        <v>3.5748792270531397E-2</v>
      </c>
      <c r="E50">
        <f>RA_Plots!D101</f>
        <v>3.2173913043478262</v>
      </c>
      <c r="G50">
        <f t="shared" si="1"/>
        <v>0</v>
      </c>
      <c r="H50">
        <f>'Data Compiled SCF'!B115</f>
        <v>100</v>
      </c>
      <c r="I50">
        <f>'Data Compiled SCF'!C115</f>
        <v>3.9183673469387753E-2</v>
      </c>
      <c r="J50">
        <f>'Data Compiled SCF'!D115</f>
        <v>3.84</v>
      </c>
    </row>
    <row r="51" spans="2:10" x14ac:dyDescent="0.2">
      <c r="B51">
        <f t="shared" si="0"/>
        <v>0</v>
      </c>
      <c r="C51">
        <f>RA_Plots!B102</f>
        <v>100</v>
      </c>
      <c r="D51">
        <f>RA_Plots!C102</f>
        <v>3.515263644773358E-2</v>
      </c>
      <c r="E51">
        <f>RA_Plots!D102</f>
        <v>3.2340425531914891</v>
      </c>
      <c r="G51">
        <f t="shared" si="1"/>
        <v>0</v>
      </c>
      <c r="H51">
        <f>'Data Compiled SCF'!B116</f>
        <v>100</v>
      </c>
      <c r="I51">
        <f>'Data Compiled SCF'!C116</f>
        <v>3.9183673469387753E-2</v>
      </c>
      <c r="J51">
        <f>'Data Compiled SCF'!D116</f>
        <v>3.84</v>
      </c>
    </row>
    <row r="52" spans="2:10" x14ac:dyDescent="0.2">
      <c r="B52">
        <f t="shared" si="0"/>
        <v>0</v>
      </c>
      <c r="C52">
        <f>RA_Plots!B103</f>
        <v>100</v>
      </c>
      <c r="D52">
        <f>RA_Plots!C103</f>
        <v>3.5460992907801421E-2</v>
      </c>
      <c r="E52">
        <f>RA_Plots!D103</f>
        <v>3.333333333333333</v>
      </c>
      <c r="G52">
        <f t="shared" si="1"/>
        <v>0</v>
      </c>
      <c r="H52">
        <f>'Data Compiled SCF'!B117</f>
        <v>100</v>
      </c>
      <c r="I52">
        <f>'Data Compiled SCF'!C117</f>
        <v>3.9183673469387753E-2</v>
      </c>
      <c r="J52">
        <f>'Data Compiled SCF'!D117</f>
        <v>3.84</v>
      </c>
    </row>
    <row r="53" spans="2:10" x14ac:dyDescent="0.2">
      <c r="B53">
        <f t="shared" si="0"/>
        <v>0</v>
      </c>
      <c r="C53">
        <f>RA_Plots!B104</f>
        <v>100</v>
      </c>
      <c r="D53">
        <f>RA_Plots!C104</f>
        <v>3.8367346938775512E-2</v>
      </c>
      <c r="E53">
        <f>RA_Plots!D104</f>
        <v>3.76</v>
      </c>
      <c r="G53">
        <f t="shared" si="1"/>
        <v>0</v>
      </c>
      <c r="H53">
        <f>'Data Compiled SCF'!B118</f>
        <v>100</v>
      </c>
      <c r="I53">
        <f>'Data Compiled SCF'!C118</f>
        <v>3.9183673469387753E-2</v>
      </c>
      <c r="J53">
        <f>'Data Compiled SCF'!D118</f>
        <v>3.84</v>
      </c>
    </row>
    <row r="54" spans="2:10" x14ac:dyDescent="0.2">
      <c r="B54">
        <f t="shared" si="0"/>
        <v>0</v>
      </c>
      <c r="C54">
        <f>RA_Plots!B105</f>
        <v>100</v>
      </c>
      <c r="D54">
        <f>RA_Plots!C105</f>
        <v>4.0240518038852917E-2</v>
      </c>
      <c r="E54">
        <f>RA_Plots!D105</f>
        <v>3.7021276595744679</v>
      </c>
      <c r="G54">
        <f t="shared" si="1"/>
        <v>0</v>
      </c>
      <c r="H54">
        <f>'Data Compiled SCF'!B119</f>
        <v>100</v>
      </c>
      <c r="I54">
        <f>'Data Compiled SCF'!C119</f>
        <v>3.9183673469387753E-2</v>
      </c>
      <c r="J54">
        <f>'Data Compiled SCF'!D119</f>
        <v>3.84</v>
      </c>
    </row>
    <row r="55" spans="2:10" x14ac:dyDescent="0.2">
      <c r="B55">
        <f t="shared" si="0"/>
        <v>0.98039215686274872</v>
      </c>
      <c r="C55">
        <f>RA_Plots!H56</f>
        <v>99.019607843137251</v>
      </c>
      <c r="D55">
        <f>RA_Plots!I56</f>
        <v>4.1224489795918369E-2</v>
      </c>
      <c r="E55">
        <f>RA_Plots!J56</f>
        <v>4.04</v>
      </c>
      <c r="G55">
        <f t="shared" si="1"/>
        <v>27.083333333333329</v>
      </c>
      <c r="H55">
        <f>'Data Compiled SCF'!L70</f>
        <v>72.916666666666671</v>
      </c>
      <c r="I55">
        <f>'Data Compiled SCF'!M70</f>
        <v>2.8571428571428571E-2</v>
      </c>
      <c r="J55">
        <f>'Data Compiled SCF'!N70</f>
        <v>2.8</v>
      </c>
    </row>
    <row r="56" spans="2:10" x14ac:dyDescent="0.2">
      <c r="B56">
        <f t="shared" si="0"/>
        <v>8.5365853658536537</v>
      </c>
      <c r="C56">
        <f>RA_Plots!H57</f>
        <v>91.463414634146346</v>
      </c>
      <c r="D56">
        <f>RA_Plots!I57</f>
        <v>3.1887755102040817E-2</v>
      </c>
      <c r="E56">
        <f>RA_Plots!J57</f>
        <v>3.0612244897959182</v>
      </c>
      <c r="G56">
        <f t="shared" si="1"/>
        <v>20.833333333333329</v>
      </c>
      <c r="H56">
        <f>'Data Compiled SCF'!L71</f>
        <v>79.166666666666671</v>
      </c>
      <c r="I56">
        <f>'Data Compiled SCF'!M71</f>
        <v>3.102040816326531E-2</v>
      </c>
      <c r="J56">
        <f>'Data Compiled SCF'!N71</f>
        <v>3.04</v>
      </c>
    </row>
    <row r="57" spans="2:10" x14ac:dyDescent="0.2">
      <c r="B57">
        <f t="shared" si="0"/>
        <v>2.8037383177570092</v>
      </c>
      <c r="C57">
        <f>RA_Plots!H58</f>
        <v>97.196261682242991</v>
      </c>
      <c r="D57">
        <f>RA_Plots!I58</f>
        <v>4.2448979591836737E-2</v>
      </c>
      <c r="E57">
        <f>RA_Plots!J58</f>
        <v>4.16</v>
      </c>
      <c r="G57">
        <f t="shared" si="1"/>
        <v>14.583333333333329</v>
      </c>
      <c r="H57">
        <f>'Data Compiled SCF'!L72</f>
        <v>85.416666666666671</v>
      </c>
      <c r="I57">
        <f>'Data Compiled SCF'!M72</f>
        <v>3.346938775510204E-2</v>
      </c>
      <c r="J57">
        <f>'Data Compiled SCF'!N72</f>
        <v>3.28</v>
      </c>
    </row>
    <row r="58" spans="2:10" x14ac:dyDescent="0.2">
      <c r="B58">
        <f t="shared" si="0"/>
        <v>3.7037037037037095</v>
      </c>
      <c r="C58">
        <f>RA_Plots!H59</f>
        <v>96.296296296296291</v>
      </c>
      <c r="D58">
        <f>RA_Plots!I59</f>
        <v>3.4574468085106377E-2</v>
      </c>
      <c r="E58">
        <f>RA_Plots!J59</f>
        <v>3.25</v>
      </c>
      <c r="G58">
        <f t="shared" si="1"/>
        <v>18.75</v>
      </c>
      <c r="H58">
        <f>'Data Compiled SCF'!L73</f>
        <v>81.25</v>
      </c>
      <c r="I58">
        <f>'Data Compiled SCF'!M73</f>
        <v>3.1836734693877551E-2</v>
      </c>
      <c r="J58">
        <f>'Data Compiled SCF'!N73</f>
        <v>3.12</v>
      </c>
    </row>
    <row r="59" spans="2:10" x14ac:dyDescent="0.2">
      <c r="B59">
        <f t="shared" si="0"/>
        <v>0</v>
      </c>
      <c r="C59">
        <f>RA_Plots!H60</f>
        <v>100</v>
      </c>
      <c r="D59">
        <f>RA_Plots!I60</f>
        <v>3.4013605442176867E-2</v>
      </c>
      <c r="E59">
        <f>RA_Plots!J60</f>
        <v>3.2653061224489801</v>
      </c>
      <c r="G59">
        <f t="shared" si="1"/>
        <v>20.833333333333329</v>
      </c>
      <c r="H59">
        <f>'Data Compiled SCF'!L74</f>
        <v>79.166666666666671</v>
      </c>
      <c r="I59">
        <f>'Data Compiled SCF'!M74</f>
        <v>3.102040816326531E-2</v>
      </c>
      <c r="J59">
        <f>'Data Compiled SCF'!N74</f>
        <v>3.04</v>
      </c>
    </row>
    <row r="60" spans="2:10" x14ac:dyDescent="0.2">
      <c r="B60">
        <f t="shared" si="0"/>
        <v>4.1095890410958873</v>
      </c>
      <c r="C60">
        <f>RA_Plots!H61</f>
        <v>95.890410958904113</v>
      </c>
      <c r="D60">
        <f>RA_Plots!I61</f>
        <v>3.1028368794326241E-2</v>
      </c>
      <c r="E60">
        <f>RA_Plots!J61</f>
        <v>2.916666666666667</v>
      </c>
      <c r="G60">
        <f t="shared" si="1"/>
        <v>37.5</v>
      </c>
      <c r="H60">
        <f>'Data Compiled SCF'!L75</f>
        <v>62.5</v>
      </c>
      <c r="I60">
        <f>'Data Compiled SCF'!M75</f>
        <v>2.4489795918367349E-2</v>
      </c>
      <c r="J60">
        <f>'Data Compiled SCF'!N75</f>
        <v>2.4</v>
      </c>
    </row>
    <row r="61" spans="2:10" x14ac:dyDescent="0.2">
      <c r="B61">
        <f t="shared" si="0"/>
        <v>2.1739130434782652</v>
      </c>
      <c r="C61">
        <f>RA_Plots!H62</f>
        <v>97.826086956521735</v>
      </c>
      <c r="D61">
        <f>RA_Plots!I62</f>
        <v>3.826530612244898E-2</v>
      </c>
      <c r="E61">
        <f>RA_Plots!J62</f>
        <v>3.6734693877551021</v>
      </c>
      <c r="G61">
        <f t="shared" si="1"/>
        <v>20.833333333333329</v>
      </c>
      <c r="H61">
        <f>'Data Compiled SCF'!L76</f>
        <v>79.166666666666671</v>
      </c>
      <c r="I61">
        <f>'Data Compiled SCF'!M76</f>
        <v>3.102040816326531E-2</v>
      </c>
      <c r="J61">
        <f>'Data Compiled SCF'!N76</f>
        <v>3.04</v>
      </c>
    </row>
    <row r="62" spans="2:10" x14ac:dyDescent="0.2">
      <c r="B62">
        <f t="shared" si="0"/>
        <v>2.4691358024691397</v>
      </c>
      <c r="C62">
        <f>RA_Plots!H63</f>
        <v>97.53086419753086</v>
      </c>
      <c r="D62">
        <f>RA_Plots!I63</f>
        <v>3.654024051803885E-2</v>
      </c>
      <c r="E62">
        <f>RA_Plots!J63</f>
        <v>3.3617021276595751</v>
      </c>
      <c r="G62">
        <f t="shared" si="1"/>
        <v>16.666666666666671</v>
      </c>
      <c r="H62">
        <f>'Data Compiled SCF'!L77</f>
        <v>83.333333333333329</v>
      </c>
      <c r="I62">
        <f>'Data Compiled SCF'!M77</f>
        <v>3.2653061224489799E-2</v>
      </c>
      <c r="J62">
        <f>'Data Compiled SCF'!N77</f>
        <v>3.2</v>
      </c>
    </row>
    <row r="63" spans="2:10" x14ac:dyDescent="0.2">
      <c r="B63">
        <f t="shared" si="0"/>
        <v>6.25</v>
      </c>
      <c r="C63">
        <f>RA_Plots!H64</f>
        <v>93.75</v>
      </c>
      <c r="D63">
        <f>RA_Plots!I64</f>
        <v>3.3244680851063829E-2</v>
      </c>
      <c r="E63">
        <f>RA_Plots!J64</f>
        <v>3.125</v>
      </c>
      <c r="G63">
        <f t="shared" si="1"/>
        <v>25</v>
      </c>
      <c r="H63">
        <f>'Data Compiled SCF'!L78</f>
        <v>75</v>
      </c>
      <c r="I63">
        <f>'Data Compiled SCF'!M78</f>
        <v>2.9387755102040811E-2</v>
      </c>
      <c r="J63">
        <f>'Data Compiled SCF'!N78</f>
        <v>2.88</v>
      </c>
    </row>
    <row r="64" spans="2:10" x14ac:dyDescent="0.2">
      <c r="B64">
        <f t="shared" si="0"/>
        <v>0</v>
      </c>
      <c r="C64">
        <f>RA_Plots!H65</f>
        <v>100</v>
      </c>
      <c r="D64">
        <f>RA_Plots!I65</f>
        <v>4.0703052728954671E-2</v>
      </c>
      <c r="E64">
        <f>RA_Plots!J65</f>
        <v>3.7446808510638299</v>
      </c>
      <c r="G64">
        <f t="shared" si="1"/>
        <v>33.333333333333329</v>
      </c>
      <c r="H64">
        <f>'Data Compiled SCF'!L79</f>
        <v>66.666666666666671</v>
      </c>
      <c r="I64">
        <f>'Data Compiled SCF'!M79</f>
        <v>2.6122448979591841E-2</v>
      </c>
      <c r="J64">
        <f>'Data Compiled SCF'!N79</f>
        <v>2.56</v>
      </c>
    </row>
    <row r="65" spans="2:10" x14ac:dyDescent="0.2">
      <c r="B65">
        <f t="shared" si="0"/>
        <v>6.6666666666666714</v>
      </c>
      <c r="C65">
        <f>RA_Plots!H66</f>
        <v>93.333333333333329</v>
      </c>
      <c r="D65">
        <f>RA_Plots!I66</f>
        <v>3.4285714285714287E-2</v>
      </c>
      <c r="E65">
        <f>RA_Plots!J66</f>
        <v>3.36</v>
      </c>
      <c r="G65">
        <f t="shared" si="1"/>
        <v>22.916666666666671</v>
      </c>
      <c r="H65">
        <f>'Data Compiled SCF'!L80</f>
        <v>77.083333333333329</v>
      </c>
      <c r="I65">
        <f>'Data Compiled SCF'!M80</f>
        <v>3.0204081632653059E-2</v>
      </c>
      <c r="J65">
        <f>'Data Compiled SCF'!N80</f>
        <v>2.96</v>
      </c>
    </row>
    <row r="66" spans="2:10" x14ac:dyDescent="0.2">
      <c r="B66">
        <f t="shared" si="0"/>
        <v>10.638297872340431</v>
      </c>
      <c r="C66">
        <f>RA_Plots!H67</f>
        <v>89.361702127659569</v>
      </c>
      <c r="D66">
        <f>RA_Plots!I67</f>
        <v>3.7234042553191488E-2</v>
      </c>
      <c r="E66">
        <f>RA_Plots!J67</f>
        <v>3.5</v>
      </c>
      <c r="G66">
        <f t="shared" si="1"/>
        <v>22.916666666666671</v>
      </c>
      <c r="H66">
        <f>'Data Compiled SCF'!L81</f>
        <v>77.083333333333329</v>
      </c>
      <c r="I66">
        <f>'Data Compiled SCF'!M81</f>
        <v>3.0204081632653059E-2</v>
      </c>
      <c r="J66">
        <f>'Data Compiled SCF'!N81</f>
        <v>2.96</v>
      </c>
    </row>
    <row r="67" spans="2:10" x14ac:dyDescent="0.2">
      <c r="B67">
        <f t="shared" si="0"/>
        <v>3.0927835051546424</v>
      </c>
      <c r="C67">
        <f>RA_Plots!H68</f>
        <v>96.907216494845358</v>
      </c>
      <c r="D67">
        <f>RA_Plots!I68</f>
        <v>3.8367346938775512E-2</v>
      </c>
      <c r="E67">
        <f>RA_Plots!J68</f>
        <v>3.76</v>
      </c>
      <c r="G67">
        <f t="shared" si="1"/>
        <v>31.25</v>
      </c>
      <c r="H67">
        <f>'Data Compiled SCF'!L82</f>
        <v>68.75</v>
      </c>
      <c r="I67">
        <f>'Data Compiled SCF'!M82</f>
        <v>2.6938775510204079E-2</v>
      </c>
      <c r="J67">
        <f>'Data Compiled SCF'!N82</f>
        <v>2.64</v>
      </c>
    </row>
    <row r="68" spans="2:10" x14ac:dyDescent="0.2">
      <c r="B68">
        <f t="shared" si="0"/>
        <v>4.3478260869565162</v>
      </c>
      <c r="C68">
        <f>RA_Plots!H69</f>
        <v>95.652173913043484</v>
      </c>
      <c r="D68">
        <f>RA_Plots!I69</f>
        <v>3.5918367346938783E-2</v>
      </c>
      <c r="E68">
        <f>RA_Plots!J69</f>
        <v>3.52</v>
      </c>
      <c r="G68">
        <f t="shared" si="1"/>
        <v>18.75</v>
      </c>
      <c r="H68">
        <f>'Data Compiled SCF'!L83</f>
        <v>81.25</v>
      </c>
      <c r="I68">
        <f>'Data Compiled SCF'!M83</f>
        <v>3.1836734693877551E-2</v>
      </c>
      <c r="J68">
        <f>'Data Compiled SCF'!N83</f>
        <v>3.12</v>
      </c>
    </row>
    <row r="69" spans="2:10" x14ac:dyDescent="0.2">
      <c r="B69">
        <f t="shared" si="0"/>
        <v>5.7471264367816133</v>
      </c>
      <c r="C69">
        <f>RA_Plots!H70</f>
        <v>94.252873563218387</v>
      </c>
      <c r="D69">
        <f>RA_Plots!I70</f>
        <v>3.6347517730496451E-2</v>
      </c>
      <c r="E69">
        <f>RA_Plots!J70</f>
        <v>3.416666666666667</v>
      </c>
      <c r="G69">
        <f t="shared" si="1"/>
        <v>27.083333333333329</v>
      </c>
      <c r="H69">
        <f>'Data Compiled SCF'!L84</f>
        <v>72.916666666666671</v>
      </c>
      <c r="I69">
        <f>'Data Compiled SCF'!M84</f>
        <v>2.8571428571428571E-2</v>
      </c>
      <c r="J69">
        <f>'Data Compiled SCF'!N84</f>
        <v>2.8</v>
      </c>
    </row>
    <row r="70" spans="2:10" x14ac:dyDescent="0.2">
      <c r="B70">
        <f t="shared" ref="B70:B133" si="2">100-C70</f>
        <v>3.7974683544303787</v>
      </c>
      <c r="C70">
        <f>RA_Plots!H71</f>
        <v>96.202531645569621</v>
      </c>
      <c r="D70">
        <f>RA_Plots!I71</f>
        <v>3.102040816326531E-2</v>
      </c>
      <c r="E70">
        <f>RA_Plots!J71</f>
        <v>3.04</v>
      </c>
      <c r="G70">
        <f t="shared" ref="G70:G133" si="3">100-H70</f>
        <v>31.25</v>
      </c>
      <c r="H70">
        <f>'Data Compiled SCF'!L85</f>
        <v>68.75</v>
      </c>
      <c r="I70">
        <f>'Data Compiled SCF'!M85</f>
        <v>2.6938775510204079E-2</v>
      </c>
      <c r="J70">
        <f>'Data Compiled SCF'!N85</f>
        <v>2.64</v>
      </c>
    </row>
    <row r="71" spans="2:10" x14ac:dyDescent="0.2">
      <c r="B71">
        <f t="shared" si="2"/>
        <v>12.765957446808514</v>
      </c>
      <c r="C71">
        <f>RA_Plots!H72</f>
        <v>87.234042553191486</v>
      </c>
      <c r="D71">
        <f>RA_Plots!I72</f>
        <v>3.346938775510204E-2</v>
      </c>
      <c r="E71">
        <f>RA_Plots!J72</f>
        <v>3.28</v>
      </c>
      <c r="G71">
        <f t="shared" si="3"/>
        <v>29.166666666666671</v>
      </c>
      <c r="H71">
        <f>'Data Compiled SCF'!L86</f>
        <v>70.833333333333329</v>
      </c>
      <c r="I71">
        <f>'Data Compiled SCF'!M86</f>
        <v>2.775510204081633E-2</v>
      </c>
      <c r="J71">
        <f>'Data Compiled SCF'!N86</f>
        <v>2.72</v>
      </c>
    </row>
    <row r="72" spans="2:10" x14ac:dyDescent="0.2">
      <c r="B72">
        <f t="shared" si="2"/>
        <v>6.9444444444444429</v>
      </c>
      <c r="C72">
        <f>RA_Plots!H73</f>
        <v>93.055555555555557</v>
      </c>
      <c r="D72">
        <f>RA_Plots!I73</f>
        <v>3.2367149758454103E-2</v>
      </c>
      <c r="E72">
        <f>RA_Plots!J73</f>
        <v>2.9130434782608701</v>
      </c>
      <c r="G72">
        <f t="shared" si="3"/>
        <v>37.5</v>
      </c>
      <c r="H72">
        <f>'Data Compiled SCF'!L87</f>
        <v>62.5</v>
      </c>
      <c r="I72">
        <f>'Data Compiled SCF'!M87</f>
        <v>2.4489795918367349E-2</v>
      </c>
      <c r="J72">
        <f>'Data Compiled SCF'!N87</f>
        <v>2.4</v>
      </c>
    </row>
    <row r="73" spans="2:10" x14ac:dyDescent="0.2">
      <c r="B73">
        <f t="shared" si="2"/>
        <v>8.2191780821917746</v>
      </c>
      <c r="C73">
        <f>RA_Plots!H74</f>
        <v>91.780821917808225</v>
      </c>
      <c r="D73">
        <f>RA_Plots!I74</f>
        <v>3.2367149758454103E-2</v>
      </c>
      <c r="E73">
        <f>RA_Plots!J74</f>
        <v>2.9130434782608701</v>
      </c>
      <c r="G73">
        <f t="shared" si="3"/>
        <v>27.083333333333329</v>
      </c>
      <c r="H73">
        <f>'Data Compiled SCF'!L88</f>
        <v>72.916666666666671</v>
      </c>
      <c r="I73">
        <f>'Data Compiled SCF'!M88</f>
        <v>2.8571428571428571E-2</v>
      </c>
      <c r="J73">
        <f>'Data Compiled SCF'!N88</f>
        <v>2.8</v>
      </c>
    </row>
    <row r="74" spans="2:10" x14ac:dyDescent="0.2">
      <c r="B74">
        <f t="shared" si="2"/>
        <v>5.8139534883720927</v>
      </c>
      <c r="C74">
        <f>RA_Plots!H75</f>
        <v>94.186046511627907</v>
      </c>
      <c r="D74">
        <f>RA_Plots!I75</f>
        <v>3.4438775510204078E-2</v>
      </c>
      <c r="E74">
        <f>RA_Plots!J75</f>
        <v>3.306122448979592</v>
      </c>
      <c r="G74">
        <f t="shared" si="3"/>
        <v>22.916666666666671</v>
      </c>
      <c r="H74">
        <f>'Data Compiled SCF'!L89</f>
        <v>77.083333333333329</v>
      </c>
      <c r="I74">
        <f>'Data Compiled SCF'!M89</f>
        <v>3.0204081632653059E-2</v>
      </c>
      <c r="J74">
        <f>'Data Compiled SCF'!N89</f>
        <v>2.96</v>
      </c>
    </row>
    <row r="75" spans="2:10" x14ac:dyDescent="0.2">
      <c r="B75">
        <f t="shared" si="2"/>
        <v>0.99009900990098743</v>
      </c>
      <c r="C75">
        <f>RA_Plots!H76</f>
        <v>99.009900990099013</v>
      </c>
      <c r="D75">
        <f>RA_Plots!I76</f>
        <v>4.2517006802721087E-2</v>
      </c>
      <c r="E75">
        <f>RA_Plots!J76</f>
        <v>4.0816326530612246</v>
      </c>
      <c r="G75">
        <f t="shared" si="3"/>
        <v>27.083333333333329</v>
      </c>
      <c r="H75">
        <f>'Data Compiled SCF'!L90</f>
        <v>72.916666666666671</v>
      </c>
      <c r="I75">
        <f>'Data Compiled SCF'!M90</f>
        <v>2.8571428571428571E-2</v>
      </c>
      <c r="J75">
        <f>'Data Compiled SCF'!N90</f>
        <v>2.8</v>
      </c>
    </row>
    <row r="76" spans="2:10" x14ac:dyDescent="0.2">
      <c r="B76">
        <f t="shared" si="2"/>
        <v>6.4935064935064872</v>
      </c>
      <c r="C76">
        <f>RA_Plots!H77</f>
        <v>93.506493506493513</v>
      </c>
      <c r="D76">
        <f>RA_Plots!I77</f>
        <v>3.330249768732655E-2</v>
      </c>
      <c r="E76">
        <f>RA_Plots!J77</f>
        <v>3.063829787234043</v>
      </c>
      <c r="G76">
        <f t="shared" si="3"/>
        <v>27.083333333333329</v>
      </c>
      <c r="H76">
        <f>'Data Compiled SCF'!L91</f>
        <v>72.916666666666671</v>
      </c>
      <c r="I76">
        <f>'Data Compiled SCF'!M91</f>
        <v>2.8571428571428571E-2</v>
      </c>
      <c r="J76">
        <f>'Data Compiled SCF'!N91</f>
        <v>2.8</v>
      </c>
    </row>
    <row r="77" spans="2:10" x14ac:dyDescent="0.2">
      <c r="B77">
        <f t="shared" si="2"/>
        <v>6.0240963855421654</v>
      </c>
      <c r="C77">
        <f>RA_Plots!H78</f>
        <v>93.975903614457835</v>
      </c>
      <c r="D77">
        <f>RA_Plots!I78</f>
        <v>3.3163265306122451E-2</v>
      </c>
      <c r="E77">
        <f>RA_Plots!J78</f>
        <v>3.1836734693877551</v>
      </c>
      <c r="G77">
        <f t="shared" si="3"/>
        <v>16.666666666666671</v>
      </c>
      <c r="H77">
        <f>'Data Compiled SCF'!L92</f>
        <v>83.333333333333329</v>
      </c>
      <c r="I77">
        <f>'Data Compiled SCF'!M92</f>
        <v>3.2653061224489799E-2</v>
      </c>
      <c r="J77">
        <f>'Data Compiled SCF'!N92</f>
        <v>3.2</v>
      </c>
    </row>
    <row r="78" spans="2:10" x14ac:dyDescent="0.2">
      <c r="B78">
        <f t="shared" si="2"/>
        <v>20</v>
      </c>
      <c r="C78">
        <f>RA_Plots!H79</f>
        <v>80</v>
      </c>
      <c r="D78">
        <f>RA_Plots!I79</f>
        <v>3.2312925170068028E-2</v>
      </c>
      <c r="E78">
        <f>RA_Plots!J79</f>
        <v>3.1020408163265309</v>
      </c>
      <c r="G78">
        <f t="shared" si="3"/>
        <v>41.666666666666671</v>
      </c>
      <c r="H78">
        <f>'Data Compiled SCF'!L93</f>
        <v>58.333333333333329</v>
      </c>
      <c r="I78">
        <f>'Data Compiled SCF'!M93</f>
        <v>2.2857142857142861E-2</v>
      </c>
      <c r="J78">
        <f>'Data Compiled SCF'!N93</f>
        <v>2.2400000000000002</v>
      </c>
    </row>
    <row r="79" spans="2:10" x14ac:dyDescent="0.2">
      <c r="B79">
        <f t="shared" si="2"/>
        <v>7.6923076923076934</v>
      </c>
      <c r="C79">
        <f>RA_Plots!H80</f>
        <v>92.307692307692307</v>
      </c>
      <c r="D79">
        <f>RA_Plots!I80</f>
        <v>3.4285714285714287E-2</v>
      </c>
      <c r="E79">
        <f>RA_Plots!J80</f>
        <v>3.36</v>
      </c>
      <c r="G79">
        <f t="shared" si="3"/>
        <v>22.916666666666671</v>
      </c>
      <c r="H79">
        <f>'Data Compiled SCF'!L94</f>
        <v>77.083333333333329</v>
      </c>
      <c r="I79">
        <f>'Data Compiled SCF'!M94</f>
        <v>3.0204081632653059E-2</v>
      </c>
      <c r="J79">
        <f>'Data Compiled SCF'!N94</f>
        <v>2.96</v>
      </c>
    </row>
    <row r="80" spans="2:10" x14ac:dyDescent="0.2">
      <c r="B80">
        <f t="shared" si="2"/>
        <v>3.125</v>
      </c>
      <c r="C80">
        <f>RA_Plots!H81</f>
        <v>96.875</v>
      </c>
      <c r="D80">
        <f>RA_Plots!I81</f>
        <v>3.7959183673469378E-2</v>
      </c>
      <c r="E80">
        <f>RA_Plots!J81</f>
        <v>3.72</v>
      </c>
      <c r="G80">
        <f t="shared" si="3"/>
        <v>22.916666666666671</v>
      </c>
      <c r="H80">
        <f>'Data Compiled SCF'!L95</f>
        <v>77.083333333333329</v>
      </c>
      <c r="I80">
        <f>'Data Compiled SCF'!M95</f>
        <v>3.0204081632653059E-2</v>
      </c>
      <c r="J80">
        <f>'Data Compiled SCF'!N95</f>
        <v>2.96</v>
      </c>
    </row>
    <row r="81" spans="2:10" x14ac:dyDescent="0.2">
      <c r="B81">
        <f t="shared" si="2"/>
        <v>0</v>
      </c>
      <c r="C81">
        <f>RA_Plots!H82</f>
        <v>100</v>
      </c>
      <c r="D81">
        <f>RA_Plots!I82</f>
        <v>3.3765032377428297E-2</v>
      </c>
      <c r="E81">
        <f>RA_Plots!J82</f>
        <v>3.1063829787234041</v>
      </c>
      <c r="G81">
        <f t="shared" si="3"/>
        <v>16.666666666666671</v>
      </c>
      <c r="H81">
        <f>'Data Compiled SCF'!L96</f>
        <v>83.333333333333329</v>
      </c>
      <c r="I81">
        <f>'Data Compiled SCF'!M96</f>
        <v>3.2653061224489799E-2</v>
      </c>
      <c r="J81">
        <f>'Data Compiled SCF'!N96</f>
        <v>3.2</v>
      </c>
    </row>
    <row r="82" spans="2:10" x14ac:dyDescent="0.2">
      <c r="B82">
        <f t="shared" si="2"/>
        <v>1.4084507042253449</v>
      </c>
      <c r="C82">
        <f>RA_Plots!H83</f>
        <v>98.591549295774655</v>
      </c>
      <c r="D82">
        <f>RA_Plots!I83</f>
        <v>3.1028368794326241E-2</v>
      </c>
      <c r="E82">
        <f>RA_Plots!J83</f>
        <v>2.916666666666667</v>
      </c>
      <c r="G82">
        <f t="shared" si="3"/>
        <v>16.666666666666671</v>
      </c>
      <c r="H82">
        <f>'Data Compiled SCF'!L97</f>
        <v>83.333333333333329</v>
      </c>
      <c r="I82">
        <f>'Data Compiled SCF'!M97</f>
        <v>3.2653061224489799E-2</v>
      </c>
      <c r="J82">
        <f>'Data Compiled SCF'!N97</f>
        <v>3.2</v>
      </c>
    </row>
    <row r="83" spans="2:10" x14ac:dyDescent="0.2">
      <c r="B83">
        <f t="shared" si="2"/>
        <v>0</v>
      </c>
      <c r="C83">
        <f>RA_Plots!H84</f>
        <v>100</v>
      </c>
      <c r="D83">
        <f>RA_Plots!I84</f>
        <v>3.9183673469387753E-2</v>
      </c>
      <c r="E83">
        <f>RA_Plots!J84</f>
        <v>3.84</v>
      </c>
      <c r="G83">
        <f t="shared" si="3"/>
        <v>25</v>
      </c>
      <c r="H83">
        <f>'Data Compiled SCF'!L98</f>
        <v>75</v>
      </c>
      <c r="I83">
        <f>'Data Compiled SCF'!M98</f>
        <v>2.9387755102040811E-2</v>
      </c>
      <c r="J83">
        <f>'Data Compiled SCF'!N98</f>
        <v>2.88</v>
      </c>
    </row>
    <row r="84" spans="2:10" x14ac:dyDescent="0.2">
      <c r="B84">
        <f t="shared" si="2"/>
        <v>1.2987012987013031</v>
      </c>
      <c r="C84">
        <f>RA_Plots!H85</f>
        <v>98.701298701298697</v>
      </c>
      <c r="D84">
        <f>RA_Plots!I85</f>
        <v>3.3687943262411348E-2</v>
      </c>
      <c r="E84">
        <f>RA_Plots!J85</f>
        <v>3.166666666666667</v>
      </c>
      <c r="G84">
        <f t="shared" si="3"/>
        <v>31.25</v>
      </c>
      <c r="H84">
        <f>'Data Compiled SCF'!L99</f>
        <v>68.75</v>
      </c>
      <c r="I84">
        <f>'Data Compiled SCF'!M99</f>
        <v>2.6938775510204079E-2</v>
      </c>
      <c r="J84">
        <f>'Data Compiled SCF'!N99</f>
        <v>2.64</v>
      </c>
    </row>
    <row r="85" spans="2:10" x14ac:dyDescent="0.2">
      <c r="B85">
        <f t="shared" si="2"/>
        <v>3.8961038961038952</v>
      </c>
      <c r="C85">
        <f>RA_Plots!H86</f>
        <v>96.103896103896105</v>
      </c>
      <c r="D85">
        <f>RA_Plots!I86</f>
        <v>3.1462585034013613E-2</v>
      </c>
      <c r="E85">
        <f>RA_Plots!J86</f>
        <v>3.0204081632653059</v>
      </c>
      <c r="G85">
        <f t="shared" si="3"/>
        <v>20.833333333333329</v>
      </c>
      <c r="H85">
        <f>'Data Compiled SCF'!L100</f>
        <v>79.166666666666671</v>
      </c>
      <c r="I85">
        <f>'Data Compiled SCF'!M100</f>
        <v>3.102040816326531E-2</v>
      </c>
      <c r="J85">
        <f>'Data Compiled SCF'!N100</f>
        <v>3.04</v>
      </c>
    </row>
    <row r="86" spans="2:10" x14ac:dyDescent="0.2">
      <c r="B86">
        <f t="shared" si="2"/>
        <v>9.3023255813953512</v>
      </c>
      <c r="C86">
        <f>RA_Plots!H87</f>
        <v>90.697674418604649</v>
      </c>
      <c r="D86">
        <f>RA_Plots!I87</f>
        <v>3.3163265306122451E-2</v>
      </c>
      <c r="E86">
        <f>RA_Plots!J87</f>
        <v>3.1836734693877551</v>
      </c>
      <c r="G86">
        <f t="shared" si="3"/>
        <v>27.083333333333329</v>
      </c>
      <c r="H86">
        <f>'Data Compiled SCF'!L101</f>
        <v>72.916666666666671</v>
      </c>
      <c r="I86">
        <f>'Data Compiled SCF'!M101</f>
        <v>2.8571428571428571E-2</v>
      </c>
      <c r="J86">
        <f>'Data Compiled SCF'!N101</f>
        <v>2.8</v>
      </c>
    </row>
    <row r="87" spans="2:10" x14ac:dyDescent="0.2">
      <c r="B87">
        <f t="shared" si="2"/>
        <v>5.2083333333333286</v>
      </c>
      <c r="C87">
        <f>RA_Plots!H88</f>
        <v>94.791666666666671</v>
      </c>
      <c r="D87">
        <f>RA_Plots!I88</f>
        <v>3.7142857142857137E-2</v>
      </c>
      <c r="E87">
        <f>RA_Plots!J88</f>
        <v>3.64</v>
      </c>
      <c r="G87">
        <f t="shared" si="3"/>
        <v>14.583333333333329</v>
      </c>
      <c r="H87">
        <f>'Data Compiled SCF'!L102</f>
        <v>85.416666666666671</v>
      </c>
      <c r="I87">
        <f>'Data Compiled SCF'!M102</f>
        <v>3.346938775510204E-2</v>
      </c>
      <c r="J87">
        <f>'Data Compiled SCF'!N102</f>
        <v>3.28</v>
      </c>
    </row>
    <row r="88" spans="2:10" x14ac:dyDescent="0.2">
      <c r="B88">
        <f t="shared" si="2"/>
        <v>13.253012048192772</v>
      </c>
      <c r="C88">
        <f>RA_Plots!H89</f>
        <v>86.746987951807228</v>
      </c>
      <c r="D88">
        <f>RA_Plots!I89</f>
        <v>3.330249768732655E-2</v>
      </c>
      <c r="E88">
        <f>RA_Plots!J89</f>
        <v>3.063829787234043</v>
      </c>
      <c r="G88">
        <f t="shared" si="3"/>
        <v>14.583333333333329</v>
      </c>
      <c r="H88">
        <f>'Data Compiled SCF'!L103</f>
        <v>85.416666666666671</v>
      </c>
      <c r="I88">
        <f>'Data Compiled SCF'!M103</f>
        <v>3.346938775510204E-2</v>
      </c>
      <c r="J88">
        <f>'Data Compiled SCF'!N103</f>
        <v>3.28</v>
      </c>
    </row>
    <row r="89" spans="2:10" x14ac:dyDescent="0.2">
      <c r="B89">
        <f t="shared" si="2"/>
        <v>1.1235955056179705</v>
      </c>
      <c r="C89">
        <f>RA_Plots!H90</f>
        <v>98.876404494382029</v>
      </c>
      <c r="D89">
        <f>RA_Plots!I90</f>
        <v>3.7414965986394558E-2</v>
      </c>
      <c r="E89">
        <f>RA_Plots!J90</f>
        <v>3.591836734693878</v>
      </c>
      <c r="G89">
        <f t="shared" si="3"/>
        <v>22.916666666666671</v>
      </c>
      <c r="H89">
        <f>'Data Compiled SCF'!L104</f>
        <v>77.083333333333329</v>
      </c>
      <c r="I89">
        <f>'Data Compiled SCF'!M104</f>
        <v>3.0204081632653059E-2</v>
      </c>
      <c r="J89">
        <f>'Data Compiled SCF'!N104</f>
        <v>2.96</v>
      </c>
    </row>
    <row r="90" spans="2:10" x14ac:dyDescent="0.2">
      <c r="B90">
        <f t="shared" si="2"/>
        <v>5.5555555555555571</v>
      </c>
      <c r="C90">
        <f>RA_Plots!H91</f>
        <v>94.444444444444443</v>
      </c>
      <c r="D90">
        <f>RA_Plots!I91</f>
        <v>3.4693877551020408E-2</v>
      </c>
      <c r="E90">
        <f>RA_Plots!J91</f>
        <v>3.4</v>
      </c>
      <c r="G90">
        <f t="shared" si="3"/>
        <v>31.25</v>
      </c>
      <c r="H90">
        <f>'Data Compiled SCF'!L105</f>
        <v>68.75</v>
      </c>
      <c r="I90">
        <f>'Data Compiled SCF'!M105</f>
        <v>2.6938775510204079E-2</v>
      </c>
      <c r="J90">
        <f>'Data Compiled SCF'!N105</f>
        <v>2.64</v>
      </c>
    </row>
    <row r="91" spans="2:10" x14ac:dyDescent="0.2">
      <c r="B91">
        <f t="shared" si="2"/>
        <v>2.5316455696202524</v>
      </c>
      <c r="C91">
        <f>RA_Plots!H92</f>
        <v>97.468354430379748</v>
      </c>
      <c r="D91">
        <f>RA_Plots!I92</f>
        <v>3.7198067632850239E-2</v>
      </c>
      <c r="E91">
        <f>RA_Plots!J92</f>
        <v>3.347826086956522</v>
      </c>
      <c r="G91">
        <f t="shared" si="3"/>
        <v>14.583333333333329</v>
      </c>
      <c r="H91">
        <f>'Data Compiled SCF'!L106</f>
        <v>85.416666666666671</v>
      </c>
      <c r="I91">
        <f>'Data Compiled SCF'!M106</f>
        <v>3.346938775510204E-2</v>
      </c>
      <c r="J91">
        <f>'Data Compiled SCF'!N106</f>
        <v>3.28</v>
      </c>
    </row>
    <row r="92" spans="2:10" x14ac:dyDescent="0.2">
      <c r="B92">
        <f t="shared" si="2"/>
        <v>5</v>
      </c>
      <c r="C92">
        <f>RA_Plots!H93</f>
        <v>95</v>
      </c>
      <c r="D92">
        <f>RA_Plots!I93</f>
        <v>3.2312925170068028E-2</v>
      </c>
      <c r="E92">
        <f>RA_Plots!J93</f>
        <v>3.1020408163265309</v>
      </c>
      <c r="G92">
        <f t="shared" si="3"/>
        <v>27.083333333333329</v>
      </c>
      <c r="H92">
        <f>'Data Compiled SCF'!L107</f>
        <v>72.916666666666671</v>
      </c>
      <c r="I92">
        <f>'Data Compiled SCF'!M107</f>
        <v>2.8571428571428571E-2</v>
      </c>
      <c r="J92">
        <f>'Data Compiled SCF'!N107</f>
        <v>2.8</v>
      </c>
    </row>
    <row r="93" spans="2:10" x14ac:dyDescent="0.2">
      <c r="B93">
        <f t="shared" si="2"/>
        <v>6.0975609756097526</v>
      </c>
      <c r="C93">
        <f>RA_Plots!H94</f>
        <v>93.902439024390247</v>
      </c>
      <c r="D93">
        <f>RA_Plots!I94</f>
        <v>3.7198067632850239E-2</v>
      </c>
      <c r="E93">
        <f>RA_Plots!J94</f>
        <v>3.347826086956522</v>
      </c>
      <c r="G93">
        <f t="shared" si="3"/>
        <v>27.083333333333329</v>
      </c>
      <c r="H93">
        <f>'Data Compiled SCF'!L108</f>
        <v>72.916666666666671</v>
      </c>
      <c r="I93">
        <f>'Data Compiled SCF'!M108</f>
        <v>2.8571428571428571E-2</v>
      </c>
      <c r="J93">
        <f>'Data Compiled SCF'!N108</f>
        <v>2.8</v>
      </c>
    </row>
    <row r="94" spans="2:10" x14ac:dyDescent="0.2">
      <c r="B94">
        <f t="shared" si="2"/>
        <v>7.7922077922077904</v>
      </c>
      <c r="C94">
        <f>RA_Plots!H95</f>
        <v>92.20779220779221</v>
      </c>
      <c r="D94">
        <f>RA_Plots!I95</f>
        <v>3.2839962997224789E-2</v>
      </c>
      <c r="E94">
        <f>RA_Plots!J95</f>
        <v>3.021276595744681</v>
      </c>
      <c r="G94">
        <f t="shared" si="3"/>
        <v>25</v>
      </c>
      <c r="H94">
        <f>'Data Compiled SCF'!L109</f>
        <v>75</v>
      </c>
      <c r="I94">
        <f>'Data Compiled SCF'!M109</f>
        <v>2.9387755102040811E-2</v>
      </c>
      <c r="J94">
        <f>'Data Compiled SCF'!N109</f>
        <v>2.88</v>
      </c>
    </row>
    <row r="95" spans="2:10" x14ac:dyDescent="0.2">
      <c r="B95">
        <f t="shared" si="2"/>
        <v>10.958904109589042</v>
      </c>
      <c r="C95">
        <f>RA_Plots!H96</f>
        <v>89.041095890410958</v>
      </c>
      <c r="D95">
        <f>RA_Plots!I96</f>
        <v>3.0064754856614251E-2</v>
      </c>
      <c r="E95">
        <f>RA_Plots!J96</f>
        <v>2.7659574468085109</v>
      </c>
      <c r="G95">
        <f t="shared" si="3"/>
        <v>37.5</v>
      </c>
      <c r="H95">
        <f>'Data Compiled SCF'!L110</f>
        <v>62.5</v>
      </c>
      <c r="I95">
        <f>'Data Compiled SCF'!M110</f>
        <v>2.4489795918367349E-2</v>
      </c>
      <c r="J95">
        <f>'Data Compiled SCF'!N110</f>
        <v>2.4</v>
      </c>
    </row>
    <row r="96" spans="2:10" x14ac:dyDescent="0.2">
      <c r="B96">
        <f t="shared" si="2"/>
        <v>0</v>
      </c>
      <c r="C96">
        <f>RA_Plots!H97</f>
        <v>100</v>
      </c>
      <c r="D96">
        <f>RA_Plots!I97</f>
        <v>4.1666666666666657E-2</v>
      </c>
      <c r="E96">
        <f>RA_Plots!J97</f>
        <v>3.916666666666667</v>
      </c>
      <c r="G96">
        <f t="shared" si="3"/>
        <v>37.5</v>
      </c>
      <c r="H96">
        <f>'Data Compiled SCF'!L111</f>
        <v>62.5</v>
      </c>
      <c r="I96">
        <f>'Data Compiled SCF'!M111</f>
        <v>2.4489795918367349E-2</v>
      </c>
      <c r="J96">
        <f>'Data Compiled SCF'!N111</f>
        <v>2.4</v>
      </c>
    </row>
    <row r="97" spans="2:10" x14ac:dyDescent="0.2">
      <c r="B97">
        <f t="shared" si="2"/>
        <v>2.2222222222222285</v>
      </c>
      <c r="C97">
        <f>RA_Plots!H98</f>
        <v>97.777777777777771</v>
      </c>
      <c r="D97">
        <f>RA_Plots!I98</f>
        <v>3.5918367346938783E-2</v>
      </c>
      <c r="E97">
        <f>RA_Plots!J98</f>
        <v>3.52</v>
      </c>
      <c r="G97">
        <f t="shared" si="3"/>
        <v>12.5</v>
      </c>
      <c r="H97">
        <f>'Data Compiled SCF'!L112</f>
        <v>87.5</v>
      </c>
      <c r="I97">
        <f>'Data Compiled SCF'!M112</f>
        <v>3.4285714285714287E-2</v>
      </c>
      <c r="J97">
        <f>'Data Compiled SCF'!N112</f>
        <v>3.36</v>
      </c>
    </row>
    <row r="98" spans="2:10" x14ac:dyDescent="0.2">
      <c r="B98">
        <f t="shared" si="2"/>
        <v>6.8965517241379359</v>
      </c>
      <c r="C98">
        <f>RA_Plots!H99</f>
        <v>93.103448275862064</v>
      </c>
      <c r="D98">
        <f>RA_Plots!I99</f>
        <v>3.7465309898242372E-2</v>
      </c>
      <c r="E98">
        <f>RA_Plots!J99</f>
        <v>3.4468085106382982</v>
      </c>
      <c r="G98">
        <f t="shared" si="3"/>
        <v>29.166666666666671</v>
      </c>
      <c r="H98">
        <f>'Data Compiled SCF'!L113</f>
        <v>70.833333333333329</v>
      </c>
      <c r="I98">
        <f>'Data Compiled SCF'!M113</f>
        <v>2.775510204081633E-2</v>
      </c>
      <c r="J98">
        <f>'Data Compiled SCF'!N113</f>
        <v>2.72</v>
      </c>
    </row>
    <row r="99" spans="2:10" x14ac:dyDescent="0.2">
      <c r="B99">
        <f t="shared" si="2"/>
        <v>5.4945054945054892</v>
      </c>
      <c r="C99">
        <f>RA_Plots!H100</f>
        <v>94.505494505494511</v>
      </c>
      <c r="D99">
        <f>RA_Plots!I100</f>
        <v>3.5102040816326528E-2</v>
      </c>
      <c r="E99">
        <f>RA_Plots!J100</f>
        <v>3.44</v>
      </c>
      <c r="G99">
        <f t="shared" si="3"/>
        <v>33.333333333333329</v>
      </c>
      <c r="H99">
        <f>'Data Compiled SCF'!L114</f>
        <v>66.666666666666671</v>
      </c>
      <c r="I99">
        <f>'Data Compiled SCF'!M114</f>
        <v>2.6122448979591841E-2</v>
      </c>
      <c r="J99">
        <f>'Data Compiled SCF'!N114</f>
        <v>2.56</v>
      </c>
    </row>
    <row r="100" spans="2:10" x14ac:dyDescent="0.2">
      <c r="B100">
        <f t="shared" si="2"/>
        <v>13.513513513513516</v>
      </c>
      <c r="C100">
        <f>RA_Plots!H101</f>
        <v>86.486486486486484</v>
      </c>
      <c r="D100">
        <f>RA_Plots!I101</f>
        <v>3.0917874396135261E-2</v>
      </c>
      <c r="E100">
        <f>RA_Plots!J101</f>
        <v>2.7826086956521738</v>
      </c>
      <c r="G100">
        <f t="shared" si="3"/>
        <v>16.666666666666671</v>
      </c>
      <c r="H100">
        <f>'Data Compiled SCF'!L115</f>
        <v>83.333333333333329</v>
      </c>
      <c r="I100">
        <f>'Data Compiled SCF'!M115</f>
        <v>3.2653061224489799E-2</v>
      </c>
      <c r="J100">
        <f>'Data Compiled SCF'!N115</f>
        <v>3.2</v>
      </c>
    </row>
    <row r="101" spans="2:10" x14ac:dyDescent="0.2">
      <c r="B101">
        <f t="shared" si="2"/>
        <v>5.2631578947368354</v>
      </c>
      <c r="C101">
        <f>RA_Plots!H102</f>
        <v>94.736842105263165</v>
      </c>
      <c r="D101">
        <f>RA_Plots!I102</f>
        <v>3.330249768732655E-2</v>
      </c>
      <c r="E101">
        <f>RA_Plots!J102</f>
        <v>3.063829787234043</v>
      </c>
      <c r="G101">
        <f t="shared" si="3"/>
        <v>35.416666666666671</v>
      </c>
      <c r="H101">
        <f>'Data Compiled SCF'!L116</f>
        <v>64.583333333333329</v>
      </c>
      <c r="I101">
        <f>'Data Compiled SCF'!M116</f>
        <v>2.530612244897959E-2</v>
      </c>
      <c r="J101">
        <f>'Data Compiled SCF'!N116</f>
        <v>2.48</v>
      </c>
    </row>
    <row r="102" spans="2:10" x14ac:dyDescent="0.2">
      <c r="B102">
        <f t="shared" si="2"/>
        <v>2.5</v>
      </c>
      <c r="C102">
        <f>RA_Plots!H103</f>
        <v>97.5</v>
      </c>
      <c r="D102">
        <f>RA_Plots!I103</f>
        <v>3.4574468085106377E-2</v>
      </c>
      <c r="E102">
        <f>RA_Plots!J103</f>
        <v>3.25</v>
      </c>
      <c r="G102">
        <f t="shared" si="3"/>
        <v>22.916666666666671</v>
      </c>
      <c r="H102">
        <f>'Data Compiled SCF'!L117</f>
        <v>77.083333333333329</v>
      </c>
      <c r="I102">
        <f>'Data Compiled SCF'!M117</f>
        <v>3.0204081632653059E-2</v>
      </c>
      <c r="J102">
        <f>'Data Compiled SCF'!N117</f>
        <v>2.96</v>
      </c>
    </row>
    <row r="103" spans="2:10" x14ac:dyDescent="0.2">
      <c r="B103">
        <f t="shared" si="2"/>
        <v>7.4468085106382915</v>
      </c>
      <c r="C103">
        <f>RA_Plots!H104</f>
        <v>92.553191489361708</v>
      </c>
      <c r="D103">
        <f>RA_Plots!I104</f>
        <v>3.5510204081632663E-2</v>
      </c>
      <c r="E103">
        <f>RA_Plots!J104</f>
        <v>3.48</v>
      </c>
      <c r="G103">
        <f t="shared" si="3"/>
        <v>22.916666666666671</v>
      </c>
      <c r="H103">
        <f>'Data Compiled SCF'!L118</f>
        <v>77.083333333333329</v>
      </c>
      <c r="I103">
        <f>'Data Compiled SCF'!M118</f>
        <v>3.0204081632653059E-2</v>
      </c>
      <c r="J103">
        <f>'Data Compiled SCF'!N118</f>
        <v>2.96</v>
      </c>
    </row>
    <row r="104" spans="2:10" x14ac:dyDescent="0.2">
      <c r="B104">
        <f t="shared" si="2"/>
        <v>5.7471264367816133</v>
      </c>
      <c r="C104">
        <f>RA_Plots!H105</f>
        <v>94.252873563218387</v>
      </c>
      <c r="D104">
        <f>RA_Plots!I105</f>
        <v>3.7927844588344133E-2</v>
      </c>
      <c r="E104">
        <f>RA_Plots!J105</f>
        <v>3.4893617021276602</v>
      </c>
      <c r="G104">
        <f t="shared" si="3"/>
        <v>31.25</v>
      </c>
      <c r="H104">
        <f>'Data Compiled SCF'!L119</f>
        <v>68.75</v>
      </c>
      <c r="I104">
        <f>'Data Compiled SCF'!M119</f>
        <v>2.6938775510204079E-2</v>
      </c>
      <c r="J104">
        <f>'Data Compiled SCF'!N119</f>
        <v>2.64</v>
      </c>
    </row>
    <row r="105" spans="2:10" x14ac:dyDescent="0.2">
      <c r="B105">
        <f t="shared" si="2"/>
        <v>14.705882352941174</v>
      </c>
      <c r="C105">
        <f>RA_Plots!L56</f>
        <v>85.294117647058826</v>
      </c>
      <c r="D105">
        <f>RA_Plots!M56</f>
        <v>3.5510204081632663E-2</v>
      </c>
      <c r="E105">
        <f>RA_Plots!N56</f>
        <v>3.48</v>
      </c>
      <c r="G105">
        <f t="shared" si="3"/>
        <v>43.75</v>
      </c>
      <c r="H105">
        <f>'Data Compiled SCF'!P70</f>
        <v>56.25</v>
      </c>
      <c r="I105">
        <f>'Data Compiled SCF'!Q70</f>
        <v>2.2040816326530609E-2</v>
      </c>
      <c r="J105">
        <f>'Data Compiled SCF'!R70</f>
        <v>2.16</v>
      </c>
    </row>
    <row r="106" spans="2:10" x14ac:dyDescent="0.2">
      <c r="B106">
        <f t="shared" si="2"/>
        <v>19.512195121951223</v>
      </c>
      <c r="C106">
        <f>RA_Plots!L57</f>
        <v>80.487804878048777</v>
      </c>
      <c r="D106">
        <f>RA_Plots!M57</f>
        <v>2.8061224489795918E-2</v>
      </c>
      <c r="E106">
        <f>RA_Plots!N57</f>
        <v>2.693877551020408</v>
      </c>
      <c r="G106">
        <f t="shared" si="3"/>
        <v>45.833333333333329</v>
      </c>
      <c r="H106">
        <f>'Data Compiled SCF'!P71</f>
        <v>54.166666666666671</v>
      </c>
      <c r="I106">
        <f>'Data Compiled SCF'!Q71</f>
        <v>2.1224489795918369E-2</v>
      </c>
      <c r="J106">
        <f>'Data Compiled SCF'!R71</f>
        <v>2.08</v>
      </c>
    </row>
    <row r="107" spans="2:10" x14ac:dyDescent="0.2">
      <c r="B107">
        <f t="shared" si="2"/>
        <v>7.476635514018696</v>
      </c>
      <c r="C107">
        <f>RA_Plots!L58</f>
        <v>92.523364485981304</v>
      </c>
      <c r="D107">
        <f>RA_Plots!M58</f>
        <v>4.0408163265306121E-2</v>
      </c>
      <c r="E107">
        <f>RA_Plots!N58</f>
        <v>3.96</v>
      </c>
      <c r="G107">
        <f t="shared" si="3"/>
        <v>41.666666666666671</v>
      </c>
      <c r="H107">
        <f>'Data Compiled SCF'!P72</f>
        <v>58.333333333333329</v>
      </c>
      <c r="I107">
        <f>'Data Compiled SCF'!Q72</f>
        <v>2.2857142857142861E-2</v>
      </c>
      <c r="J107">
        <f>'Data Compiled SCF'!R72</f>
        <v>2.2400000000000002</v>
      </c>
    </row>
    <row r="108" spans="2:10" x14ac:dyDescent="0.2">
      <c r="B108">
        <f t="shared" si="2"/>
        <v>11.111111111111114</v>
      </c>
      <c r="C108">
        <f>RA_Plots!L59</f>
        <v>88.888888888888886</v>
      </c>
      <c r="D108">
        <f>RA_Plots!M59</f>
        <v>3.1914893617021267E-2</v>
      </c>
      <c r="E108">
        <f>RA_Plots!N59</f>
        <v>3</v>
      </c>
      <c r="G108">
        <f t="shared" si="3"/>
        <v>52.083333333333336</v>
      </c>
      <c r="H108">
        <f>'Data Compiled SCF'!P73</f>
        <v>47.916666666666664</v>
      </c>
      <c r="I108">
        <f>'Data Compiled SCF'!Q73</f>
        <v>1.8775510204081629E-2</v>
      </c>
      <c r="J108">
        <f>'Data Compiled SCF'!R73</f>
        <v>1.84</v>
      </c>
    </row>
    <row r="109" spans="2:10" x14ac:dyDescent="0.2">
      <c r="B109">
        <f t="shared" si="2"/>
        <v>1.25</v>
      </c>
      <c r="C109">
        <f>RA_Plots!L60</f>
        <v>98.75</v>
      </c>
      <c r="D109">
        <f>RA_Plots!M60</f>
        <v>3.3588435374149662E-2</v>
      </c>
      <c r="E109">
        <f>RA_Plots!N60</f>
        <v>3.2244897959183669</v>
      </c>
      <c r="G109">
        <f t="shared" si="3"/>
        <v>47.916666666666671</v>
      </c>
      <c r="H109">
        <f>'Data Compiled SCF'!P74</f>
        <v>52.083333333333329</v>
      </c>
      <c r="I109">
        <f>'Data Compiled SCF'!Q74</f>
        <v>2.0408163265306121E-2</v>
      </c>
      <c r="J109">
        <f>'Data Compiled SCF'!R74</f>
        <v>2</v>
      </c>
    </row>
    <row r="110" spans="2:10" x14ac:dyDescent="0.2">
      <c r="B110">
        <f t="shared" si="2"/>
        <v>13.698630136986296</v>
      </c>
      <c r="C110">
        <f>RA_Plots!L61</f>
        <v>86.301369863013704</v>
      </c>
      <c r="D110">
        <f>RA_Plots!M61</f>
        <v>2.7925531914893619E-2</v>
      </c>
      <c r="E110">
        <f>RA_Plots!N61</f>
        <v>2.625</v>
      </c>
      <c r="G110">
        <f t="shared" si="3"/>
        <v>58.333333333333336</v>
      </c>
      <c r="H110">
        <f>'Data Compiled SCF'!P75</f>
        <v>41.666666666666664</v>
      </c>
      <c r="I110">
        <f>'Data Compiled SCF'!Q75</f>
        <v>1.6326530612244899E-2</v>
      </c>
      <c r="J110">
        <f>'Data Compiled SCF'!R75</f>
        <v>1.6</v>
      </c>
    </row>
    <row r="111" spans="2:10" x14ac:dyDescent="0.2">
      <c r="B111">
        <f t="shared" si="2"/>
        <v>14.130434782608688</v>
      </c>
      <c r="C111">
        <f>RA_Plots!L62</f>
        <v>85.869565217391312</v>
      </c>
      <c r="D111">
        <f>RA_Plots!M62</f>
        <v>3.3588435374149662E-2</v>
      </c>
      <c r="E111">
        <f>RA_Plots!N62</f>
        <v>3.2244897959183669</v>
      </c>
      <c r="G111">
        <f t="shared" si="3"/>
        <v>41.666666666666671</v>
      </c>
      <c r="H111">
        <f>'Data Compiled SCF'!P76</f>
        <v>58.333333333333329</v>
      </c>
      <c r="I111">
        <f>'Data Compiled SCF'!Q76</f>
        <v>2.2857142857142861E-2</v>
      </c>
      <c r="J111">
        <f>'Data Compiled SCF'!R76</f>
        <v>2.2400000000000002</v>
      </c>
    </row>
    <row r="112" spans="2:10" x14ac:dyDescent="0.2">
      <c r="B112">
        <f t="shared" si="2"/>
        <v>6.1728395061728349</v>
      </c>
      <c r="C112">
        <f>RA_Plots!L63</f>
        <v>93.827160493827165</v>
      </c>
      <c r="D112">
        <f>RA_Plots!M63</f>
        <v>3.515263644773358E-2</v>
      </c>
      <c r="E112">
        <f>RA_Plots!N63</f>
        <v>3.2340425531914891</v>
      </c>
      <c r="G112">
        <f t="shared" si="3"/>
        <v>50</v>
      </c>
      <c r="H112">
        <f>'Data Compiled SCF'!P77</f>
        <v>50</v>
      </c>
      <c r="I112">
        <f>'Data Compiled SCF'!Q77</f>
        <v>1.959183673469388E-2</v>
      </c>
      <c r="J112">
        <f>'Data Compiled SCF'!R77</f>
        <v>1.92</v>
      </c>
    </row>
    <row r="113" spans="2:10" x14ac:dyDescent="0.2">
      <c r="B113">
        <f t="shared" si="2"/>
        <v>10</v>
      </c>
      <c r="C113">
        <f>RA_Plots!L64</f>
        <v>90</v>
      </c>
      <c r="D113">
        <f>RA_Plots!M64</f>
        <v>3.1914893617021267E-2</v>
      </c>
      <c r="E113">
        <f>RA_Plots!N64</f>
        <v>3</v>
      </c>
      <c r="G113">
        <f t="shared" si="3"/>
        <v>41.666666666666671</v>
      </c>
      <c r="H113">
        <f>'Data Compiled SCF'!P78</f>
        <v>58.333333333333329</v>
      </c>
      <c r="I113">
        <f>'Data Compiled SCF'!Q78</f>
        <v>2.2857142857142861E-2</v>
      </c>
      <c r="J113">
        <f>'Data Compiled SCF'!R78</f>
        <v>2.2400000000000002</v>
      </c>
    </row>
    <row r="114" spans="2:10" x14ac:dyDescent="0.2">
      <c r="B114">
        <f t="shared" si="2"/>
        <v>1.1363636363636402</v>
      </c>
      <c r="C114">
        <f>RA_Plots!L65</f>
        <v>98.86363636363636</v>
      </c>
      <c r="D114">
        <f>RA_Plots!M65</f>
        <v>4.0240518038852917E-2</v>
      </c>
      <c r="E114">
        <f>RA_Plots!N65</f>
        <v>3.7021276595744679</v>
      </c>
      <c r="G114">
        <f t="shared" si="3"/>
        <v>58.333333333333336</v>
      </c>
      <c r="H114">
        <f>'Data Compiled SCF'!P79</f>
        <v>41.666666666666664</v>
      </c>
      <c r="I114">
        <f>'Data Compiled SCF'!Q79</f>
        <v>1.6326530612244899E-2</v>
      </c>
      <c r="J114">
        <f>'Data Compiled SCF'!R79</f>
        <v>1.6</v>
      </c>
    </row>
    <row r="115" spans="2:10" x14ac:dyDescent="0.2">
      <c r="B115">
        <f t="shared" si="2"/>
        <v>8.8888888888888857</v>
      </c>
      <c r="C115">
        <f>RA_Plots!L66</f>
        <v>91.111111111111114</v>
      </c>
      <c r="D115">
        <f>RA_Plots!M66</f>
        <v>3.346938775510204E-2</v>
      </c>
      <c r="E115">
        <f>RA_Plots!N66</f>
        <v>3.28</v>
      </c>
      <c r="G115">
        <f t="shared" si="3"/>
        <v>52.083333333333336</v>
      </c>
      <c r="H115">
        <f>'Data Compiled SCF'!P80</f>
        <v>47.916666666666664</v>
      </c>
      <c r="I115">
        <f>'Data Compiled SCF'!Q80</f>
        <v>1.8775510204081629E-2</v>
      </c>
      <c r="J115">
        <f>'Data Compiled SCF'!R80</f>
        <v>1.84</v>
      </c>
    </row>
    <row r="116" spans="2:10" x14ac:dyDescent="0.2">
      <c r="B116">
        <f t="shared" si="2"/>
        <v>18.085106382978722</v>
      </c>
      <c r="C116">
        <f>RA_Plots!L67</f>
        <v>81.914893617021278</v>
      </c>
      <c r="D116">
        <f>RA_Plots!M67</f>
        <v>3.4131205673758873E-2</v>
      </c>
      <c r="E116">
        <f>RA_Plots!N67</f>
        <v>3.208333333333333</v>
      </c>
      <c r="G116">
        <f t="shared" si="3"/>
        <v>52.083333333333336</v>
      </c>
      <c r="H116">
        <f>'Data Compiled SCF'!P81</f>
        <v>47.916666666666664</v>
      </c>
      <c r="I116">
        <f>'Data Compiled SCF'!Q81</f>
        <v>1.8775510204081629E-2</v>
      </c>
      <c r="J116">
        <f>'Data Compiled SCF'!R81</f>
        <v>1.84</v>
      </c>
    </row>
    <row r="117" spans="2:10" x14ac:dyDescent="0.2">
      <c r="B117">
        <f t="shared" si="2"/>
        <v>13.402061855670098</v>
      </c>
      <c r="C117">
        <f>RA_Plots!L68</f>
        <v>86.597938144329902</v>
      </c>
      <c r="D117">
        <f>RA_Plots!M68</f>
        <v>3.4285714285714287E-2</v>
      </c>
      <c r="E117">
        <f>RA_Plots!N68</f>
        <v>3.36</v>
      </c>
      <c r="G117">
        <f t="shared" si="3"/>
        <v>50</v>
      </c>
      <c r="H117">
        <f>'Data Compiled SCF'!P82</f>
        <v>50</v>
      </c>
      <c r="I117">
        <f>'Data Compiled SCF'!Q82</f>
        <v>1.959183673469388E-2</v>
      </c>
      <c r="J117">
        <f>'Data Compiled SCF'!R82</f>
        <v>1.92</v>
      </c>
    </row>
    <row r="118" spans="2:10" x14ac:dyDescent="0.2">
      <c r="B118">
        <f t="shared" si="2"/>
        <v>14.130434782608688</v>
      </c>
      <c r="C118">
        <f>RA_Plots!L69</f>
        <v>85.869565217391312</v>
      </c>
      <c r="D118">
        <f>RA_Plots!M69</f>
        <v>3.2244897959183672E-2</v>
      </c>
      <c r="E118">
        <f>RA_Plots!N69</f>
        <v>3.16</v>
      </c>
      <c r="G118">
        <f t="shared" si="3"/>
        <v>56.25</v>
      </c>
      <c r="H118">
        <f>'Data Compiled SCF'!P83</f>
        <v>43.75</v>
      </c>
      <c r="I118">
        <f>'Data Compiled SCF'!Q83</f>
        <v>1.714285714285714E-2</v>
      </c>
      <c r="J118">
        <f>'Data Compiled SCF'!R83</f>
        <v>1.68</v>
      </c>
    </row>
    <row r="119" spans="2:10" x14ac:dyDescent="0.2">
      <c r="B119">
        <f t="shared" si="2"/>
        <v>9.1954022988505812</v>
      </c>
      <c r="C119">
        <f>RA_Plots!L70</f>
        <v>90.804597701149419</v>
      </c>
      <c r="D119">
        <f>RA_Plots!M70</f>
        <v>3.5017730496453903E-2</v>
      </c>
      <c r="E119">
        <f>RA_Plots!N70</f>
        <v>3.291666666666667</v>
      </c>
      <c r="G119">
        <f t="shared" si="3"/>
        <v>50</v>
      </c>
      <c r="H119">
        <f>'Data Compiled SCF'!P84</f>
        <v>50</v>
      </c>
      <c r="I119">
        <f>'Data Compiled SCF'!Q84</f>
        <v>1.959183673469388E-2</v>
      </c>
      <c r="J119">
        <f>'Data Compiled SCF'!R84</f>
        <v>1.92</v>
      </c>
    </row>
    <row r="120" spans="2:10" x14ac:dyDescent="0.2">
      <c r="B120">
        <f t="shared" si="2"/>
        <v>7.5949367088607573</v>
      </c>
      <c r="C120">
        <f>RA_Plots!L71</f>
        <v>92.405063291139243</v>
      </c>
      <c r="D120">
        <f>RA_Plots!M71</f>
        <v>2.9795918367346939E-2</v>
      </c>
      <c r="E120">
        <f>RA_Plots!N71</f>
        <v>2.92</v>
      </c>
      <c r="G120">
        <f t="shared" si="3"/>
        <v>50</v>
      </c>
      <c r="H120">
        <f>'Data Compiled SCF'!P85</f>
        <v>50</v>
      </c>
      <c r="I120">
        <f>'Data Compiled SCF'!Q85</f>
        <v>1.959183673469388E-2</v>
      </c>
      <c r="J120">
        <f>'Data Compiled SCF'!R85</f>
        <v>1.92</v>
      </c>
    </row>
    <row r="121" spans="2:10" x14ac:dyDescent="0.2">
      <c r="B121">
        <f t="shared" si="2"/>
        <v>19.148936170212764</v>
      </c>
      <c r="C121">
        <f>RA_Plots!L72</f>
        <v>80.851063829787236</v>
      </c>
      <c r="D121">
        <f>RA_Plots!M72</f>
        <v>3.102040816326531E-2</v>
      </c>
      <c r="E121">
        <f>RA_Plots!N72</f>
        <v>3.04</v>
      </c>
      <c r="G121">
        <f t="shared" si="3"/>
        <v>50</v>
      </c>
      <c r="H121">
        <f>'Data Compiled SCF'!P86</f>
        <v>50</v>
      </c>
      <c r="I121">
        <f>'Data Compiled SCF'!Q86</f>
        <v>1.959183673469388E-2</v>
      </c>
      <c r="J121">
        <f>'Data Compiled SCF'!R86</f>
        <v>1.92</v>
      </c>
    </row>
    <row r="122" spans="2:10" x14ac:dyDescent="0.2">
      <c r="B122">
        <f t="shared" si="2"/>
        <v>6.9444444444444429</v>
      </c>
      <c r="C122">
        <f>RA_Plots!L73</f>
        <v>93.055555555555557</v>
      </c>
      <c r="D122">
        <f>RA_Plots!M73</f>
        <v>3.2367149758454103E-2</v>
      </c>
      <c r="E122">
        <f>RA_Plots!N73</f>
        <v>2.9130434782608701</v>
      </c>
      <c r="G122">
        <f t="shared" si="3"/>
        <v>60.416666666666664</v>
      </c>
      <c r="H122">
        <f>'Data Compiled SCF'!P87</f>
        <v>39.583333333333336</v>
      </c>
      <c r="I122">
        <f>'Data Compiled SCF'!Q87</f>
        <v>1.551020408163265E-2</v>
      </c>
      <c r="J122">
        <f>'Data Compiled SCF'!R87</f>
        <v>1.52</v>
      </c>
    </row>
    <row r="123" spans="2:10" x14ac:dyDescent="0.2">
      <c r="B123">
        <f t="shared" si="2"/>
        <v>12.328767123287676</v>
      </c>
      <c r="C123">
        <f>RA_Plots!L74</f>
        <v>87.671232876712324</v>
      </c>
      <c r="D123">
        <f>RA_Plots!M74</f>
        <v>3.0917874396135261E-2</v>
      </c>
      <c r="E123">
        <f>RA_Plots!N74</f>
        <v>2.7826086956521738</v>
      </c>
      <c r="G123">
        <f t="shared" si="3"/>
        <v>58.333333333333336</v>
      </c>
      <c r="H123">
        <f>'Data Compiled SCF'!P88</f>
        <v>41.666666666666664</v>
      </c>
      <c r="I123">
        <f>'Data Compiled SCF'!Q88</f>
        <v>1.6326530612244899E-2</v>
      </c>
      <c r="J123">
        <f>'Data Compiled SCF'!R88</f>
        <v>1.6</v>
      </c>
    </row>
    <row r="124" spans="2:10" x14ac:dyDescent="0.2">
      <c r="B124">
        <f t="shared" si="2"/>
        <v>9.3023255813953512</v>
      </c>
      <c r="C124">
        <f>RA_Plots!L75</f>
        <v>90.697674418604649</v>
      </c>
      <c r="D124">
        <f>RA_Plots!M75</f>
        <v>3.3163265306122451E-2</v>
      </c>
      <c r="E124">
        <f>RA_Plots!N75</f>
        <v>3.1836734693877551</v>
      </c>
      <c r="G124">
        <f t="shared" si="3"/>
        <v>43.75</v>
      </c>
      <c r="H124">
        <f>'Data Compiled SCF'!P89</f>
        <v>56.25</v>
      </c>
      <c r="I124">
        <f>'Data Compiled SCF'!Q89</f>
        <v>2.2040816326530609E-2</v>
      </c>
      <c r="J124">
        <f>'Data Compiled SCF'!R89</f>
        <v>2.16</v>
      </c>
    </row>
    <row r="125" spans="2:10" x14ac:dyDescent="0.2">
      <c r="B125">
        <f t="shared" si="2"/>
        <v>4.9504950495049513</v>
      </c>
      <c r="C125">
        <f>RA_Plots!L76</f>
        <v>95.049504950495049</v>
      </c>
      <c r="D125">
        <f>RA_Plots!M76</f>
        <v>4.0816326530612242E-2</v>
      </c>
      <c r="E125">
        <f>RA_Plots!N76</f>
        <v>3.918367346938775</v>
      </c>
      <c r="G125">
        <f t="shared" si="3"/>
        <v>45.833333333333329</v>
      </c>
      <c r="H125">
        <f>'Data Compiled SCF'!P90</f>
        <v>54.166666666666671</v>
      </c>
      <c r="I125">
        <f>'Data Compiled SCF'!Q90</f>
        <v>2.1224489795918369E-2</v>
      </c>
      <c r="J125">
        <f>'Data Compiled SCF'!R90</f>
        <v>2.08</v>
      </c>
    </row>
    <row r="126" spans="2:10" x14ac:dyDescent="0.2">
      <c r="B126">
        <f t="shared" si="2"/>
        <v>15.584415584415581</v>
      </c>
      <c r="C126">
        <f>RA_Plots!L77</f>
        <v>84.415584415584419</v>
      </c>
      <c r="D126">
        <f>RA_Plots!M77</f>
        <v>3.0064754856614251E-2</v>
      </c>
      <c r="E126">
        <f>RA_Plots!N77</f>
        <v>2.7659574468085109</v>
      </c>
      <c r="G126">
        <f t="shared" si="3"/>
        <v>43.75</v>
      </c>
      <c r="H126">
        <f>'Data Compiled SCF'!P91</f>
        <v>56.25</v>
      </c>
      <c r="I126">
        <f>'Data Compiled SCF'!Q91</f>
        <v>2.2040816326530609E-2</v>
      </c>
      <c r="J126">
        <f>'Data Compiled SCF'!R91</f>
        <v>2.16</v>
      </c>
    </row>
    <row r="127" spans="2:10" x14ac:dyDescent="0.2">
      <c r="B127">
        <f t="shared" si="2"/>
        <v>8.4337349397590344</v>
      </c>
      <c r="C127">
        <f>RA_Plots!L78</f>
        <v>91.566265060240966</v>
      </c>
      <c r="D127">
        <f>RA_Plots!M78</f>
        <v>3.2312925170068028E-2</v>
      </c>
      <c r="E127">
        <f>RA_Plots!N78</f>
        <v>3.1020408163265309</v>
      </c>
      <c r="G127">
        <f t="shared" si="3"/>
        <v>37.5</v>
      </c>
      <c r="H127">
        <f>'Data Compiled SCF'!P92</f>
        <v>62.5</v>
      </c>
      <c r="I127">
        <f>'Data Compiled SCF'!Q92</f>
        <v>2.4489795918367349E-2</v>
      </c>
      <c r="J127">
        <f>'Data Compiled SCF'!R92</f>
        <v>2.4</v>
      </c>
    </row>
    <row r="128" spans="2:10" x14ac:dyDescent="0.2">
      <c r="B128">
        <f t="shared" si="2"/>
        <v>30.526315789473671</v>
      </c>
      <c r="C128">
        <f>RA_Plots!L79</f>
        <v>69.473684210526329</v>
      </c>
      <c r="D128">
        <f>RA_Plots!M79</f>
        <v>2.8061224489795918E-2</v>
      </c>
      <c r="E128">
        <f>RA_Plots!N79</f>
        <v>2.693877551020408</v>
      </c>
      <c r="G128">
        <f t="shared" si="3"/>
        <v>64.583333333333343</v>
      </c>
      <c r="H128">
        <f>'Data Compiled SCF'!P93</f>
        <v>35.416666666666657</v>
      </c>
      <c r="I128">
        <f>'Data Compiled SCF'!Q93</f>
        <v>1.387755102040816E-2</v>
      </c>
      <c r="J128">
        <f>'Data Compiled SCF'!R93</f>
        <v>1.36</v>
      </c>
    </row>
    <row r="129" spans="2:10" x14ac:dyDescent="0.2">
      <c r="B129">
        <f t="shared" si="2"/>
        <v>13.186813186813197</v>
      </c>
      <c r="C129">
        <f>RA_Plots!L80</f>
        <v>86.813186813186803</v>
      </c>
      <c r="D129">
        <f>RA_Plots!M80</f>
        <v>3.2244897959183672E-2</v>
      </c>
      <c r="E129">
        <f>RA_Plots!N80</f>
        <v>3.16</v>
      </c>
      <c r="G129">
        <f t="shared" si="3"/>
        <v>47.916666666666671</v>
      </c>
      <c r="H129">
        <f>'Data Compiled SCF'!P94</f>
        <v>52.083333333333329</v>
      </c>
      <c r="I129">
        <f>'Data Compiled SCF'!Q94</f>
        <v>2.0408163265306121E-2</v>
      </c>
      <c r="J129">
        <f>'Data Compiled SCF'!R94</f>
        <v>2</v>
      </c>
    </row>
    <row r="130" spans="2:10" x14ac:dyDescent="0.2">
      <c r="B130">
        <f t="shared" si="2"/>
        <v>11.458333333333329</v>
      </c>
      <c r="C130">
        <f>RA_Plots!L81</f>
        <v>88.541666666666671</v>
      </c>
      <c r="D130">
        <f>RA_Plots!M81</f>
        <v>3.4693877551020408E-2</v>
      </c>
      <c r="E130">
        <f>RA_Plots!N81</f>
        <v>3.4</v>
      </c>
      <c r="G130">
        <f t="shared" si="3"/>
        <v>45.833333333333329</v>
      </c>
      <c r="H130">
        <f>'Data Compiled SCF'!P95</f>
        <v>54.166666666666671</v>
      </c>
      <c r="I130">
        <f>'Data Compiled SCF'!Q95</f>
        <v>2.1224489795918369E-2</v>
      </c>
      <c r="J130">
        <f>'Data Compiled SCF'!R95</f>
        <v>2.08</v>
      </c>
    </row>
    <row r="131" spans="2:10" x14ac:dyDescent="0.2">
      <c r="B131">
        <f t="shared" si="2"/>
        <v>8.2191780821917746</v>
      </c>
      <c r="C131">
        <f>RA_Plots!L82</f>
        <v>91.780821917808225</v>
      </c>
      <c r="D131">
        <f>RA_Plots!M82</f>
        <v>3.0989824236817759E-2</v>
      </c>
      <c r="E131">
        <f>RA_Plots!N82</f>
        <v>2.8510638297872339</v>
      </c>
      <c r="G131">
        <f t="shared" si="3"/>
        <v>37.5</v>
      </c>
      <c r="H131">
        <f>'Data Compiled SCF'!P96</f>
        <v>62.5</v>
      </c>
      <c r="I131">
        <f>'Data Compiled SCF'!Q96</f>
        <v>2.4489795918367349E-2</v>
      </c>
      <c r="J131">
        <f>'Data Compiled SCF'!R96</f>
        <v>2.4</v>
      </c>
    </row>
    <row r="132" spans="2:10" x14ac:dyDescent="0.2">
      <c r="B132">
        <f t="shared" si="2"/>
        <v>2.816901408450704</v>
      </c>
      <c r="C132">
        <f>RA_Plots!L83</f>
        <v>97.183098591549296</v>
      </c>
      <c r="D132">
        <f>RA_Plots!M83</f>
        <v>3.0585106382978719E-2</v>
      </c>
      <c r="E132">
        <f>RA_Plots!N83</f>
        <v>2.875</v>
      </c>
      <c r="G132">
        <f t="shared" si="3"/>
        <v>37.5</v>
      </c>
      <c r="H132">
        <f>'Data Compiled SCF'!P97</f>
        <v>62.5</v>
      </c>
      <c r="I132">
        <f>'Data Compiled SCF'!Q97</f>
        <v>2.4489795918367349E-2</v>
      </c>
      <c r="J132">
        <f>'Data Compiled SCF'!R97</f>
        <v>2.4</v>
      </c>
    </row>
    <row r="133" spans="2:10" x14ac:dyDescent="0.2">
      <c r="B133">
        <f t="shared" si="2"/>
        <v>11.458333333333329</v>
      </c>
      <c r="C133">
        <f>RA_Plots!L84</f>
        <v>88.541666666666671</v>
      </c>
      <c r="D133">
        <f>RA_Plots!M84</f>
        <v>3.4693877551020408E-2</v>
      </c>
      <c r="E133">
        <f>RA_Plots!N84</f>
        <v>3.4</v>
      </c>
      <c r="G133">
        <f t="shared" si="3"/>
        <v>56.25</v>
      </c>
      <c r="H133">
        <f>'Data Compiled SCF'!P98</f>
        <v>43.75</v>
      </c>
      <c r="I133">
        <f>'Data Compiled SCF'!Q98</f>
        <v>1.714285714285714E-2</v>
      </c>
      <c r="J133">
        <f>'Data Compiled SCF'!R98</f>
        <v>1.68</v>
      </c>
    </row>
    <row r="134" spans="2:10" x14ac:dyDescent="0.2">
      <c r="B134">
        <f t="shared" ref="B134:B197" si="4">100-C134</f>
        <v>6.4935064935064872</v>
      </c>
      <c r="C134">
        <f>RA_Plots!L85</f>
        <v>93.506493506493513</v>
      </c>
      <c r="D134">
        <f>RA_Plots!M85</f>
        <v>3.1914893617021267E-2</v>
      </c>
      <c r="E134">
        <f>RA_Plots!N85</f>
        <v>3</v>
      </c>
      <c r="G134">
        <f t="shared" ref="G134:G197" si="5">100-H134</f>
        <v>56.25</v>
      </c>
      <c r="H134">
        <f>'Data Compiled SCF'!P99</f>
        <v>43.75</v>
      </c>
      <c r="I134">
        <f>'Data Compiled SCF'!Q99</f>
        <v>1.714285714285714E-2</v>
      </c>
      <c r="J134">
        <f>'Data Compiled SCF'!R99</f>
        <v>1.68</v>
      </c>
    </row>
    <row r="135" spans="2:10" x14ac:dyDescent="0.2">
      <c r="B135">
        <f t="shared" si="4"/>
        <v>11.688311688311686</v>
      </c>
      <c r="C135">
        <f>RA_Plots!L86</f>
        <v>88.311688311688314</v>
      </c>
      <c r="D135">
        <f>RA_Plots!M86</f>
        <v>2.8911564625850341E-2</v>
      </c>
      <c r="E135">
        <f>RA_Plots!N86</f>
        <v>2.7755102040816331</v>
      </c>
      <c r="G135">
        <f t="shared" si="5"/>
        <v>37.5</v>
      </c>
      <c r="H135">
        <f>'Data Compiled SCF'!P100</f>
        <v>62.5</v>
      </c>
      <c r="I135">
        <f>'Data Compiled SCF'!Q100</f>
        <v>2.4489795918367349E-2</v>
      </c>
      <c r="J135">
        <f>'Data Compiled SCF'!R100</f>
        <v>2.4</v>
      </c>
    </row>
    <row r="136" spans="2:10" x14ac:dyDescent="0.2">
      <c r="B136">
        <f t="shared" si="4"/>
        <v>15.116279069767444</v>
      </c>
      <c r="C136">
        <f>RA_Plots!L87</f>
        <v>84.883720930232556</v>
      </c>
      <c r="D136">
        <f>RA_Plots!M87</f>
        <v>3.1037414965986391E-2</v>
      </c>
      <c r="E136">
        <f>RA_Plots!N87</f>
        <v>2.9795918367346941</v>
      </c>
      <c r="G136">
        <f t="shared" si="5"/>
        <v>54.166666666666664</v>
      </c>
      <c r="H136">
        <f>'Data Compiled SCF'!P101</f>
        <v>45.833333333333336</v>
      </c>
      <c r="I136">
        <f>'Data Compiled SCF'!Q101</f>
        <v>1.7959183673469391E-2</v>
      </c>
      <c r="J136">
        <f>'Data Compiled SCF'!R101</f>
        <v>1.76</v>
      </c>
    </row>
    <row r="137" spans="2:10" x14ac:dyDescent="0.2">
      <c r="B137">
        <f t="shared" si="4"/>
        <v>14.583333333333329</v>
      </c>
      <c r="C137">
        <f>RA_Plots!L88</f>
        <v>85.416666666666671</v>
      </c>
      <c r="D137">
        <f>RA_Plots!M88</f>
        <v>3.346938775510204E-2</v>
      </c>
      <c r="E137">
        <f>RA_Plots!N88</f>
        <v>3.28</v>
      </c>
      <c r="G137">
        <f t="shared" si="5"/>
        <v>41.666666666666671</v>
      </c>
      <c r="H137">
        <f>'Data Compiled SCF'!P102</f>
        <v>58.333333333333329</v>
      </c>
      <c r="I137">
        <f>'Data Compiled SCF'!Q102</f>
        <v>2.2857142857142861E-2</v>
      </c>
      <c r="J137">
        <f>'Data Compiled SCF'!R102</f>
        <v>2.2400000000000002</v>
      </c>
    </row>
    <row r="138" spans="2:10" x14ac:dyDescent="0.2">
      <c r="B138">
        <f t="shared" si="4"/>
        <v>15.662650602409641</v>
      </c>
      <c r="C138">
        <f>RA_Plots!L89</f>
        <v>84.337349397590359</v>
      </c>
      <c r="D138">
        <f>RA_Plots!M89</f>
        <v>3.2377428307123042E-2</v>
      </c>
      <c r="E138">
        <f>RA_Plots!N89</f>
        <v>2.978723404255319</v>
      </c>
      <c r="G138">
        <f t="shared" si="5"/>
        <v>37.5</v>
      </c>
      <c r="H138">
        <f>'Data Compiled SCF'!P103</f>
        <v>62.5</v>
      </c>
      <c r="I138">
        <f>'Data Compiled SCF'!Q103</f>
        <v>2.4489795918367349E-2</v>
      </c>
      <c r="J138">
        <f>'Data Compiled SCF'!R103</f>
        <v>2.4</v>
      </c>
    </row>
    <row r="139" spans="2:10" x14ac:dyDescent="0.2">
      <c r="B139">
        <f t="shared" si="4"/>
        <v>7.8651685393258362</v>
      </c>
      <c r="C139">
        <f>RA_Plots!L90</f>
        <v>92.134831460674164</v>
      </c>
      <c r="D139">
        <f>RA_Plots!M90</f>
        <v>3.486394557823129E-2</v>
      </c>
      <c r="E139">
        <f>RA_Plots!N90</f>
        <v>3.3469387755102038</v>
      </c>
      <c r="G139">
        <f t="shared" si="5"/>
        <v>43.75</v>
      </c>
      <c r="H139">
        <f>'Data Compiled SCF'!P104</f>
        <v>56.25</v>
      </c>
      <c r="I139">
        <f>'Data Compiled SCF'!Q104</f>
        <v>2.2040816326530609E-2</v>
      </c>
      <c r="J139">
        <f>'Data Compiled SCF'!R104</f>
        <v>2.16</v>
      </c>
    </row>
    <row r="140" spans="2:10" x14ac:dyDescent="0.2">
      <c r="B140">
        <f t="shared" si="4"/>
        <v>20</v>
      </c>
      <c r="C140">
        <f>RA_Plots!L91</f>
        <v>80</v>
      </c>
      <c r="D140">
        <f>RA_Plots!M91</f>
        <v>2.9387755102040811E-2</v>
      </c>
      <c r="E140">
        <f>RA_Plots!N91</f>
        <v>2.88</v>
      </c>
      <c r="G140">
        <f t="shared" si="5"/>
        <v>54.166666666666664</v>
      </c>
      <c r="H140">
        <f>'Data Compiled SCF'!P105</f>
        <v>45.833333333333336</v>
      </c>
      <c r="I140">
        <f>'Data Compiled SCF'!Q105</f>
        <v>1.7959183673469391E-2</v>
      </c>
      <c r="J140">
        <f>'Data Compiled SCF'!R105</f>
        <v>1.76</v>
      </c>
    </row>
    <row r="141" spans="2:10" x14ac:dyDescent="0.2">
      <c r="B141">
        <f t="shared" si="4"/>
        <v>10.12658227848101</v>
      </c>
      <c r="C141">
        <f>RA_Plots!L92</f>
        <v>89.87341772151899</v>
      </c>
      <c r="D141">
        <f>RA_Plots!M92</f>
        <v>3.4299516908212563E-2</v>
      </c>
      <c r="E141">
        <f>RA_Plots!N92</f>
        <v>3.0869565217391299</v>
      </c>
      <c r="G141">
        <f t="shared" si="5"/>
        <v>35.416666666666671</v>
      </c>
      <c r="H141">
        <f>'Data Compiled SCF'!P106</f>
        <v>64.583333333333329</v>
      </c>
      <c r="I141">
        <f>'Data Compiled SCF'!Q106</f>
        <v>2.530612244897959E-2</v>
      </c>
      <c r="J141">
        <f>'Data Compiled SCF'!R106</f>
        <v>2.48</v>
      </c>
    </row>
    <row r="142" spans="2:10" x14ac:dyDescent="0.2">
      <c r="B142">
        <f t="shared" si="4"/>
        <v>17.5</v>
      </c>
      <c r="C142">
        <f>RA_Plots!L93</f>
        <v>82.5</v>
      </c>
      <c r="D142">
        <f>RA_Plots!M93</f>
        <v>2.8061224489795918E-2</v>
      </c>
      <c r="E142">
        <f>RA_Plots!N93</f>
        <v>2.693877551020408</v>
      </c>
      <c r="G142">
        <f t="shared" si="5"/>
        <v>54.166666666666664</v>
      </c>
      <c r="H142">
        <f>'Data Compiled SCF'!P107</f>
        <v>45.833333333333336</v>
      </c>
      <c r="I142">
        <f>'Data Compiled SCF'!Q107</f>
        <v>1.7959183673469391E-2</v>
      </c>
      <c r="J142">
        <f>'Data Compiled SCF'!R107</f>
        <v>1.76</v>
      </c>
    </row>
    <row r="143" spans="2:10" x14ac:dyDescent="0.2">
      <c r="B143">
        <f t="shared" si="4"/>
        <v>17.073170731707322</v>
      </c>
      <c r="C143">
        <f>RA_Plots!L94</f>
        <v>82.926829268292678</v>
      </c>
      <c r="D143">
        <f>RA_Plots!M94</f>
        <v>3.2850241545893721E-2</v>
      </c>
      <c r="E143">
        <f>RA_Plots!N94</f>
        <v>2.956521739130435</v>
      </c>
      <c r="G143">
        <f t="shared" si="5"/>
        <v>43.75</v>
      </c>
      <c r="H143">
        <f>'Data Compiled SCF'!P108</f>
        <v>56.25</v>
      </c>
      <c r="I143">
        <f>'Data Compiled SCF'!Q108</f>
        <v>2.2040816326530609E-2</v>
      </c>
      <c r="J143">
        <f>'Data Compiled SCF'!R108</f>
        <v>2.16</v>
      </c>
    </row>
    <row r="144" spans="2:10" x14ac:dyDescent="0.2">
      <c r="B144">
        <f t="shared" si="4"/>
        <v>20.779220779220779</v>
      </c>
      <c r="C144">
        <f>RA_Plots!L95</f>
        <v>79.220779220779221</v>
      </c>
      <c r="D144">
        <f>RA_Plots!M95</f>
        <v>2.8214616096207221E-2</v>
      </c>
      <c r="E144">
        <f>RA_Plots!N95</f>
        <v>2.5957446808510638</v>
      </c>
      <c r="G144">
        <f t="shared" si="5"/>
        <v>47.916666666666671</v>
      </c>
      <c r="H144">
        <f>'Data Compiled SCF'!P109</f>
        <v>52.083333333333329</v>
      </c>
      <c r="I144">
        <f>'Data Compiled SCF'!Q109</f>
        <v>2.0408163265306121E-2</v>
      </c>
      <c r="J144">
        <f>'Data Compiled SCF'!R109</f>
        <v>2</v>
      </c>
    </row>
    <row r="145" spans="2:10" x14ac:dyDescent="0.2">
      <c r="B145">
        <f t="shared" si="4"/>
        <v>17.808219178082197</v>
      </c>
      <c r="C145">
        <f>RA_Plots!L96</f>
        <v>82.191780821917803</v>
      </c>
      <c r="D145">
        <f>RA_Plots!M96</f>
        <v>2.775208140610546E-2</v>
      </c>
      <c r="E145">
        <f>RA_Plots!N96</f>
        <v>2.5531914893617018</v>
      </c>
      <c r="G145">
        <f t="shared" si="5"/>
        <v>62.5</v>
      </c>
      <c r="H145">
        <f>'Data Compiled SCF'!P110</f>
        <v>37.5</v>
      </c>
      <c r="I145">
        <f>'Data Compiled SCF'!Q110</f>
        <v>1.4693877551020409E-2</v>
      </c>
      <c r="J145">
        <f>'Data Compiled SCF'!R110</f>
        <v>1.44</v>
      </c>
    </row>
    <row r="146" spans="2:10" x14ac:dyDescent="0.2">
      <c r="B146">
        <f t="shared" si="4"/>
        <v>1.0638297872340416</v>
      </c>
      <c r="C146">
        <f>RA_Plots!L97</f>
        <v>98.936170212765958</v>
      </c>
      <c r="D146">
        <f>RA_Plots!M97</f>
        <v>4.1223404255319153E-2</v>
      </c>
      <c r="E146">
        <f>RA_Plots!N97</f>
        <v>3.875</v>
      </c>
      <c r="G146">
        <f t="shared" si="5"/>
        <v>50</v>
      </c>
      <c r="H146">
        <f>'Data Compiled SCF'!P111</f>
        <v>50</v>
      </c>
      <c r="I146">
        <f>'Data Compiled SCF'!Q111</f>
        <v>1.959183673469388E-2</v>
      </c>
      <c r="J146">
        <f>'Data Compiled SCF'!R111</f>
        <v>1.92</v>
      </c>
    </row>
    <row r="147" spans="2:10" x14ac:dyDescent="0.2">
      <c r="B147">
        <f t="shared" si="4"/>
        <v>6.6666666666666714</v>
      </c>
      <c r="C147">
        <f>RA_Plots!L98</f>
        <v>93.333333333333329</v>
      </c>
      <c r="D147">
        <f>RA_Plots!M98</f>
        <v>3.4285714285714287E-2</v>
      </c>
      <c r="E147">
        <f>RA_Plots!N98</f>
        <v>3.36</v>
      </c>
      <c r="G147">
        <f t="shared" si="5"/>
        <v>37.5</v>
      </c>
      <c r="H147">
        <f>'Data Compiled SCF'!P112</f>
        <v>62.5</v>
      </c>
      <c r="I147">
        <f>'Data Compiled SCF'!Q112</f>
        <v>2.4489795918367349E-2</v>
      </c>
      <c r="J147">
        <f>'Data Compiled SCF'!R112</f>
        <v>2.4</v>
      </c>
    </row>
    <row r="148" spans="2:10" x14ac:dyDescent="0.2">
      <c r="B148">
        <f t="shared" si="4"/>
        <v>13.793103448275858</v>
      </c>
      <c r="C148">
        <f>RA_Plots!L99</f>
        <v>86.206896551724142</v>
      </c>
      <c r="D148">
        <f>RA_Plots!M99</f>
        <v>3.4690101757631819E-2</v>
      </c>
      <c r="E148">
        <f>RA_Plots!N99</f>
        <v>3.191489361702128</v>
      </c>
      <c r="G148">
        <f t="shared" si="5"/>
        <v>43.75</v>
      </c>
      <c r="H148">
        <f>'Data Compiled SCF'!P113</f>
        <v>56.25</v>
      </c>
      <c r="I148">
        <f>'Data Compiled SCF'!Q113</f>
        <v>2.2040816326530609E-2</v>
      </c>
      <c r="J148">
        <f>'Data Compiled SCF'!R113</f>
        <v>2.16</v>
      </c>
    </row>
    <row r="149" spans="2:10" x14ac:dyDescent="0.2">
      <c r="B149">
        <f t="shared" si="4"/>
        <v>9.8901098901098976</v>
      </c>
      <c r="C149">
        <f>RA_Plots!L100</f>
        <v>90.109890109890102</v>
      </c>
      <c r="D149">
        <f>RA_Plots!M100</f>
        <v>3.346938775510204E-2</v>
      </c>
      <c r="E149">
        <f>RA_Plots!N100</f>
        <v>3.28</v>
      </c>
      <c r="G149">
        <f t="shared" si="5"/>
        <v>54.166666666666664</v>
      </c>
      <c r="H149">
        <f>'Data Compiled SCF'!P114</f>
        <v>45.833333333333336</v>
      </c>
      <c r="I149">
        <f>'Data Compiled SCF'!Q114</f>
        <v>1.7959183673469391E-2</v>
      </c>
      <c r="J149">
        <f>'Data Compiled SCF'!R114</f>
        <v>1.76</v>
      </c>
    </row>
    <row r="150" spans="2:10" x14ac:dyDescent="0.2">
      <c r="B150">
        <f t="shared" si="4"/>
        <v>16.216216216216225</v>
      </c>
      <c r="C150">
        <f>RA_Plots!L101</f>
        <v>83.783783783783775</v>
      </c>
      <c r="D150">
        <f>RA_Plots!M101</f>
        <v>2.9951690821256038E-2</v>
      </c>
      <c r="E150">
        <f>RA_Plots!N101</f>
        <v>2.695652173913043</v>
      </c>
      <c r="G150">
        <f t="shared" si="5"/>
        <v>54.166666666666664</v>
      </c>
      <c r="H150">
        <f>'Data Compiled SCF'!P115</f>
        <v>45.833333333333336</v>
      </c>
      <c r="I150">
        <f>'Data Compiled SCF'!Q115</f>
        <v>1.7959183673469391E-2</v>
      </c>
      <c r="J150">
        <f>'Data Compiled SCF'!R115</f>
        <v>1.76</v>
      </c>
    </row>
    <row r="151" spans="2:10" x14ac:dyDescent="0.2">
      <c r="B151">
        <f t="shared" si="4"/>
        <v>10.526315789473685</v>
      </c>
      <c r="C151">
        <f>RA_Plots!L102</f>
        <v>89.473684210526315</v>
      </c>
      <c r="D151">
        <f>RA_Plots!M102</f>
        <v>3.145235892691952E-2</v>
      </c>
      <c r="E151">
        <f>RA_Plots!N102</f>
        <v>2.8936170212765959</v>
      </c>
      <c r="G151">
        <f t="shared" si="5"/>
        <v>50</v>
      </c>
      <c r="H151">
        <f>'Data Compiled SCF'!P116</f>
        <v>50</v>
      </c>
      <c r="I151">
        <f>'Data Compiled SCF'!Q116</f>
        <v>1.959183673469388E-2</v>
      </c>
      <c r="J151">
        <f>'Data Compiled SCF'!R116</f>
        <v>1.92</v>
      </c>
    </row>
    <row r="152" spans="2:10" x14ac:dyDescent="0.2">
      <c r="B152">
        <f t="shared" si="4"/>
        <v>13.75</v>
      </c>
      <c r="C152">
        <f>RA_Plots!L103</f>
        <v>86.25</v>
      </c>
      <c r="D152">
        <f>RA_Plots!M103</f>
        <v>3.0585106382978719E-2</v>
      </c>
      <c r="E152">
        <f>RA_Plots!N103</f>
        <v>2.875</v>
      </c>
      <c r="G152">
        <f t="shared" si="5"/>
        <v>47.916666666666671</v>
      </c>
      <c r="H152">
        <f>'Data Compiled SCF'!P117</f>
        <v>52.083333333333329</v>
      </c>
      <c r="I152">
        <f>'Data Compiled SCF'!Q117</f>
        <v>2.0408163265306121E-2</v>
      </c>
      <c r="J152">
        <f>'Data Compiled SCF'!R117</f>
        <v>2</v>
      </c>
    </row>
    <row r="153" spans="2:10" x14ac:dyDescent="0.2">
      <c r="B153">
        <f t="shared" si="4"/>
        <v>13.829787234042556</v>
      </c>
      <c r="C153">
        <f>RA_Plots!L104</f>
        <v>86.170212765957444</v>
      </c>
      <c r="D153">
        <f>RA_Plots!M104</f>
        <v>3.3061224489795919E-2</v>
      </c>
      <c r="E153">
        <f>RA_Plots!N104</f>
        <v>3.24</v>
      </c>
      <c r="G153">
        <f t="shared" si="5"/>
        <v>52.083333333333336</v>
      </c>
      <c r="H153">
        <f>'Data Compiled SCF'!P118</f>
        <v>47.916666666666664</v>
      </c>
      <c r="I153">
        <f>'Data Compiled SCF'!Q118</f>
        <v>1.8775510204081629E-2</v>
      </c>
      <c r="J153">
        <f>'Data Compiled SCF'!R118</f>
        <v>1.84</v>
      </c>
    </row>
    <row r="154" spans="2:10" x14ac:dyDescent="0.2">
      <c r="B154">
        <f t="shared" si="4"/>
        <v>5.7471264367816133</v>
      </c>
      <c r="C154">
        <f>RA_Plots!L105</f>
        <v>94.252873563218387</v>
      </c>
      <c r="D154">
        <f>RA_Plots!M105</f>
        <v>3.7927844588344133E-2</v>
      </c>
      <c r="E154">
        <f>RA_Plots!N105</f>
        <v>3.4893617021276602</v>
      </c>
      <c r="G154">
        <f t="shared" si="5"/>
        <v>50</v>
      </c>
      <c r="H154">
        <f>'Data Compiled SCF'!P119</f>
        <v>50</v>
      </c>
      <c r="I154">
        <f>'Data Compiled SCF'!Q119</f>
        <v>1.959183673469388E-2</v>
      </c>
      <c r="J154">
        <f>'Data Compiled SCF'!R119</f>
        <v>1.92</v>
      </c>
    </row>
    <row r="155" spans="2:10" x14ac:dyDescent="0.2">
      <c r="B155">
        <f t="shared" si="4"/>
        <v>29.411764705882348</v>
      </c>
      <c r="C155">
        <f>RA_Plots!P56</f>
        <v>70.588235294117652</v>
      </c>
      <c r="D155">
        <f>RA_Plots!Q56</f>
        <v>2.9387755102040811E-2</v>
      </c>
      <c r="E155">
        <f>RA_Plots!R56</f>
        <v>2.88</v>
      </c>
      <c r="G155">
        <f t="shared" si="5"/>
        <v>64.583333333333343</v>
      </c>
      <c r="H155">
        <f>'Data Compiled SCF'!T70</f>
        <v>35.416666666666657</v>
      </c>
      <c r="I155">
        <f>'Data Compiled SCF'!U70</f>
        <v>1.387755102040816E-2</v>
      </c>
      <c r="J155">
        <f>'Data Compiled SCF'!V70</f>
        <v>1.36</v>
      </c>
    </row>
    <row r="156" spans="2:10" x14ac:dyDescent="0.2">
      <c r="B156">
        <f t="shared" si="4"/>
        <v>28.048780487804876</v>
      </c>
      <c r="C156">
        <f>RA_Plots!P57</f>
        <v>71.951219512195124</v>
      </c>
      <c r="D156">
        <f>RA_Plots!Q57</f>
        <v>2.5085034013605439E-2</v>
      </c>
      <c r="E156">
        <f>RA_Plots!R57</f>
        <v>2.408163265306122</v>
      </c>
      <c r="G156">
        <f t="shared" si="5"/>
        <v>68.75</v>
      </c>
      <c r="H156">
        <f>'Data Compiled SCF'!T71</f>
        <v>31.25</v>
      </c>
      <c r="I156">
        <f>'Data Compiled SCF'!U71</f>
        <v>1.2244897959183669E-2</v>
      </c>
      <c r="J156">
        <f>'Data Compiled SCF'!V71</f>
        <v>1.2</v>
      </c>
    </row>
    <row r="157" spans="2:10" x14ac:dyDescent="0.2">
      <c r="B157">
        <f t="shared" si="4"/>
        <v>28.971962616822424</v>
      </c>
      <c r="C157">
        <f>RA_Plots!P58</f>
        <v>71.028037383177576</v>
      </c>
      <c r="D157">
        <f>RA_Plots!Q58</f>
        <v>3.102040816326531E-2</v>
      </c>
      <c r="E157">
        <f>RA_Plots!R58</f>
        <v>3.04</v>
      </c>
      <c r="G157">
        <f t="shared" si="5"/>
        <v>66.666666666666657</v>
      </c>
      <c r="H157">
        <f>'Data Compiled SCF'!T72</f>
        <v>33.333333333333343</v>
      </c>
      <c r="I157">
        <f>'Data Compiled SCF'!U72</f>
        <v>1.3061224489795921E-2</v>
      </c>
      <c r="J157">
        <f>'Data Compiled SCF'!V72</f>
        <v>1.28</v>
      </c>
    </row>
    <row r="158" spans="2:10" x14ac:dyDescent="0.2">
      <c r="B158">
        <f t="shared" si="4"/>
        <v>30.864197530864203</v>
      </c>
      <c r="C158">
        <f>RA_Plots!P59</f>
        <v>69.135802469135797</v>
      </c>
      <c r="D158">
        <f>RA_Plots!Q59</f>
        <v>2.4822695035460991E-2</v>
      </c>
      <c r="E158">
        <f>RA_Plots!R59</f>
        <v>2.333333333333333</v>
      </c>
      <c r="G158">
        <f t="shared" si="5"/>
        <v>77.083333333333343</v>
      </c>
      <c r="H158">
        <f>'Data Compiled SCF'!T73</f>
        <v>22.916666666666657</v>
      </c>
      <c r="I158">
        <f>'Data Compiled SCF'!U73</f>
        <v>8.979591836734694E-3</v>
      </c>
      <c r="J158">
        <f>'Data Compiled SCF'!V73</f>
        <v>0.88</v>
      </c>
    </row>
    <row r="159" spans="2:10" x14ac:dyDescent="0.2">
      <c r="B159">
        <f t="shared" si="4"/>
        <v>22.5</v>
      </c>
      <c r="C159">
        <f>RA_Plots!P60</f>
        <v>77.5</v>
      </c>
      <c r="D159">
        <f>RA_Plots!Q60</f>
        <v>2.636054421768708E-2</v>
      </c>
      <c r="E159">
        <f>RA_Plots!R60</f>
        <v>2.5306122448979589</v>
      </c>
      <c r="G159">
        <f t="shared" si="5"/>
        <v>68.75</v>
      </c>
      <c r="H159">
        <f>'Data Compiled SCF'!T74</f>
        <v>31.25</v>
      </c>
      <c r="I159">
        <f>'Data Compiled SCF'!U74</f>
        <v>1.2244897959183669E-2</v>
      </c>
      <c r="J159">
        <f>'Data Compiled SCF'!V74</f>
        <v>1.2</v>
      </c>
    </row>
    <row r="160" spans="2:10" x14ac:dyDescent="0.2">
      <c r="B160">
        <f t="shared" si="4"/>
        <v>27.397260273972606</v>
      </c>
      <c r="C160">
        <f>RA_Plots!P61</f>
        <v>72.602739726027394</v>
      </c>
      <c r="D160">
        <f>RA_Plots!Q61</f>
        <v>2.3492907801418439E-2</v>
      </c>
      <c r="E160">
        <f>RA_Plots!R61</f>
        <v>2.208333333333333</v>
      </c>
      <c r="G160">
        <f t="shared" si="5"/>
        <v>70.833333333333343</v>
      </c>
      <c r="H160">
        <f>'Data Compiled SCF'!T75</f>
        <v>29.166666666666657</v>
      </c>
      <c r="I160">
        <f>'Data Compiled SCF'!U75</f>
        <v>1.142857142857143E-2</v>
      </c>
      <c r="J160">
        <f>'Data Compiled SCF'!V75</f>
        <v>1.1200000000000001</v>
      </c>
    </row>
    <row r="161" spans="2:10" x14ac:dyDescent="0.2">
      <c r="B161">
        <f t="shared" si="4"/>
        <v>28.260869565217391</v>
      </c>
      <c r="C161">
        <f>RA_Plots!P62</f>
        <v>71.739130434782609</v>
      </c>
      <c r="D161">
        <f>RA_Plots!Q62</f>
        <v>2.8061224489795918E-2</v>
      </c>
      <c r="E161">
        <f>RA_Plots!R62</f>
        <v>2.693877551020408</v>
      </c>
      <c r="G161">
        <f t="shared" si="5"/>
        <v>81.25</v>
      </c>
      <c r="H161">
        <f>'Data Compiled SCF'!T76</f>
        <v>18.75</v>
      </c>
      <c r="I161">
        <f>'Data Compiled SCF'!U76</f>
        <v>7.3469387755102037E-3</v>
      </c>
      <c r="J161">
        <f>'Data Compiled SCF'!V76</f>
        <v>0.72</v>
      </c>
    </row>
    <row r="162" spans="2:10" x14ac:dyDescent="0.2">
      <c r="B162">
        <f t="shared" si="4"/>
        <v>25.925925925925924</v>
      </c>
      <c r="C162">
        <f>RA_Plots!P63</f>
        <v>74.074074074074076</v>
      </c>
      <c r="D162">
        <f>RA_Plots!Q63</f>
        <v>2.775208140610546E-2</v>
      </c>
      <c r="E162">
        <f>RA_Plots!R63</f>
        <v>2.5531914893617018</v>
      </c>
      <c r="G162">
        <f t="shared" si="5"/>
        <v>75</v>
      </c>
      <c r="H162">
        <f>'Data Compiled SCF'!T77</f>
        <v>25</v>
      </c>
      <c r="I162">
        <f>'Data Compiled SCF'!U77</f>
        <v>9.7959183673469383E-3</v>
      </c>
      <c r="J162">
        <f>'Data Compiled SCF'!V77</f>
        <v>0.96</v>
      </c>
    </row>
    <row r="163" spans="2:10" x14ac:dyDescent="0.2">
      <c r="B163">
        <f t="shared" si="4"/>
        <v>20</v>
      </c>
      <c r="C163">
        <f>RA_Plots!P64</f>
        <v>80</v>
      </c>
      <c r="D163">
        <f>RA_Plots!Q64</f>
        <v>2.8368794326241131E-2</v>
      </c>
      <c r="E163">
        <f>RA_Plots!R64</f>
        <v>2.666666666666667</v>
      </c>
      <c r="G163">
        <f t="shared" si="5"/>
        <v>75</v>
      </c>
      <c r="H163">
        <f>'Data Compiled SCF'!T78</f>
        <v>25</v>
      </c>
      <c r="I163">
        <f>'Data Compiled SCF'!U78</f>
        <v>9.7959183673469383E-3</v>
      </c>
      <c r="J163">
        <f>'Data Compiled SCF'!V78</f>
        <v>0.96</v>
      </c>
    </row>
    <row r="164" spans="2:10" x14ac:dyDescent="0.2">
      <c r="B164">
        <f t="shared" si="4"/>
        <v>10.227272727272734</v>
      </c>
      <c r="C164">
        <f>RA_Plots!P65</f>
        <v>89.772727272727266</v>
      </c>
      <c r="D164">
        <f>RA_Plots!Q65</f>
        <v>3.654024051803885E-2</v>
      </c>
      <c r="E164">
        <f>RA_Plots!R65</f>
        <v>3.3617021276595751</v>
      </c>
      <c r="G164">
        <f t="shared" si="5"/>
        <v>77.083333333333343</v>
      </c>
      <c r="H164">
        <f>'Data Compiled SCF'!T79</f>
        <v>22.916666666666657</v>
      </c>
      <c r="I164">
        <f>'Data Compiled SCF'!U79</f>
        <v>8.979591836734694E-3</v>
      </c>
      <c r="J164">
        <f>'Data Compiled SCF'!V79</f>
        <v>0.88</v>
      </c>
    </row>
    <row r="165" spans="2:10" x14ac:dyDescent="0.2">
      <c r="B165">
        <f t="shared" si="4"/>
        <v>18.888888888888886</v>
      </c>
      <c r="C165">
        <f>RA_Plots!P66</f>
        <v>81.111111111111114</v>
      </c>
      <c r="D165">
        <f>RA_Plots!Q66</f>
        <v>2.9795918367346939E-2</v>
      </c>
      <c r="E165">
        <f>RA_Plots!R66</f>
        <v>2.92</v>
      </c>
      <c r="G165">
        <f t="shared" si="5"/>
        <v>72.916666666666657</v>
      </c>
      <c r="H165">
        <f>'Data Compiled SCF'!T80</f>
        <v>27.083333333333343</v>
      </c>
      <c r="I165">
        <f>'Data Compiled SCF'!U80</f>
        <v>1.0612244897959181E-2</v>
      </c>
      <c r="J165">
        <f>'Data Compiled SCF'!V80</f>
        <v>1.04</v>
      </c>
    </row>
    <row r="166" spans="2:10" x14ac:dyDescent="0.2">
      <c r="B166">
        <f t="shared" si="4"/>
        <v>23.404255319148945</v>
      </c>
      <c r="C166">
        <f>RA_Plots!P67</f>
        <v>76.595744680851055</v>
      </c>
      <c r="D166">
        <f>RA_Plots!Q67</f>
        <v>3.1914893617021267E-2</v>
      </c>
      <c r="E166">
        <f>RA_Plots!R67</f>
        <v>3</v>
      </c>
      <c r="G166">
        <f t="shared" si="5"/>
        <v>79.166666666666657</v>
      </c>
      <c r="H166">
        <f>'Data Compiled SCF'!T81</f>
        <v>20.833333333333343</v>
      </c>
      <c r="I166">
        <f>'Data Compiled SCF'!U81</f>
        <v>8.1632653061224497E-3</v>
      </c>
      <c r="J166">
        <f>'Data Compiled SCF'!V81</f>
        <v>0.8</v>
      </c>
    </row>
    <row r="167" spans="2:10" x14ac:dyDescent="0.2">
      <c r="B167">
        <f t="shared" si="4"/>
        <v>27.835051546391753</v>
      </c>
      <c r="C167">
        <f>RA_Plots!P68</f>
        <v>72.164948453608247</v>
      </c>
      <c r="D167">
        <f>RA_Plots!Q68</f>
        <v>2.8571428571428571E-2</v>
      </c>
      <c r="E167">
        <f>RA_Plots!R68</f>
        <v>2.8</v>
      </c>
      <c r="G167">
        <f t="shared" si="5"/>
        <v>81.25</v>
      </c>
      <c r="H167">
        <f>'Data Compiled SCF'!T82</f>
        <v>18.75</v>
      </c>
      <c r="I167">
        <f>'Data Compiled SCF'!U82</f>
        <v>7.3469387755102037E-3</v>
      </c>
      <c r="J167">
        <f>'Data Compiled SCF'!V82</f>
        <v>0.72</v>
      </c>
    </row>
    <row r="168" spans="2:10" x14ac:dyDescent="0.2">
      <c r="B168">
        <f t="shared" si="4"/>
        <v>18.478260869565219</v>
      </c>
      <c r="C168">
        <f>RA_Plots!P69</f>
        <v>81.521739130434781</v>
      </c>
      <c r="D168">
        <f>RA_Plots!Q69</f>
        <v>3.0612244897959179E-2</v>
      </c>
      <c r="E168">
        <f>RA_Plots!R69</f>
        <v>3</v>
      </c>
      <c r="G168">
        <f t="shared" si="5"/>
        <v>81.25</v>
      </c>
      <c r="H168">
        <f>'Data Compiled SCF'!T83</f>
        <v>18.75</v>
      </c>
      <c r="I168">
        <f>'Data Compiled SCF'!U83</f>
        <v>7.3469387755102037E-3</v>
      </c>
      <c r="J168">
        <f>'Data Compiled SCF'!V83</f>
        <v>0.72</v>
      </c>
    </row>
    <row r="169" spans="2:10" x14ac:dyDescent="0.2">
      <c r="B169">
        <f t="shared" si="4"/>
        <v>31.034482758620697</v>
      </c>
      <c r="C169">
        <f>RA_Plots!P70</f>
        <v>68.965517241379303</v>
      </c>
      <c r="D169">
        <f>RA_Plots!Q70</f>
        <v>2.6595744680851061E-2</v>
      </c>
      <c r="E169">
        <f>RA_Plots!R70</f>
        <v>2.5</v>
      </c>
      <c r="G169">
        <f t="shared" si="5"/>
        <v>79.166666666666657</v>
      </c>
      <c r="H169">
        <f>'Data Compiled SCF'!T84</f>
        <v>20.833333333333343</v>
      </c>
      <c r="I169">
        <f>'Data Compiled SCF'!U84</f>
        <v>8.1632653061224497E-3</v>
      </c>
      <c r="J169">
        <f>'Data Compiled SCF'!V84</f>
        <v>0.8</v>
      </c>
    </row>
    <row r="170" spans="2:10" x14ac:dyDescent="0.2">
      <c r="B170">
        <f t="shared" si="4"/>
        <v>22.784810126582272</v>
      </c>
      <c r="C170">
        <f>RA_Plots!P71</f>
        <v>77.215189873417728</v>
      </c>
      <c r="D170">
        <f>RA_Plots!Q71</f>
        <v>2.489795918367347E-2</v>
      </c>
      <c r="E170">
        <f>RA_Plots!R71</f>
        <v>2.44</v>
      </c>
      <c r="G170">
        <f t="shared" si="5"/>
        <v>75</v>
      </c>
      <c r="H170">
        <f>'Data Compiled SCF'!T85</f>
        <v>25</v>
      </c>
      <c r="I170">
        <f>'Data Compiled SCF'!U85</f>
        <v>9.7959183673469383E-3</v>
      </c>
      <c r="J170">
        <f>'Data Compiled SCF'!V85</f>
        <v>0.96</v>
      </c>
    </row>
    <row r="171" spans="2:10" x14ac:dyDescent="0.2">
      <c r="B171">
        <f t="shared" si="4"/>
        <v>35.106382978723403</v>
      </c>
      <c r="C171">
        <f>RA_Plots!P72</f>
        <v>64.893617021276597</v>
      </c>
      <c r="D171">
        <f>RA_Plots!Q72</f>
        <v>2.489795918367347E-2</v>
      </c>
      <c r="E171">
        <f>RA_Plots!R72</f>
        <v>2.44</v>
      </c>
      <c r="G171">
        <f t="shared" si="5"/>
        <v>79.166666666666657</v>
      </c>
      <c r="H171">
        <f>'Data Compiled SCF'!T86</f>
        <v>20.833333333333343</v>
      </c>
      <c r="I171">
        <f>'Data Compiled SCF'!U86</f>
        <v>8.1632653061224497E-3</v>
      </c>
      <c r="J171">
        <f>'Data Compiled SCF'!V86</f>
        <v>0.8</v>
      </c>
    </row>
    <row r="172" spans="2:10" x14ac:dyDescent="0.2">
      <c r="B172">
        <f t="shared" si="4"/>
        <v>22.222222222222229</v>
      </c>
      <c r="C172">
        <f>RA_Plots!P73</f>
        <v>77.777777777777771</v>
      </c>
      <c r="D172">
        <f>RA_Plots!Q73</f>
        <v>2.7053140096618359E-2</v>
      </c>
      <c r="E172">
        <f>RA_Plots!R73</f>
        <v>2.4347826086956519</v>
      </c>
      <c r="G172">
        <f t="shared" si="5"/>
        <v>81.25</v>
      </c>
      <c r="H172">
        <f>'Data Compiled SCF'!T87</f>
        <v>18.75</v>
      </c>
      <c r="I172">
        <f>'Data Compiled SCF'!U87</f>
        <v>7.3469387755102037E-3</v>
      </c>
      <c r="J172">
        <f>'Data Compiled SCF'!V87</f>
        <v>0.72</v>
      </c>
    </row>
    <row r="173" spans="2:10" x14ac:dyDescent="0.2">
      <c r="B173">
        <f t="shared" si="4"/>
        <v>21.917808219178085</v>
      </c>
      <c r="C173">
        <f>RA_Plots!P74</f>
        <v>78.082191780821915</v>
      </c>
      <c r="D173">
        <f>RA_Plots!Q74</f>
        <v>2.753623188405797E-2</v>
      </c>
      <c r="E173">
        <f>RA_Plots!R74</f>
        <v>2.4782608695652169</v>
      </c>
      <c r="G173">
        <f t="shared" si="5"/>
        <v>81.25</v>
      </c>
      <c r="H173">
        <f>'Data Compiled SCF'!T88</f>
        <v>18.75</v>
      </c>
      <c r="I173">
        <f>'Data Compiled SCF'!U88</f>
        <v>7.3469387755102037E-3</v>
      </c>
      <c r="J173">
        <f>'Data Compiled SCF'!V88</f>
        <v>0.72</v>
      </c>
    </row>
    <row r="174" spans="2:10" x14ac:dyDescent="0.2">
      <c r="B174">
        <f t="shared" si="4"/>
        <v>24.418604651162781</v>
      </c>
      <c r="C174">
        <f>RA_Plots!P75</f>
        <v>75.581395348837219</v>
      </c>
      <c r="D174">
        <f>RA_Plots!Q75</f>
        <v>2.763605442176871E-2</v>
      </c>
      <c r="E174">
        <f>RA_Plots!R75</f>
        <v>2.6530612244897962</v>
      </c>
      <c r="G174">
        <f t="shared" si="5"/>
        <v>77.083333333333343</v>
      </c>
      <c r="H174">
        <f>'Data Compiled SCF'!T89</f>
        <v>22.916666666666657</v>
      </c>
      <c r="I174">
        <f>'Data Compiled SCF'!U89</f>
        <v>8.979591836734694E-3</v>
      </c>
      <c r="J174">
        <f>'Data Compiled SCF'!V89</f>
        <v>0.88</v>
      </c>
    </row>
    <row r="175" spans="2:10" x14ac:dyDescent="0.2">
      <c r="B175">
        <f t="shared" si="4"/>
        <v>23.762376237623755</v>
      </c>
      <c r="C175">
        <f>RA_Plots!P76</f>
        <v>76.237623762376245</v>
      </c>
      <c r="D175">
        <f>RA_Plots!Q76</f>
        <v>3.273809523809524E-2</v>
      </c>
      <c r="E175">
        <f>RA_Plots!R76</f>
        <v>3.1428571428571428</v>
      </c>
      <c r="G175">
        <f t="shared" si="5"/>
        <v>66.666666666666657</v>
      </c>
      <c r="H175">
        <f>'Data Compiled SCF'!T90</f>
        <v>33.333333333333343</v>
      </c>
      <c r="I175">
        <f>'Data Compiled SCF'!U90</f>
        <v>1.3061224489795921E-2</v>
      </c>
      <c r="J175">
        <f>'Data Compiled SCF'!V90</f>
        <v>1.28</v>
      </c>
    </row>
    <row r="176" spans="2:10" x14ac:dyDescent="0.2">
      <c r="B176">
        <f t="shared" si="4"/>
        <v>22.077922077922082</v>
      </c>
      <c r="C176">
        <f>RA_Plots!P77</f>
        <v>77.922077922077918</v>
      </c>
      <c r="D176">
        <f>RA_Plots!Q77</f>
        <v>2.775208140610546E-2</v>
      </c>
      <c r="E176">
        <f>RA_Plots!R77</f>
        <v>2.5531914893617018</v>
      </c>
      <c r="G176">
        <f t="shared" si="5"/>
        <v>64.583333333333343</v>
      </c>
      <c r="H176">
        <f>'Data Compiled SCF'!T91</f>
        <v>35.416666666666657</v>
      </c>
      <c r="I176">
        <f>'Data Compiled SCF'!U91</f>
        <v>1.387755102040816E-2</v>
      </c>
      <c r="J176">
        <f>'Data Compiled SCF'!V91</f>
        <v>1.36</v>
      </c>
    </row>
    <row r="177" spans="2:10" x14ac:dyDescent="0.2">
      <c r="B177">
        <f t="shared" si="4"/>
        <v>25.301204819277103</v>
      </c>
      <c r="C177">
        <f>RA_Plots!P78</f>
        <v>74.698795180722897</v>
      </c>
      <c r="D177">
        <f>RA_Plots!Q78</f>
        <v>2.636054421768708E-2</v>
      </c>
      <c r="E177">
        <f>RA_Plots!R78</f>
        <v>2.5306122448979589</v>
      </c>
      <c r="G177">
        <f t="shared" si="5"/>
        <v>81.25</v>
      </c>
      <c r="H177">
        <f>'Data Compiled SCF'!T92</f>
        <v>18.75</v>
      </c>
      <c r="I177">
        <f>'Data Compiled SCF'!U92</f>
        <v>7.3469387755102037E-3</v>
      </c>
      <c r="J177">
        <f>'Data Compiled SCF'!V92</f>
        <v>0.72</v>
      </c>
    </row>
    <row r="178" spans="2:10" x14ac:dyDescent="0.2">
      <c r="B178">
        <f t="shared" si="4"/>
        <v>43.15789473684211</v>
      </c>
      <c r="C178">
        <f>RA_Plots!P79</f>
        <v>56.84210526315789</v>
      </c>
      <c r="D178">
        <f>RA_Plots!Q79</f>
        <v>2.2959183673469389E-2</v>
      </c>
      <c r="E178">
        <f>RA_Plots!R79</f>
        <v>2.204081632653061</v>
      </c>
      <c r="G178">
        <f t="shared" si="5"/>
        <v>81.25</v>
      </c>
      <c r="H178">
        <f>'Data Compiled SCF'!T93</f>
        <v>18.75</v>
      </c>
      <c r="I178">
        <f>'Data Compiled SCF'!U93</f>
        <v>7.3469387755102037E-3</v>
      </c>
      <c r="J178">
        <f>'Data Compiled SCF'!V93</f>
        <v>0.72</v>
      </c>
    </row>
    <row r="179" spans="2:10" x14ac:dyDescent="0.2">
      <c r="B179">
        <f t="shared" si="4"/>
        <v>28.571428571428569</v>
      </c>
      <c r="C179">
        <f>RA_Plots!P80</f>
        <v>71.428571428571431</v>
      </c>
      <c r="D179">
        <f>RA_Plots!Q80</f>
        <v>2.6530612244897962E-2</v>
      </c>
      <c r="E179">
        <f>RA_Plots!R80</f>
        <v>2.6</v>
      </c>
      <c r="G179">
        <f t="shared" si="5"/>
        <v>75</v>
      </c>
      <c r="H179">
        <f>'Data Compiled SCF'!T94</f>
        <v>25</v>
      </c>
      <c r="I179">
        <f>'Data Compiled SCF'!U94</f>
        <v>9.7959183673469383E-3</v>
      </c>
      <c r="J179">
        <f>'Data Compiled SCF'!V94</f>
        <v>0.96</v>
      </c>
    </row>
    <row r="180" spans="2:10" x14ac:dyDescent="0.2">
      <c r="B180">
        <f t="shared" si="4"/>
        <v>28.125</v>
      </c>
      <c r="C180">
        <f>RA_Plots!P81</f>
        <v>71.875</v>
      </c>
      <c r="D180">
        <f>RA_Plots!Q81</f>
        <v>2.816326530612245E-2</v>
      </c>
      <c r="E180">
        <f>RA_Plots!R81</f>
        <v>2.76</v>
      </c>
      <c r="G180">
        <f t="shared" si="5"/>
        <v>75</v>
      </c>
      <c r="H180">
        <f>'Data Compiled SCF'!T95</f>
        <v>25</v>
      </c>
      <c r="I180">
        <f>'Data Compiled SCF'!U95</f>
        <v>9.7959183673469383E-3</v>
      </c>
      <c r="J180">
        <f>'Data Compiled SCF'!V95</f>
        <v>0.96</v>
      </c>
    </row>
    <row r="181" spans="2:10" x14ac:dyDescent="0.2">
      <c r="B181">
        <f t="shared" si="4"/>
        <v>27.397260273972606</v>
      </c>
      <c r="C181">
        <f>RA_Plots!P82</f>
        <v>72.602739726027394</v>
      </c>
      <c r="D181">
        <f>RA_Plots!Q82</f>
        <v>2.451433857539315E-2</v>
      </c>
      <c r="E181">
        <f>RA_Plots!R82</f>
        <v>2.2553191489361701</v>
      </c>
      <c r="G181">
        <f t="shared" si="5"/>
        <v>66.666666666666657</v>
      </c>
      <c r="H181">
        <f>'Data Compiled SCF'!T96</f>
        <v>33.333333333333343</v>
      </c>
      <c r="I181">
        <f>'Data Compiled SCF'!U96</f>
        <v>1.3061224489795921E-2</v>
      </c>
      <c r="J181">
        <f>'Data Compiled SCF'!V96</f>
        <v>1.28</v>
      </c>
    </row>
    <row r="182" spans="2:10" x14ac:dyDescent="0.2">
      <c r="B182">
        <f t="shared" si="4"/>
        <v>14.08450704225352</v>
      </c>
      <c r="C182">
        <f>RA_Plots!P83</f>
        <v>85.91549295774648</v>
      </c>
      <c r="D182">
        <f>RA_Plots!Q83</f>
        <v>2.7039007092198579E-2</v>
      </c>
      <c r="E182">
        <f>RA_Plots!R83</f>
        <v>2.541666666666667</v>
      </c>
      <c r="G182">
        <f t="shared" si="5"/>
        <v>79.166666666666657</v>
      </c>
      <c r="H182">
        <f>'Data Compiled SCF'!T97</f>
        <v>20.833333333333343</v>
      </c>
      <c r="I182">
        <f>'Data Compiled SCF'!U97</f>
        <v>8.1632653061224497E-3</v>
      </c>
      <c r="J182">
        <f>'Data Compiled SCF'!V97</f>
        <v>0.8</v>
      </c>
    </row>
    <row r="183" spans="2:10" x14ac:dyDescent="0.2">
      <c r="B183">
        <f t="shared" si="4"/>
        <v>27.083333333333329</v>
      </c>
      <c r="C183">
        <f>RA_Plots!P84</f>
        <v>72.916666666666671</v>
      </c>
      <c r="D183">
        <f>RA_Plots!Q84</f>
        <v>2.8571428571428571E-2</v>
      </c>
      <c r="E183">
        <f>RA_Plots!R84</f>
        <v>2.8</v>
      </c>
      <c r="G183">
        <f t="shared" si="5"/>
        <v>72.916666666666657</v>
      </c>
      <c r="H183">
        <f>'Data Compiled SCF'!T98</f>
        <v>27.083333333333343</v>
      </c>
      <c r="I183">
        <f>'Data Compiled SCF'!U98</f>
        <v>1.0612244897959181E-2</v>
      </c>
      <c r="J183">
        <f>'Data Compiled SCF'!V98</f>
        <v>1.04</v>
      </c>
    </row>
    <row r="184" spans="2:10" x14ac:dyDescent="0.2">
      <c r="B184">
        <f t="shared" si="4"/>
        <v>14.285714285714278</v>
      </c>
      <c r="C184">
        <f>RA_Plots!P85</f>
        <v>85.714285714285722</v>
      </c>
      <c r="D184">
        <f>RA_Plots!Q85</f>
        <v>2.9255319148936171E-2</v>
      </c>
      <c r="E184">
        <f>RA_Plots!R85</f>
        <v>2.75</v>
      </c>
      <c r="G184">
        <f t="shared" si="5"/>
        <v>72.916666666666657</v>
      </c>
      <c r="H184">
        <f>'Data Compiled SCF'!T99</f>
        <v>27.083333333333343</v>
      </c>
      <c r="I184">
        <f>'Data Compiled SCF'!U99</f>
        <v>1.0612244897959181E-2</v>
      </c>
      <c r="J184">
        <f>'Data Compiled SCF'!V99</f>
        <v>1.04</v>
      </c>
    </row>
    <row r="185" spans="2:10" x14ac:dyDescent="0.2">
      <c r="B185">
        <f t="shared" si="4"/>
        <v>14.285714285714278</v>
      </c>
      <c r="C185">
        <f>RA_Plots!P86</f>
        <v>85.714285714285722</v>
      </c>
      <c r="D185">
        <f>RA_Plots!Q86</f>
        <v>2.8061224489795918E-2</v>
      </c>
      <c r="E185">
        <f>RA_Plots!R86</f>
        <v>2.693877551020408</v>
      </c>
      <c r="G185">
        <f t="shared" si="5"/>
        <v>70.833333333333343</v>
      </c>
      <c r="H185">
        <f>'Data Compiled SCF'!T100</f>
        <v>29.166666666666657</v>
      </c>
      <c r="I185">
        <f>'Data Compiled SCF'!U100</f>
        <v>1.142857142857143E-2</v>
      </c>
      <c r="J185">
        <f>'Data Compiled SCF'!V100</f>
        <v>1.1200000000000001</v>
      </c>
    </row>
    <row r="186" spans="2:10" x14ac:dyDescent="0.2">
      <c r="B186">
        <f t="shared" si="4"/>
        <v>32.558139534883708</v>
      </c>
      <c r="C186">
        <f>RA_Plots!P87</f>
        <v>67.441860465116292</v>
      </c>
      <c r="D186">
        <f>RA_Plots!Q87</f>
        <v>2.4659863945578231E-2</v>
      </c>
      <c r="E186">
        <f>RA_Plots!R87</f>
        <v>2.3673469387755102</v>
      </c>
      <c r="G186">
        <f t="shared" si="5"/>
        <v>72.916666666666657</v>
      </c>
      <c r="H186">
        <f>'Data Compiled SCF'!T101</f>
        <v>27.083333333333343</v>
      </c>
      <c r="I186">
        <f>'Data Compiled SCF'!U101</f>
        <v>1.0612244897959181E-2</v>
      </c>
      <c r="J186">
        <f>'Data Compiled SCF'!V101</f>
        <v>1.04</v>
      </c>
    </row>
    <row r="187" spans="2:10" x14ac:dyDescent="0.2">
      <c r="B187">
        <f t="shared" si="4"/>
        <v>33.333333333333329</v>
      </c>
      <c r="C187">
        <f>RA_Plots!P88</f>
        <v>66.666666666666671</v>
      </c>
      <c r="D187">
        <f>RA_Plots!Q88</f>
        <v>2.6122448979591841E-2</v>
      </c>
      <c r="E187">
        <f>RA_Plots!R88</f>
        <v>2.56</v>
      </c>
      <c r="G187">
        <f t="shared" si="5"/>
        <v>70.833333333333343</v>
      </c>
      <c r="H187">
        <f>'Data Compiled SCF'!T102</f>
        <v>29.166666666666657</v>
      </c>
      <c r="I187">
        <f>'Data Compiled SCF'!U102</f>
        <v>1.142857142857143E-2</v>
      </c>
      <c r="J187">
        <f>'Data Compiled SCF'!V102</f>
        <v>1.1200000000000001</v>
      </c>
    </row>
    <row r="188" spans="2:10" x14ac:dyDescent="0.2">
      <c r="B188">
        <f t="shared" si="4"/>
        <v>38.554216867469883</v>
      </c>
      <c r="C188">
        <f>RA_Plots!P89</f>
        <v>61.445783132530117</v>
      </c>
      <c r="D188">
        <f>RA_Plots!Q89</f>
        <v>2.3589269195189638E-2</v>
      </c>
      <c r="E188">
        <f>RA_Plots!R89</f>
        <v>2.1702127659574471</v>
      </c>
      <c r="G188">
        <f t="shared" si="5"/>
        <v>70.833333333333343</v>
      </c>
      <c r="H188">
        <f>'Data Compiled SCF'!T103</f>
        <v>29.166666666666657</v>
      </c>
      <c r="I188">
        <f>'Data Compiled SCF'!U103</f>
        <v>1.142857142857143E-2</v>
      </c>
      <c r="J188">
        <f>'Data Compiled SCF'!V103</f>
        <v>1.1200000000000001</v>
      </c>
    </row>
    <row r="189" spans="2:10" x14ac:dyDescent="0.2">
      <c r="B189">
        <f t="shared" si="4"/>
        <v>16.853932584269657</v>
      </c>
      <c r="C189">
        <f>RA_Plots!P90</f>
        <v>83.146067415730343</v>
      </c>
      <c r="D189">
        <f>RA_Plots!Q90</f>
        <v>3.1462585034013613E-2</v>
      </c>
      <c r="E189">
        <f>RA_Plots!R90</f>
        <v>3.0204081632653059</v>
      </c>
      <c r="G189">
        <f t="shared" si="5"/>
        <v>77.083333333333343</v>
      </c>
      <c r="H189">
        <f>'Data Compiled SCF'!T104</f>
        <v>22.916666666666657</v>
      </c>
      <c r="I189">
        <f>'Data Compiled SCF'!U104</f>
        <v>8.979591836734694E-3</v>
      </c>
      <c r="J189">
        <f>'Data Compiled SCF'!V104</f>
        <v>0.88</v>
      </c>
    </row>
    <row r="190" spans="2:10" x14ac:dyDescent="0.2">
      <c r="B190">
        <f t="shared" si="4"/>
        <v>38.888888888888893</v>
      </c>
      <c r="C190">
        <f>RA_Plots!P91</f>
        <v>61.111111111111107</v>
      </c>
      <c r="D190">
        <f>RA_Plots!Q91</f>
        <v>2.244897959183673E-2</v>
      </c>
      <c r="E190">
        <f>RA_Plots!R91</f>
        <v>2.2000000000000002</v>
      </c>
      <c r="G190">
        <f t="shared" si="5"/>
        <v>72.916666666666657</v>
      </c>
      <c r="H190">
        <f>'Data Compiled SCF'!T105</f>
        <v>27.083333333333343</v>
      </c>
      <c r="I190">
        <f>'Data Compiled SCF'!U105</f>
        <v>1.0612244897959181E-2</v>
      </c>
      <c r="J190">
        <f>'Data Compiled SCF'!V105</f>
        <v>1.04</v>
      </c>
    </row>
    <row r="191" spans="2:10" x14ac:dyDescent="0.2">
      <c r="B191">
        <f t="shared" si="4"/>
        <v>21.518987341772146</v>
      </c>
      <c r="C191">
        <f>RA_Plots!P92</f>
        <v>78.481012658227854</v>
      </c>
      <c r="D191">
        <f>RA_Plots!Q92</f>
        <v>2.9951690821256038E-2</v>
      </c>
      <c r="E191">
        <f>RA_Plots!R92</f>
        <v>2.695652173913043</v>
      </c>
      <c r="G191">
        <f t="shared" si="5"/>
        <v>79.166666666666657</v>
      </c>
      <c r="H191">
        <f>'Data Compiled SCF'!T106</f>
        <v>20.833333333333343</v>
      </c>
      <c r="I191">
        <f>'Data Compiled SCF'!U106</f>
        <v>8.1632653061224497E-3</v>
      </c>
      <c r="J191">
        <f>'Data Compiled SCF'!V106</f>
        <v>0.8</v>
      </c>
    </row>
    <row r="192" spans="2:10" x14ac:dyDescent="0.2">
      <c r="B192">
        <f t="shared" si="4"/>
        <v>33.75</v>
      </c>
      <c r="C192">
        <f>RA_Plots!P93</f>
        <v>66.25</v>
      </c>
      <c r="D192">
        <f>RA_Plots!Q93</f>
        <v>2.2534013605442181E-2</v>
      </c>
      <c r="E192">
        <f>RA_Plots!R93</f>
        <v>2.1632653061224492</v>
      </c>
      <c r="G192">
        <f t="shared" si="5"/>
        <v>66.666666666666657</v>
      </c>
      <c r="H192">
        <f>'Data Compiled SCF'!T107</f>
        <v>33.333333333333343</v>
      </c>
      <c r="I192">
        <f>'Data Compiled SCF'!U107</f>
        <v>1.3061224489795921E-2</v>
      </c>
      <c r="J192">
        <f>'Data Compiled SCF'!V107</f>
        <v>1.28</v>
      </c>
    </row>
    <row r="193" spans="2:10" x14ac:dyDescent="0.2">
      <c r="B193">
        <f t="shared" si="4"/>
        <v>21.951219512195124</v>
      </c>
      <c r="C193">
        <f>RA_Plots!P94</f>
        <v>78.048780487804876</v>
      </c>
      <c r="D193">
        <f>RA_Plots!Q94</f>
        <v>3.0917874396135261E-2</v>
      </c>
      <c r="E193">
        <f>RA_Plots!R94</f>
        <v>2.7826086956521738</v>
      </c>
      <c r="G193">
        <f t="shared" si="5"/>
        <v>64.583333333333343</v>
      </c>
      <c r="H193">
        <f>'Data Compiled SCF'!T108</f>
        <v>35.416666666666657</v>
      </c>
      <c r="I193">
        <f>'Data Compiled SCF'!U108</f>
        <v>1.387755102040816E-2</v>
      </c>
      <c r="J193">
        <f>'Data Compiled SCF'!V108</f>
        <v>1.36</v>
      </c>
    </row>
    <row r="194" spans="2:10" x14ac:dyDescent="0.2">
      <c r="B194">
        <f t="shared" si="4"/>
        <v>35.064935064935071</v>
      </c>
      <c r="C194">
        <f>RA_Plots!P95</f>
        <v>64.935064935064929</v>
      </c>
      <c r="D194">
        <f>RA_Plots!Q95</f>
        <v>2.3126734505087881E-2</v>
      </c>
      <c r="E194">
        <f>RA_Plots!R95</f>
        <v>2.1276595744680851</v>
      </c>
      <c r="G194">
        <f t="shared" si="5"/>
        <v>72.916666666666657</v>
      </c>
      <c r="H194">
        <f>'Data Compiled SCF'!T109</f>
        <v>27.083333333333343</v>
      </c>
      <c r="I194">
        <f>'Data Compiled SCF'!U109</f>
        <v>1.0612244897959181E-2</v>
      </c>
      <c r="J194">
        <f>'Data Compiled SCF'!V109</f>
        <v>1.04</v>
      </c>
    </row>
    <row r="195" spans="2:10" x14ac:dyDescent="0.2">
      <c r="B195">
        <f t="shared" si="4"/>
        <v>41.095890410958901</v>
      </c>
      <c r="C195">
        <f>RA_Plots!P96</f>
        <v>58.904109589041099</v>
      </c>
      <c r="D195">
        <f>RA_Plots!Q96</f>
        <v>1.9888991674375581E-2</v>
      </c>
      <c r="E195">
        <f>RA_Plots!R96</f>
        <v>1.8297872340425529</v>
      </c>
      <c r="G195">
        <f t="shared" si="5"/>
        <v>85.416666666666657</v>
      </c>
      <c r="H195">
        <f>'Data Compiled SCF'!T110</f>
        <v>14.583333333333343</v>
      </c>
      <c r="I195">
        <f>'Data Compiled SCF'!U110</f>
        <v>5.7142857142857143E-3</v>
      </c>
      <c r="J195">
        <f>'Data Compiled SCF'!V110</f>
        <v>0.56000000000000005</v>
      </c>
    </row>
    <row r="196" spans="2:10" x14ac:dyDescent="0.2">
      <c r="B196">
        <f t="shared" si="4"/>
        <v>28.723404255319153</v>
      </c>
      <c r="C196">
        <f>RA_Plots!P97</f>
        <v>71.276595744680847</v>
      </c>
      <c r="D196">
        <f>RA_Plots!Q97</f>
        <v>2.9698581560283689E-2</v>
      </c>
      <c r="E196">
        <f>RA_Plots!R97</f>
        <v>2.791666666666667</v>
      </c>
      <c r="G196">
        <f t="shared" si="5"/>
        <v>77.083333333333343</v>
      </c>
      <c r="H196">
        <f>'Data Compiled SCF'!T111</f>
        <v>22.916666666666657</v>
      </c>
      <c r="I196">
        <f>'Data Compiled SCF'!U111</f>
        <v>8.979591836734694E-3</v>
      </c>
      <c r="J196">
        <f>'Data Compiled SCF'!V111</f>
        <v>0.88</v>
      </c>
    </row>
    <row r="197" spans="2:10" x14ac:dyDescent="0.2">
      <c r="B197">
        <f t="shared" si="4"/>
        <v>24.444444444444443</v>
      </c>
      <c r="C197">
        <f>RA_Plots!P98</f>
        <v>75.555555555555557</v>
      </c>
      <c r="D197">
        <f>RA_Plots!Q98</f>
        <v>2.775510204081633E-2</v>
      </c>
      <c r="E197">
        <f>RA_Plots!R98</f>
        <v>2.72</v>
      </c>
      <c r="G197">
        <f t="shared" si="5"/>
        <v>70.833333333333343</v>
      </c>
      <c r="H197">
        <f>'Data Compiled SCF'!T112</f>
        <v>29.166666666666657</v>
      </c>
      <c r="I197">
        <f>'Data Compiled SCF'!U112</f>
        <v>1.142857142857143E-2</v>
      </c>
      <c r="J197">
        <f>'Data Compiled SCF'!V112</f>
        <v>1.1200000000000001</v>
      </c>
    </row>
    <row r="198" spans="2:10" x14ac:dyDescent="0.2">
      <c r="B198">
        <f t="shared" ref="B198:B261" si="6">100-C198</f>
        <v>27.586206896551715</v>
      </c>
      <c r="C198">
        <f>RA_Plots!P99</f>
        <v>72.413793103448285</v>
      </c>
      <c r="D198">
        <f>RA_Plots!Q99</f>
        <v>2.9139685476410729E-2</v>
      </c>
      <c r="E198">
        <f>RA_Plots!R99</f>
        <v>2.6808510638297869</v>
      </c>
      <c r="G198">
        <f t="shared" ref="G198:G255" si="7">100-H198</f>
        <v>77.083333333333343</v>
      </c>
      <c r="H198">
        <f>'Data Compiled SCF'!T113</f>
        <v>22.916666666666657</v>
      </c>
      <c r="I198">
        <f>'Data Compiled SCF'!U113</f>
        <v>8.979591836734694E-3</v>
      </c>
      <c r="J198">
        <f>'Data Compiled SCF'!V113</f>
        <v>0.88</v>
      </c>
    </row>
    <row r="199" spans="2:10" x14ac:dyDescent="0.2">
      <c r="B199">
        <f t="shared" si="6"/>
        <v>29.670329670329664</v>
      </c>
      <c r="C199">
        <f>RA_Plots!P100</f>
        <v>70.329670329670336</v>
      </c>
      <c r="D199">
        <f>RA_Plots!Q100</f>
        <v>2.6122448979591841E-2</v>
      </c>
      <c r="E199">
        <f>RA_Plots!R100</f>
        <v>2.56</v>
      </c>
      <c r="G199">
        <f t="shared" si="7"/>
        <v>75</v>
      </c>
      <c r="H199">
        <f>'Data Compiled SCF'!T114</f>
        <v>25</v>
      </c>
      <c r="I199">
        <f>'Data Compiled SCF'!U114</f>
        <v>9.7959183673469383E-3</v>
      </c>
      <c r="J199">
        <f>'Data Compiled SCF'!V114</f>
        <v>0.96</v>
      </c>
    </row>
    <row r="200" spans="2:10" x14ac:dyDescent="0.2">
      <c r="B200">
        <f t="shared" si="6"/>
        <v>29.729729729729726</v>
      </c>
      <c r="C200">
        <f>RA_Plots!P101</f>
        <v>70.270270270270274</v>
      </c>
      <c r="D200">
        <f>RA_Plots!Q101</f>
        <v>2.5120772946859899E-2</v>
      </c>
      <c r="E200">
        <f>RA_Plots!R101</f>
        <v>2.2608695652173911</v>
      </c>
      <c r="G200">
        <f t="shared" si="7"/>
        <v>68.75</v>
      </c>
      <c r="H200">
        <f>'Data Compiled SCF'!T115</f>
        <v>31.25</v>
      </c>
      <c r="I200">
        <f>'Data Compiled SCF'!U115</f>
        <v>1.2244897959183669E-2</v>
      </c>
      <c r="J200">
        <f>'Data Compiled SCF'!V115</f>
        <v>1.2</v>
      </c>
    </row>
    <row r="201" spans="2:10" x14ac:dyDescent="0.2">
      <c r="B201">
        <f t="shared" si="6"/>
        <v>23.684210526315795</v>
      </c>
      <c r="C201">
        <f>RA_Plots!P102</f>
        <v>76.315789473684205</v>
      </c>
      <c r="D201">
        <f>RA_Plots!Q102</f>
        <v>2.6827012025901941E-2</v>
      </c>
      <c r="E201">
        <f>RA_Plots!R102</f>
        <v>2.4680851063829792</v>
      </c>
      <c r="G201">
        <f t="shared" si="7"/>
        <v>81.25</v>
      </c>
      <c r="H201">
        <f>'Data Compiled SCF'!T116</f>
        <v>18.75</v>
      </c>
      <c r="I201">
        <f>'Data Compiled SCF'!U116</f>
        <v>7.3469387755102037E-3</v>
      </c>
      <c r="J201">
        <f>'Data Compiled SCF'!V116</f>
        <v>0.72</v>
      </c>
    </row>
    <row r="202" spans="2:10" x14ac:dyDescent="0.2">
      <c r="B202">
        <f t="shared" si="6"/>
        <v>22.5</v>
      </c>
      <c r="C202">
        <f>RA_Plots!P103</f>
        <v>77.5</v>
      </c>
      <c r="D202">
        <f>RA_Plots!Q103</f>
        <v>2.7482269503546101E-2</v>
      </c>
      <c r="E202">
        <f>RA_Plots!R103</f>
        <v>2.583333333333333</v>
      </c>
      <c r="G202">
        <f t="shared" si="7"/>
        <v>77.083333333333343</v>
      </c>
      <c r="H202">
        <f>'Data Compiled SCF'!T117</f>
        <v>22.916666666666657</v>
      </c>
      <c r="I202">
        <f>'Data Compiled SCF'!U117</f>
        <v>8.979591836734694E-3</v>
      </c>
      <c r="J202">
        <f>'Data Compiled SCF'!V117</f>
        <v>0.88</v>
      </c>
    </row>
    <row r="203" spans="2:10" x14ac:dyDescent="0.2">
      <c r="B203">
        <f t="shared" si="6"/>
        <v>34.042553191489361</v>
      </c>
      <c r="C203">
        <f>RA_Plots!P104</f>
        <v>65.957446808510639</v>
      </c>
      <c r="D203">
        <f>RA_Plots!Q104</f>
        <v>2.530612244897959E-2</v>
      </c>
      <c r="E203">
        <f>RA_Plots!R104</f>
        <v>2.48</v>
      </c>
      <c r="G203">
        <f t="shared" si="7"/>
        <v>81.25</v>
      </c>
      <c r="H203">
        <f>'Data Compiled SCF'!T118</f>
        <v>18.75</v>
      </c>
      <c r="I203">
        <f>'Data Compiled SCF'!U118</f>
        <v>7.3469387755102037E-3</v>
      </c>
      <c r="J203">
        <f>'Data Compiled SCF'!V118</f>
        <v>0.72</v>
      </c>
    </row>
    <row r="204" spans="2:10" x14ac:dyDescent="0.2">
      <c r="B204">
        <f t="shared" si="6"/>
        <v>19.540229885057471</v>
      </c>
      <c r="C204">
        <f>RA_Plots!P105</f>
        <v>80.459770114942529</v>
      </c>
      <c r="D204">
        <f>RA_Plots!Q105</f>
        <v>3.2377428307123042E-2</v>
      </c>
      <c r="E204">
        <f>RA_Plots!R105</f>
        <v>2.978723404255319</v>
      </c>
      <c r="G204">
        <f t="shared" si="7"/>
        <v>70.833333333333343</v>
      </c>
      <c r="H204">
        <f>'Data Compiled SCF'!T119</f>
        <v>29.166666666666657</v>
      </c>
      <c r="I204">
        <f>'Data Compiled SCF'!U119</f>
        <v>1.142857142857143E-2</v>
      </c>
      <c r="J204">
        <f>'Data Compiled SCF'!V119</f>
        <v>1.1200000000000001</v>
      </c>
    </row>
    <row r="205" spans="2:10" x14ac:dyDescent="0.2">
      <c r="B205">
        <f t="shared" si="6"/>
        <v>41.17647058823529</v>
      </c>
      <c r="C205">
        <f>RA_Plots!T56</f>
        <v>58.82352941176471</v>
      </c>
      <c r="D205">
        <f>RA_Plots!U56</f>
        <v>2.4489795918367349E-2</v>
      </c>
      <c r="E205">
        <f>RA_Plots!V56</f>
        <v>2.4</v>
      </c>
      <c r="G205">
        <f t="shared" si="7"/>
        <v>100</v>
      </c>
      <c r="H205">
        <f>'Data Compiled SCF'!X70</f>
        <v>0</v>
      </c>
      <c r="I205">
        <f>'Data Compiled SCF'!Y70</f>
        <v>0</v>
      </c>
      <c r="J205">
        <f>'Data Compiled SCF'!Z70</f>
        <v>0</v>
      </c>
    </row>
    <row r="206" spans="2:10" x14ac:dyDescent="0.2">
      <c r="B206">
        <f t="shared" si="6"/>
        <v>43.90243902439024</v>
      </c>
      <c r="C206">
        <f>RA_Plots!T57</f>
        <v>56.09756097560976</v>
      </c>
      <c r="D206">
        <f>RA_Plots!U57</f>
        <v>1.9557823129251702E-2</v>
      </c>
      <c r="E206">
        <f>RA_Plots!V57</f>
        <v>1.8775510204081629</v>
      </c>
      <c r="G206">
        <f t="shared" si="7"/>
        <v>8.3333333333333286</v>
      </c>
      <c r="H206">
        <f>'Data Compiled SCF'!H70</f>
        <v>91.666666666666671</v>
      </c>
      <c r="I206">
        <f>'Data Compiled SCF'!I70</f>
        <v>3.5918367346938783E-2</v>
      </c>
      <c r="J206">
        <f>'Data Compiled SCF'!J70</f>
        <v>3.52</v>
      </c>
    </row>
    <row r="207" spans="2:10" x14ac:dyDescent="0.2">
      <c r="B207">
        <f t="shared" si="6"/>
        <v>40.186915887850475</v>
      </c>
      <c r="C207">
        <f>RA_Plots!T58</f>
        <v>59.813084112149525</v>
      </c>
      <c r="D207">
        <f>RA_Plots!U58</f>
        <v>2.6122448979591841E-2</v>
      </c>
      <c r="E207">
        <f>RA_Plots!V58</f>
        <v>2.56</v>
      </c>
      <c r="G207">
        <f t="shared" si="7"/>
        <v>6.25</v>
      </c>
      <c r="H207">
        <f>'Data Compiled SCF'!H71</f>
        <v>93.75</v>
      </c>
      <c r="I207">
        <f>'Data Compiled SCF'!I71</f>
        <v>3.6734693877551017E-2</v>
      </c>
      <c r="J207">
        <f>'Data Compiled SCF'!J71</f>
        <v>3.6</v>
      </c>
    </row>
    <row r="208" spans="2:10" x14ac:dyDescent="0.2">
      <c r="B208">
        <f t="shared" si="6"/>
        <v>54.320987654320987</v>
      </c>
      <c r="C208">
        <f>RA_Plots!T59</f>
        <v>45.679012345679013</v>
      </c>
      <c r="D208">
        <f>RA_Plots!U59</f>
        <v>1.6400709219858159E-2</v>
      </c>
      <c r="E208">
        <f>RA_Plots!V59</f>
        <v>1.541666666666667</v>
      </c>
      <c r="G208">
        <f t="shared" si="7"/>
        <v>8.3333333333333286</v>
      </c>
      <c r="H208">
        <f>'Data Compiled SCF'!H72</f>
        <v>91.666666666666671</v>
      </c>
      <c r="I208">
        <f>'Data Compiled SCF'!I72</f>
        <v>3.5918367346938783E-2</v>
      </c>
      <c r="J208">
        <f>'Data Compiled SCF'!J72</f>
        <v>3.52</v>
      </c>
    </row>
    <row r="209" spans="2:10" x14ac:dyDescent="0.2">
      <c r="B209">
        <f t="shared" si="6"/>
        <v>55.000000000000007</v>
      </c>
      <c r="C209">
        <f>RA_Plots!T60</f>
        <v>44.999999999999993</v>
      </c>
      <c r="D209">
        <f>RA_Plots!U60</f>
        <v>1.530612244897959E-2</v>
      </c>
      <c r="E209">
        <f>RA_Plots!V60</f>
        <v>1.4693877551020409</v>
      </c>
      <c r="G209">
        <f t="shared" si="7"/>
        <v>4.1666666666666714</v>
      </c>
      <c r="H209">
        <f>'Data Compiled SCF'!H73</f>
        <v>95.833333333333329</v>
      </c>
      <c r="I209">
        <f>'Data Compiled SCF'!I73</f>
        <v>3.7551020408163258E-2</v>
      </c>
      <c r="J209">
        <f>'Data Compiled SCF'!J73</f>
        <v>3.68</v>
      </c>
    </row>
    <row r="210" spans="2:10" x14ac:dyDescent="0.2">
      <c r="B210">
        <f t="shared" si="6"/>
        <v>49.315068493150683</v>
      </c>
      <c r="C210">
        <f>RA_Plots!T61</f>
        <v>50.684931506849317</v>
      </c>
      <c r="D210">
        <f>RA_Plots!U61</f>
        <v>1.6400709219858159E-2</v>
      </c>
      <c r="E210">
        <f>RA_Plots!V61</f>
        <v>1.541666666666667</v>
      </c>
      <c r="G210">
        <f t="shared" si="7"/>
        <v>2.0833333333333286</v>
      </c>
      <c r="H210">
        <f>'Data Compiled SCF'!H74</f>
        <v>97.916666666666671</v>
      </c>
      <c r="I210">
        <f>'Data Compiled SCF'!I74</f>
        <v>3.8367346938775512E-2</v>
      </c>
      <c r="J210">
        <f>'Data Compiled SCF'!J74</f>
        <v>3.76</v>
      </c>
    </row>
    <row r="211" spans="2:10" x14ac:dyDescent="0.2">
      <c r="B211">
        <f t="shared" si="6"/>
        <v>43.478260869565219</v>
      </c>
      <c r="C211">
        <f>RA_Plots!T62</f>
        <v>56.521739130434781</v>
      </c>
      <c r="D211">
        <f>RA_Plots!U62</f>
        <v>2.210884353741497E-2</v>
      </c>
      <c r="E211">
        <f>RA_Plots!V62</f>
        <v>2.1224489795918369</v>
      </c>
      <c r="G211">
        <f t="shared" si="7"/>
        <v>18.75</v>
      </c>
      <c r="H211">
        <f>'Data Compiled SCF'!H75</f>
        <v>81.25</v>
      </c>
      <c r="I211">
        <f>'Data Compiled SCF'!I75</f>
        <v>3.1836734693877551E-2</v>
      </c>
      <c r="J211">
        <f>'Data Compiled SCF'!J75</f>
        <v>3.12</v>
      </c>
    </row>
    <row r="212" spans="2:10" x14ac:dyDescent="0.2">
      <c r="B212">
        <f t="shared" si="6"/>
        <v>40.74074074074074</v>
      </c>
      <c r="C212">
        <f>RA_Plots!T63</f>
        <v>59.25925925925926</v>
      </c>
      <c r="D212">
        <f>RA_Plots!U63</f>
        <v>2.2201665124884369E-2</v>
      </c>
      <c r="E212">
        <f>RA_Plots!V63</f>
        <v>2.042553191489362</v>
      </c>
      <c r="G212">
        <f t="shared" si="7"/>
        <v>8.3333333333333286</v>
      </c>
      <c r="H212">
        <f>'Data Compiled SCF'!H76</f>
        <v>91.666666666666671</v>
      </c>
      <c r="I212">
        <f>'Data Compiled SCF'!I76</f>
        <v>3.5918367346938783E-2</v>
      </c>
      <c r="J212">
        <f>'Data Compiled SCF'!J76</f>
        <v>3.52</v>
      </c>
    </row>
    <row r="213" spans="2:10" x14ac:dyDescent="0.2">
      <c r="B213">
        <f t="shared" si="6"/>
        <v>57.499999999999993</v>
      </c>
      <c r="C213">
        <f>RA_Plots!T64</f>
        <v>42.500000000000007</v>
      </c>
      <c r="D213">
        <f>RA_Plots!U64</f>
        <v>1.50709219858156E-2</v>
      </c>
      <c r="E213">
        <f>RA_Plots!V64</f>
        <v>1.416666666666667</v>
      </c>
      <c r="G213">
        <f t="shared" si="7"/>
        <v>10.416666666666671</v>
      </c>
      <c r="H213">
        <f>'Data Compiled SCF'!H77</f>
        <v>89.583333333333329</v>
      </c>
      <c r="I213">
        <f>'Data Compiled SCF'!I77</f>
        <v>3.5102040816326528E-2</v>
      </c>
      <c r="J213">
        <f>'Data Compiled SCF'!J77</f>
        <v>3.44</v>
      </c>
    </row>
    <row r="214" spans="2:10" x14ac:dyDescent="0.2">
      <c r="B214">
        <f t="shared" si="6"/>
        <v>36.36363636363636</v>
      </c>
      <c r="C214">
        <f>RA_Plots!T65</f>
        <v>63.63636363636364</v>
      </c>
      <c r="D214">
        <f>RA_Plots!U65</f>
        <v>2.5901942645698429E-2</v>
      </c>
      <c r="E214">
        <f>RA_Plots!V65</f>
        <v>2.3829787234042552</v>
      </c>
      <c r="G214">
        <f t="shared" si="7"/>
        <v>8.3333333333333286</v>
      </c>
      <c r="H214">
        <f>'Data Compiled SCF'!H78</f>
        <v>91.666666666666671</v>
      </c>
      <c r="I214">
        <f>'Data Compiled SCF'!I78</f>
        <v>3.5918367346938783E-2</v>
      </c>
      <c r="J214">
        <f>'Data Compiled SCF'!J78</f>
        <v>3.52</v>
      </c>
    </row>
    <row r="215" spans="2:10" x14ac:dyDescent="0.2">
      <c r="B215">
        <f t="shared" si="6"/>
        <v>45.55555555555555</v>
      </c>
      <c r="C215">
        <f>RA_Plots!T66</f>
        <v>54.44444444444445</v>
      </c>
      <c r="D215">
        <f>RA_Plots!U66</f>
        <v>0.02</v>
      </c>
      <c r="E215">
        <f>RA_Plots!V66</f>
        <v>1.96</v>
      </c>
      <c r="G215">
        <f t="shared" si="7"/>
        <v>12.5</v>
      </c>
      <c r="H215">
        <f>'Data Compiled SCF'!H79</f>
        <v>87.5</v>
      </c>
      <c r="I215">
        <f>'Data Compiled SCF'!I79</f>
        <v>3.4285714285714287E-2</v>
      </c>
      <c r="J215">
        <f>'Data Compiled SCF'!J79</f>
        <v>3.36</v>
      </c>
    </row>
    <row r="216" spans="2:10" x14ac:dyDescent="0.2">
      <c r="B216">
        <f t="shared" si="6"/>
        <v>41.48936170212766</v>
      </c>
      <c r="C216">
        <f>RA_Plots!T67</f>
        <v>58.51063829787234</v>
      </c>
      <c r="D216">
        <f>RA_Plots!U67</f>
        <v>2.4379432624113479E-2</v>
      </c>
      <c r="E216">
        <f>RA_Plots!V67</f>
        <v>2.291666666666667</v>
      </c>
      <c r="G216">
        <f t="shared" si="7"/>
        <v>6.25</v>
      </c>
      <c r="H216">
        <f>'Data Compiled SCF'!H80</f>
        <v>93.75</v>
      </c>
      <c r="I216">
        <f>'Data Compiled SCF'!I80</f>
        <v>3.6734693877551017E-2</v>
      </c>
      <c r="J216">
        <f>'Data Compiled SCF'!J80</f>
        <v>3.6</v>
      </c>
    </row>
    <row r="217" spans="2:10" x14ac:dyDescent="0.2">
      <c r="B217">
        <f t="shared" si="6"/>
        <v>60.824742268041234</v>
      </c>
      <c r="C217">
        <f>RA_Plots!T68</f>
        <v>39.175257731958766</v>
      </c>
      <c r="D217">
        <f>RA_Plots!U68</f>
        <v>1.551020408163265E-2</v>
      </c>
      <c r="E217">
        <f>RA_Plots!V68</f>
        <v>1.52</v>
      </c>
      <c r="G217">
        <f t="shared" si="7"/>
        <v>8.3333333333333286</v>
      </c>
      <c r="H217">
        <f>'Data Compiled SCF'!H81</f>
        <v>91.666666666666671</v>
      </c>
      <c r="I217">
        <f>'Data Compiled SCF'!I81</f>
        <v>3.5918367346938783E-2</v>
      </c>
      <c r="J217">
        <f>'Data Compiled SCF'!J81</f>
        <v>3.52</v>
      </c>
    </row>
    <row r="218" spans="2:10" x14ac:dyDescent="0.2">
      <c r="B218">
        <f t="shared" si="6"/>
        <v>52.173913043478258</v>
      </c>
      <c r="C218">
        <f>RA_Plots!T69</f>
        <v>47.826086956521742</v>
      </c>
      <c r="D218">
        <f>RA_Plots!U69</f>
        <v>1.7959183673469391E-2</v>
      </c>
      <c r="E218">
        <f>RA_Plots!V69</f>
        <v>1.76</v>
      </c>
      <c r="G218">
        <f t="shared" si="7"/>
        <v>12.5</v>
      </c>
      <c r="H218">
        <f>'Data Compiled SCF'!H82</f>
        <v>87.5</v>
      </c>
      <c r="I218">
        <f>'Data Compiled SCF'!I82</f>
        <v>3.4285714285714287E-2</v>
      </c>
      <c r="J218">
        <f>'Data Compiled SCF'!J82</f>
        <v>3.36</v>
      </c>
    </row>
    <row r="219" spans="2:10" x14ac:dyDescent="0.2">
      <c r="B219">
        <f t="shared" si="6"/>
        <v>50.574712643678168</v>
      </c>
      <c r="C219">
        <f>RA_Plots!T70</f>
        <v>49.425287356321832</v>
      </c>
      <c r="D219">
        <f>RA_Plots!U70</f>
        <v>1.9060283687943259E-2</v>
      </c>
      <c r="E219">
        <f>RA_Plots!V70</f>
        <v>1.791666666666667</v>
      </c>
      <c r="G219">
        <f t="shared" si="7"/>
        <v>4.1666666666666714</v>
      </c>
      <c r="H219">
        <f>'Data Compiled SCF'!H83</f>
        <v>95.833333333333329</v>
      </c>
      <c r="I219">
        <f>'Data Compiled SCF'!I83</f>
        <v>3.7551020408163258E-2</v>
      </c>
      <c r="J219">
        <f>'Data Compiled SCF'!J83</f>
        <v>3.68</v>
      </c>
    </row>
    <row r="220" spans="2:10" x14ac:dyDescent="0.2">
      <c r="B220">
        <f t="shared" si="6"/>
        <v>55.696202531645568</v>
      </c>
      <c r="C220">
        <f>RA_Plots!T71</f>
        <v>44.303797468354432</v>
      </c>
      <c r="D220">
        <f>RA_Plots!U71</f>
        <v>1.428571428571429E-2</v>
      </c>
      <c r="E220">
        <f>RA_Plots!V71</f>
        <v>1.4</v>
      </c>
      <c r="G220">
        <f t="shared" si="7"/>
        <v>10.416666666666671</v>
      </c>
      <c r="H220">
        <f>'Data Compiled SCF'!H84</f>
        <v>89.583333333333329</v>
      </c>
      <c r="I220">
        <f>'Data Compiled SCF'!I84</f>
        <v>3.5102040816326528E-2</v>
      </c>
      <c r="J220">
        <f>'Data Compiled SCF'!J84</f>
        <v>3.44</v>
      </c>
    </row>
    <row r="221" spans="2:10" x14ac:dyDescent="0.2">
      <c r="B221">
        <f t="shared" si="6"/>
        <v>62.765957446808507</v>
      </c>
      <c r="C221">
        <f>RA_Plots!T72</f>
        <v>37.234042553191493</v>
      </c>
      <c r="D221">
        <f>RA_Plots!U72</f>
        <v>1.428571428571429E-2</v>
      </c>
      <c r="E221">
        <f>RA_Plots!V72</f>
        <v>1.4</v>
      </c>
      <c r="G221">
        <f t="shared" si="7"/>
        <v>12.5</v>
      </c>
      <c r="H221">
        <f>'Data Compiled SCF'!H85</f>
        <v>87.5</v>
      </c>
      <c r="I221">
        <f>'Data Compiled SCF'!I85</f>
        <v>3.4285714285714287E-2</v>
      </c>
      <c r="J221">
        <f>'Data Compiled SCF'!J85</f>
        <v>3.36</v>
      </c>
    </row>
    <row r="222" spans="2:10" x14ac:dyDescent="0.2">
      <c r="B222">
        <f t="shared" si="6"/>
        <v>58.333333333333336</v>
      </c>
      <c r="C222">
        <f>RA_Plots!T73</f>
        <v>41.666666666666664</v>
      </c>
      <c r="D222">
        <f>RA_Plots!U73</f>
        <v>1.4492753623188409E-2</v>
      </c>
      <c r="E222">
        <f>RA_Plots!V73</f>
        <v>1.304347826086957</v>
      </c>
      <c r="G222">
        <f t="shared" si="7"/>
        <v>14.583333333333329</v>
      </c>
      <c r="H222">
        <f>'Data Compiled SCF'!H86</f>
        <v>85.416666666666671</v>
      </c>
      <c r="I222">
        <f>'Data Compiled SCF'!I86</f>
        <v>3.346938775510204E-2</v>
      </c>
      <c r="J222">
        <f>'Data Compiled SCF'!J86</f>
        <v>3.28</v>
      </c>
    </row>
    <row r="223" spans="2:10" x14ac:dyDescent="0.2">
      <c r="B223">
        <f t="shared" si="6"/>
        <v>45.205479452054789</v>
      </c>
      <c r="C223">
        <f>RA_Plots!T74</f>
        <v>54.794520547945211</v>
      </c>
      <c r="D223">
        <f>RA_Plots!U74</f>
        <v>1.932367149758454E-2</v>
      </c>
      <c r="E223">
        <f>RA_Plots!V74</f>
        <v>1.7391304347826091</v>
      </c>
      <c r="G223">
        <f t="shared" si="7"/>
        <v>16.666666666666671</v>
      </c>
      <c r="H223">
        <f>'Data Compiled SCF'!H87</f>
        <v>83.333333333333329</v>
      </c>
      <c r="I223">
        <f>'Data Compiled SCF'!I87</f>
        <v>3.2653061224489799E-2</v>
      </c>
      <c r="J223">
        <f>'Data Compiled SCF'!J87</f>
        <v>3.2</v>
      </c>
    </row>
    <row r="224" spans="2:10" x14ac:dyDescent="0.2">
      <c r="B224">
        <f t="shared" si="6"/>
        <v>51.162790697674424</v>
      </c>
      <c r="C224">
        <f>RA_Plots!T75</f>
        <v>48.837209302325576</v>
      </c>
      <c r="D224">
        <f>RA_Plots!U75</f>
        <v>1.785714285714286E-2</v>
      </c>
      <c r="E224">
        <f>RA_Plots!V75</f>
        <v>1.714285714285714</v>
      </c>
      <c r="G224">
        <f t="shared" si="7"/>
        <v>8.3333333333333286</v>
      </c>
      <c r="H224">
        <f>'Data Compiled SCF'!H88</f>
        <v>91.666666666666671</v>
      </c>
      <c r="I224">
        <f>'Data Compiled SCF'!I88</f>
        <v>3.5918367346938783E-2</v>
      </c>
      <c r="J224">
        <f>'Data Compiled SCF'!J88</f>
        <v>3.52</v>
      </c>
    </row>
    <row r="225" spans="2:10" x14ac:dyDescent="0.2">
      <c r="B225">
        <f t="shared" si="6"/>
        <v>38.613861386138609</v>
      </c>
      <c r="C225">
        <f>RA_Plots!T76</f>
        <v>61.386138613861391</v>
      </c>
      <c r="D225">
        <f>RA_Plots!U76</f>
        <v>2.636054421768708E-2</v>
      </c>
      <c r="E225">
        <f>RA_Plots!V76</f>
        <v>2.5306122448979589</v>
      </c>
      <c r="G225">
        <f t="shared" si="7"/>
        <v>6.25</v>
      </c>
      <c r="H225">
        <f>'Data Compiled SCF'!H89</f>
        <v>93.75</v>
      </c>
      <c r="I225">
        <f>'Data Compiled SCF'!I89</f>
        <v>3.6734693877551017E-2</v>
      </c>
      <c r="J225">
        <f>'Data Compiled SCF'!J89</f>
        <v>3.6</v>
      </c>
    </row>
    <row r="226" spans="2:10" x14ac:dyDescent="0.2">
      <c r="B226">
        <f t="shared" si="6"/>
        <v>62.337662337662337</v>
      </c>
      <c r="C226">
        <f>RA_Plots!T77</f>
        <v>37.662337662337663</v>
      </c>
      <c r="D226">
        <f>RA_Plots!U77</f>
        <v>1.3413506012950971E-2</v>
      </c>
      <c r="E226">
        <f>RA_Plots!V77</f>
        <v>1.2340425531914889</v>
      </c>
      <c r="G226">
        <f t="shared" si="7"/>
        <v>12.5</v>
      </c>
      <c r="H226">
        <f>'Data Compiled SCF'!H90</f>
        <v>87.5</v>
      </c>
      <c r="I226">
        <f>'Data Compiled SCF'!I90</f>
        <v>3.4285714285714287E-2</v>
      </c>
      <c r="J226">
        <f>'Data Compiled SCF'!J90</f>
        <v>3.36</v>
      </c>
    </row>
    <row r="227" spans="2:10" x14ac:dyDescent="0.2">
      <c r="B227">
        <f t="shared" si="6"/>
        <v>60.24096385542169</v>
      </c>
      <c r="C227">
        <f>RA_Plots!T78</f>
        <v>39.75903614457831</v>
      </c>
      <c r="D227">
        <f>RA_Plots!U78</f>
        <v>1.4030612244897959E-2</v>
      </c>
      <c r="E227">
        <f>RA_Plots!V78</f>
        <v>1.346938775510204</v>
      </c>
      <c r="G227">
        <f t="shared" si="7"/>
        <v>10.416666666666671</v>
      </c>
      <c r="H227">
        <f>'Data Compiled SCF'!H91</f>
        <v>89.583333333333329</v>
      </c>
      <c r="I227">
        <f>'Data Compiled SCF'!I91</f>
        <v>3.5102040816326528E-2</v>
      </c>
      <c r="J227">
        <f>'Data Compiled SCF'!J91</f>
        <v>3.44</v>
      </c>
    </row>
    <row r="228" spans="2:10" x14ac:dyDescent="0.2">
      <c r="B228">
        <f t="shared" si="6"/>
        <v>62.10526315789474</v>
      </c>
      <c r="C228">
        <f>RA_Plots!T79</f>
        <v>37.89473684210526</v>
      </c>
      <c r="D228">
        <f>RA_Plots!U79</f>
        <v>1.530612244897959E-2</v>
      </c>
      <c r="E228">
        <f>RA_Plots!V79</f>
        <v>1.4693877551020409</v>
      </c>
      <c r="G228">
        <f t="shared" si="7"/>
        <v>4.1666666666666714</v>
      </c>
      <c r="H228">
        <f>'Data Compiled SCF'!H92</f>
        <v>95.833333333333329</v>
      </c>
      <c r="I228">
        <f>'Data Compiled SCF'!I92</f>
        <v>3.7551020408163258E-2</v>
      </c>
      <c r="J228">
        <f>'Data Compiled SCF'!J92</f>
        <v>3.68</v>
      </c>
    </row>
    <row r="229" spans="2:10" x14ac:dyDescent="0.2">
      <c r="B229">
        <f t="shared" si="6"/>
        <v>54.945054945054949</v>
      </c>
      <c r="C229">
        <f>RA_Plots!T80</f>
        <v>45.054945054945051</v>
      </c>
      <c r="D229">
        <f>RA_Plots!U80</f>
        <v>1.673469387755102E-2</v>
      </c>
      <c r="E229">
        <f>RA_Plots!V80</f>
        <v>1.64</v>
      </c>
      <c r="G229">
        <f t="shared" si="7"/>
        <v>14.583333333333329</v>
      </c>
      <c r="H229">
        <f>'Data Compiled SCF'!H93</f>
        <v>85.416666666666671</v>
      </c>
      <c r="I229">
        <f>'Data Compiled SCF'!I93</f>
        <v>3.346938775510204E-2</v>
      </c>
      <c r="J229">
        <f>'Data Compiled SCF'!J93</f>
        <v>3.28</v>
      </c>
    </row>
    <row r="230" spans="2:10" x14ac:dyDescent="0.2">
      <c r="B230">
        <f t="shared" si="6"/>
        <v>44.791666666666671</v>
      </c>
      <c r="C230">
        <f>RA_Plots!T81</f>
        <v>55.208333333333329</v>
      </c>
      <c r="D230">
        <f>RA_Plots!U81</f>
        <v>2.1632653061224489E-2</v>
      </c>
      <c r="E230">
        <f>RA_Plots!V81</f>
        <v>2.12</v>
      </c>
      <c r="G230">
        <f t="shared" si="7"/>
        <v>14.583333333333329</v>
      </c>
      <c r="H230">
        <f>'Data Compiled SCF'!H94</f>
        <v>85.416666666666671</v>
      </c>
      <c r="I230">
        <f>'Data Compiled SCF'!I94</f>
        <v>3.346938775510204E-2</v>
      </c>
      <c r="J230">
        <f>'Data Compiled SCF'!J94</f>
        <v>3.28</v>
      </c>
    </row>
    <row r="231" spans="2:10" x14ac:dyDescent="0.2">
      <c r="B231">
        <f t="shared" si="6"/>
        <v>38.356164383561641</v>
      </c>
      <c r="C231">
        <f>RA_Plots!T82</f>
        <v>61.643835616438359</v>
      </c>
      <c r="D231">
        <f>RA_Plots!U82</f>
        <v>2.081406105457909E-2</v>
      </c>
      <c r="E231">
        <f>RA_Plots!V82</f>
        <v>1.9148936170212769</v>
      </c>
      <c r="G231">
        <f t="shared" si="7"/>
        <v>14.583333333333329</v>
      </c>
      <c r="H231">
        <f>'Data Compiled SCF'!H95</f>
        <v>85.416666666666671</v>
      </c>
      <c r="I231">
        <f>'Data Compiled SCF'!I95</f>
        <v>3.346938775510204E-2</v>
      </c>
      <c r="J231">
        <f>'Data Compiled SCF'!J95</f>
        <v>3.28</v>
      </c>
    </row>
    <row r="232" spans="2:10" x14ac:dyDescent="0.2">
      <c r="B232">
        <f t="shared" si="6"/>
        <v>56.338028169014088</v>
      </c>
      <c r="C232">
        <f>RA_Plots!T83</f>
        <v>43.661971830985912</v>
      </c>
      <c r="D232">
        <f>RA_Plots!U83</f>
        <v>1.374113475177305E-2</v>
      </c>
      <c r="E232">
        <f>RA_Plots!V83</f>
        <v>1.291666666666667</v>
      </c>
      <c r="G232">
        <f t="shared" si="7"/>
        <v>4.1666666666666714</v>
      </c>
      <c r="H232">
        <f>'Data Compiled SCF'!H96</f>
        <v>95.833333333333329</v>
      </c>
      <c r="I232">
        <f>'Data Compiled SCF'!I96</f>
        <v>3.7551020408163258E-2</v>
      </c>
      <c r="J232">
        <f>'Data Compiled SCF'!J96</f>
        <v>3.68</v>
      </c>
    </row>
    <row r="233" spans="2:10" x14ac:dyDescent="0.2">
      <c r="B233">
        <f t="shared" si="6"/>
        <v>40.625</v>
      </c>
      <c r="C233">
        <f>RA_Plots!T84</f>
        <v>59.375</v>
      </c>
      <c r="D233">
        <f>RA_Plots!U84</f>
        <v>2.3265306122448981E-2</v>
      </c>
      <c r="E233">
        <f>RA_Plots!V84</f>
        <v>2.2799999999999998</v>
      </c>
      <c r="G233">
        <f t="shared" si="7"/>
        <v>8.3333333333333286</v>
      </c>
      <c r="H233">
        <f>'Data Compiled SCF'!H97</f>
        <v>91.666666666666671</v>
      </c>
      <c r="I233">
        <f>'Data Compiled SCF'!I97</f>
        <v>3.5918367346938783E-2</v>
      </c>
      <c r="J233">
        <f>'Data Compiled SCF'!J97</f>
        <v>3.52</v>
      </c>
    </row>
    <row r="234" spans="2:10" x14ac:dyDescent="0.2">
      <c r="B234">
        <f t="shared" si="6"/>
        <v>61.038961038961034</v>
      </c>
      <c r="C234">
        <f>RA_Plots!T85</f>
        <v>38.961038961038966</v>
      </c>
      <c r="D234">
        <f>RA_Plots!U85</f>
        <v>1.329787234042553E-2</v>
      </c>
      <c r="E234">
        <f>RA_Plots!V85</f>
        <v>1.25</v>
      </c>
      <c r="G234">
        <f t="shared" si="7"/>
        <v>12.5</v>
      </c>
      <c r="H234">
        <f>'Data Compiled SCF'!H98</f>
        <v>87.5</v>
      </c>
      <c r="I234">
        <f>'Data Compiled SCF'!I98</f>
        <v>3.4285714285714287E-2</v>
      </c>
      <c r="J234">
        <f>'Data Compiled SCF'!J98</f>
        <v>3.36</v>
      </c>
    </row>
    <row r="235" spans="2:10" x14ac:dyDescent="0.2">
      <c r="B235">
        <f t="shared" si="6"/>
        <v>35.064935064935071</v>
      </c>
      <c r="C235">
        <f>RA_Plots!T86</f>
        <v>64.935064935064929</v>
      </c>
      <c r="D235">
        <f>RA_Plots!U86</f>
        <v>2.125850340136054E-2</v>
      </c>
      <c r="E235">
        <f>RA_Plots!V86</f>
        <v>2.0408163265306118</v>
      </c>
      <c r="G235">
        <f t="shared" si="7"/>
        <v>12.5</v>
      </c>
      <c r="H235">
        <f>'Data Compiled SCF'!H99</f>
        <v>87.5</v>
      </c>
      <c r="I235">
        <f>'Data Compiled SCF'!I99</f>
        <v>3.4285714285714287E-2</v>
      </c>
      <c r="J235">
        <f>'Data Compiled SCF'!J99</f>
        <v>3.36</v>
      </c>
    </row>
    <row r="236" spans="2:10" x14ac:dyDescent="0.2">
      <c r="B236">
        <f t="shared" si="6"/>
        <v>63.953488372093027</v>
      </c>
      <c r="C236">
        <f>RA_Plots!T87</f>
        <v>36.046511627906973</v>
      </c>
      <c r="D236">
        <f>RA_Plots!U87</f>
        <v>1.318027210884354E-2</v>
      </c>
      <c r="E236">
        <f>RA_Plots!V87</f>
        <v>1.2653061224489801</v>
      </c>
      <c r="G236">
        <f t="shared" si="7"/>
        <v>8.3333333333333286</v>
      </c>
      <c r="H236">
        <f>'Data Compiled SCF'!H100</f>
        <v>91.666666666666671</v>
      </c>
      <c r="I236">
        <f>'Data Compiled SCF'!I100</f>
        <v>3.5918367346938783E-2</v>
      </c>
      <c r="J236">
        <f>'Data Compiled SCF'!J100</f>
        <v>3.52</v>
      </c>
    </row>
    <row r="237" spans="2:10" x14ac:dyDescent="0.2">
      <c r="B237">
        <f t="shared" si="6"/>
        <v>51.041666666666664</v>
      </c>
      <c r="C237">
        <f>RA_Plots!T88</f>
        <v>48.958333333333336</v>
      </c>
      <c r="D237">
        <f>RA_Plots!U88</f>
        <v>1.918367346938776E-2</v>
      </c>
      <c r="E237">
        <f>RA_Plots!V88</f>
        <v>1.88</v>
      </c>
      <c r="G237">
        <f t="shared" si="7"/>
        <v>4.1666666666666714</v>
      </c>
      <c r="H237">
        <f>'Data Compiled SCF'!H101</f>
        <v>95.833333333333329</v>
      </c>
      <c r="I237">
        <f>'Data Compiled SCF'!I101</f>
        <v>3.7551020408163258E-2</v>
      </c>
      <c r="J237">
        <f>'Data Compiled SCF'!J101</f>
        <v>3.68</v>
      </c>
    </row>
    <row r="238" spans="2:10" x14ac:dyDescent="0.2">
      <c r="B238">
        <f t="shared" si="6"/>
        <v>54.216867469879517</v>
      </c>
      <c r="C238">
        <f>RA_Plots!T89</f>
        <v>45.783132530120483</v>
      </c>
      <c r="D238">
        <f>RA_Plots!U89</f>
        <v>1.757631822386679E-2</v>
      </c>
      <c r="E238">
        <f>RA_Plots!V89</f>
        <v>1.617021276595745</v>
      </c>
      <c r="G238">
        <f t="shared" si="7"/>
        <v>6.25</v>
      </c>
      <c r="H238">
        <f>'Data Compiled SCF'!H102</f>
        <v>93.75</v>
      </c>
      <c r="I238">
        <f>'Data Compiled SCF'!I102</f>
        <v>3.6734693877551017E-2</v>
      </c>
      <c r="J238">
        <f>'Data Compiled SCF'!J102</f>
        <v>3.6</v>
      </c>
    </row>
    <row r="239" spans="2:10" x14ac:dyDescent="0.2">
      <c r="B239">
        <f t="shared" si="6"/>
        <v>50.561797752808992</v>
      </c>
      <c r="C239">
        <f>RA_Plots!T90</f>
        <v>49.438202247191008</v>
      </c>
      <c r="D239">
        <f>RA_Plots!U90</f>
        <v>1.8707482993197279E-2</v>
      </c>
      <c r="E239">
        <f>RA_Plots!V90</f>
        <v>1.795918367346939</v>
      </c>
      <c r="G239">
        <f t="shared" si="7"/>
        <v>6.25</v>
      </c>
      <c r="H239">
        <f>'Data Compiled SCF'!H103</f>
        <v>93.75</v>
      </c>
      <c r="I239">
        <f>'Data Compiled SCF'!I103</f>
        <v>3.6734693877551017E-2</v>
      </c>
      <c r="J239">
        <f>'Data Compiled SCF'!J103</f>
        <v>3.6</v>
      </c>
    </row>
    <row r="240" spans="2:10" x14ac:dyDescent="0.2">
      <c r="B240">
        <f t="shared" si="6"/>
        <v>53.333333333333336</v>
      </c>
      <c r="C240">
        <f>RA_Plots!T91</f>
        <v>46.666666666666664</v>
      </c>
      <c r="D240">
        <f>RA_Plots!U91</f>
        <v>1.714285714285714E-2</v>
      </c>
      <c r="E240">
        <f>RA_Plots!V91</f>
        <v>1.68</v>
      </c>
      <c r="G240">
        <f t="shared" si="7"/>
        <v>8.3333333333333286</v>
      </c>
      <c r="H240">
        <f>'Data Compiled SCF'!H104</f>
        <v>91.666666666666671</v>
      </c>
      <c r="I240">
        <f>'Data Compiled SCF'!I104</f>
        <v>3.5918367346938783E-2</v>
      </c>
      <c r="J240">
        <f>'Data Compiled SCF'!J104</f>
        <v>3.52</v>
      </c>
    </row>
    <row r="241" spans="2:10" x14ac:dyDescent="0.2">
      <c r="B241">
        <f t="shared" si="6"/>
        <v>48.101265822784811</v>
      </c>
      <c r="C241">
        <f>RA_Plots!T92</f>
        <v>51.898734177215189</v>
      </c>
      <c r="D241">
        <f>RA_Plots!U92</f>
        <v>1.9806763285024159E-2</v>
      </c>
      <c r="E241">
        <f>RA_Plots!V92</f>
        <v>1.7826086956521741</v>
      </c>
      <c r="G241">
        <f t="shared" si="7"/>
        <v>6.25</v>
      </c>
      <c r="H241">
        <f>'Data Compiled SCF'!H105</f>
        <v>93.75</v>
      </c>
      <c r="I241">
        <f>'Data Compiled SCF'!I105</f>
        <v>3.6734693877551017E-2</v>
      </c>
      <c r="J241">
        <f>'Data Compiled SCF'!J105</f>
        <v>3.6</v>
      </c>
    </row>
    <row r="242" spans="2:10" x14ac:dyDescent="0.2">
      <c r="B242">
        <f t="shared" si="6"/>
        <v>57.499999999999993</v>
      </c>
      <c r="C242">
        <f>RA_Plots!T93</f>
        <v>42.500000000000007</v>
      </c>
      <c r="D242">
        <f>RA_Plots!U93</f>
        <v>1.4455782312925171E-2</v>
      </c>
      <c r="E242">
        <f>RA_Plots!V93</f>
        <v>1.3877551020408161</v>
      </c>
      <c r="G242">
        <f t="shared" si="7"/>
        <v>6.25</v>
      </c>
      <c r="H242">
        <f>'Data Compiled SCF'!H106</f>
        <v>93.75</v>
      </c>
      <c r="I242">
        <f>'Data Compiled SCF'!I106</f>
        <v>3.6734693877551017E-2</v>
      </c>
      <c r="J242">
        <f>'Data Compiled SCF'!J106</f>
        <v>3.6</v>
      </c>
    </row>
    <row r="243" spans="2:10" x14ac:dyDescent="0.2">
      <c r="B243">
        <f t="shared" si="6"/>
        <v>62.195121951219512</v>
      </c>
      <c r="C243">
        <f>RA_Plots!T94</f>
        <v>37.804878048780488</v>
      </c>
      <c r="D243">
        <f>RA_Plots!U94</f>
        <v>1.4975845410628019E-2</v>
      </c>
      <c r="E243">
        <f>RA_Plots!V94</f>
        <v>1.347826086956522</v>
      </c>
      <c r="G243">
        <f t="shared" si="7"/>
        <v>12.5</v>
      </c>
      <c r="H243">
        <f>'Data Compiled SCF'!H107</f>
        <v>87.5</v>
      </c>
      <c r="I243">
        <f>'Data Compiled SCF'!I107</f>
        <v>3.4285714285714287E-2</v>
      </c>
      <c r="J243">
        <f>'Data Compiled SCF'!J107</f>
        <v>3.36</v>
      </c>
    </row>
    <row r="244" spans="2:10" x14ac:dyDescent="0.2">
      <c r="B244">
        <f t="shared" si="6"/>
        <v>64.935064935064929</v>
      </c>
      <c r="C244">
        <f>RA_Plots!T95</f>
        <v>35.064935064935071</v>
      </c>
      <c r="D244">
        <f>RA_Plots!U95</f>
        <v>1.2488436632747461E-2</v>
      </c>
      <c r="E244">
        <f>RA_Plots!V95</f>
        <v>1.1489361702127661</v>
      </c>
      <c r="G244">
        <f t="shared" si="7"/>
        <v>12.5</v>
      </c>
      <c r="H244">
        <f>'Data Compiled SCF'!H108</f>
        <v>87.5</v>
      </c>
      <c r="I244">
        <f>'Data Compiled SCF'!I108</f>
        <v>3.4285714285714287E-2</v>
      </c>
      <c r="J244">
        <f>'Data Compiled SCF'!J108</f>
        <v>3.36</v>
      </c>
    </row>
    <row r="245" spans="2:10" x14ac:dyDescent="0.2">
      <c r="B245">
        <f t="shared" si="6"/>
        <v>53.424657534246577</v>
      </c>
      <c r="C245">
        <f>RA_Plots!T96</f>
        <v>46.575342465753423</v>
      </c>
      <c r="D245">
        <f>RA_Plots!U96</f>
        <v>1.572617946345976E-2</v>
      </c>
      <c r="E245">
        <f>RA_Plots!V96</f>
        <v>1.446808510638298</v>
      </c>
      <c r="G245">
        <f t="shared" si="7"/>
        <v>14.583333333333329</v>
      </c>
      <c r="H245">
        <f>'Data Compiled SCF'!H109</f>
        <v>85.416666666666671</v>
      </c>
      <c r="I245">
        <f>'Data Compiled SCF'!I109</f>
        <v>3.346938775510204E-2</v>
      </c>
      <c r="J245">
        <f>'Data Compiled SCF'!J109</f>
        <v>3.28</v>
      </c>
    </row>
    <row r="246" spans="2:10" x14ac:dyDescent="0.2">
      <c r="B246">
        <f t="shared" si="6"/>
        <v>64.893617021276597</v>
      </c>
      <c r="C246">
        <f>RA_Plots!T97</f>
        <v>35.106382978723403</v>
      </c>
      <c r="D246">
        <f>RA_Plots!U97</f>
        <v>1.4627659574468091E-2</v>
      </c>
      <c r="E246">
        <f>RA_Plots!V97</f>
        <v>1.375</v>
      </c>
      <c r="G246">
        <f t="shared" si="7"/>
        <v>18.75</v>
      </c>
      <c r="H246">
        <f>'Data Compiled SCF'!H110</f>
        <v>81.25</v>
      </c>
      <c r="I246">
        <f>'Data Compiled SCF'!I110</f>
        <v>3.1836734693877551E-2</v>
      </c>
      <c r="J246">
        <f>'Data Compiled SCF'!J110</f>
        <v>3.12</v>
      </c>
    </row>
    <row r="247" spans="2:10" x14ac:dyDescent="0.2">
      <c r="B247">
        <f t="shared" si="6"/>
        <v>48.888888888888886</v>
      </c>
      <c r="C247">
        <f>RA_Plots!T98</f>
        <v>51.111111111111114</v>
      </c>
      <c r="D247">
        <f>RA_Plots!U98</f>
        <v>1.8775510204081629E-2</v>
      </c>
      <c r="E247">
        <f>RA_Plots!V98</f>
        <v>1.84</v>
      </c>
      <c r="G247">
        <f t="shared" si="7"/>
        <v>6.25</v>
      </c>
      <c r="H247">
        <f>'Data Compiled SCF'!H111</f>
        <v>93.75</v>
      </c>
      <c r="I247">
        <f>'Data Compiled SCF'!I111</f>
        <v>3.6734693877551017E-2</v>
      </c>
      <c r="J247">
        <f>'Data Compiled SCF'!J111</f>
        <v>3.6</v>
      </c>
    </row>
    <row r="248" spans="2:10" x14ac:dyDescent="0.2">
      <c r="B248">
        <f t="shared" si="6"/>
        <v>62.068965517241381</v>
      </c>
      <c r="C248">
        <f>RA_Plots!T99</f>
        <v>37.931034482758619</v>
      </c>
      <c r="D248">
        <f>RA_Plots!U99</f>
        <v>1.5263644773358001E-2</v>
      </c>
      <c r="E248">
        <f>RA_Plots!V99</f>
        <v>1.404255319148936</v>
      </c>
      <c r="G248">
        <f t="shared" si="7"/>
        <v>0</v>
      </c>
      <c r="H248">
        <f>'Data Compiled SCF'!H112</f>
        <v>100</v>
      </c>
      <c r="I248">
        <f>'Data Compiled SCF'!I112</f>
        <v>3.9183673469387753E-2</v>
      </c>
      <c r="J248">
        <f>'Data Compiled SCF'!J112</f>
        <v>3.84</v>
      </c>
    </row>
    <row r="249" spans="2:10" x14ac:dyDescent="0.2">
      <c r="B249">
        <f t="shared" si="6"/>
        <v>51.648351648351657</v>
      </c>
      <c r="C249">
        <f>RA_Plots!T100</f>
        <v>48.351648351648343</v>
      </c>
      <c r="D249">
        <f>RA_Plots!U100</f>
        <v>1.7959183673469391E-2</v>
      </c>
      <c r="E249">
        <f>RA_Plots!V100</f>
        <v>1.76</v>
      </c>
      <c r="G249">
        <f t="shared" si="7"/>
        <v>12.5</v>
      </c>
      <c r="H249">
        <f>'Data Compiled SCF'!H113</f>
        <v>87.5</v>
      </c>
      <c r="I249">
        <f>'Data Compiled SCF'!I113</f>
        <v>3.4285714285714287E-2</v>
      </c>
      <c r="J249">
        <f>'Data Compiled SCF'!J113</f>
        <v>3.36</v>
      </c>
    </row>
    <row r="250" spans="2:10" x14ac:dyDescent="0.2">
      <c r="B250">
        <f t="shared" si="6"/>
        <v>60.810810810810814</v>
      </c>
      <c r="C250">
        <f>RA_Plots!T101</f>
        <v>39.189189189189186</v>
      </c>
      <c r="D250">
        <f>RA_Plots!U101</f>
        <v>1.4009661835748789E-2</v>
      </c>
      <c r="E250">
        <f>RA_Plots!V101</f>
        <v>1.2608695652173909</v>
      </c>
      <c r="G250">
        <f t="shared" si="7"/>
        <v>12.5</v>
      </c>
      <c r="H250">
        <f>'Data Compiled SCF'!H114</f>
        <v>87.5</v>
      </c>
      <c r="I250">
        <f>'Data Compiled SCF'!I114</f>
        <v>3.4285714285714287E-2</v>
      </c>
      <c r="J250">
        <f>'Data Compiled SCF'!J114</f>
        <v>3.36</v>
      </c>
    </row>
    <row r="251" spans="2:10" x14ac:dyDescent="0.2">
      <c r="B251">
        <f t="shared" si="6"/>
        <v>47.368421052631582</v>
      </c>
      <c r="C251">
        <f>RA_Plots!T102</f>
        <v>52.631578947368418</v>
      </c>
      <c r="D251">
        <f>RA_Plots!U102</f>
        <v>1.8501387604070309E-2</v>
      </c>
      <c r="E251">
        <f>RA_Plots!V102</f>
        <v>1.7021276595744681</v>
      </c>
      <c r="G251">
        <f t="shared" si="7"/>
        <v>4.1666666666666714</v>
      </c>
      <c r="H251">
        <f>'Data Compiled SCF'!H115</f>
        <v>95.833333333333329</v>
      </c>
      <c r="I251">
        <f>'Data Compiled SCF'!I115</f>
        <v>3.7551020408163258E-2</v>
      </c>
      <c r="J251">
        <f>'Data Compiled SCF'!J115</f>
        <v>3.68</v>
      </c>
    </row>
    <row r="252" spans="2:10" x14ac:dyDescent="0.2">
      <c r="B252">
        <f t="shared" si="6"/>
        <v>48.75</v>
      </c>
      <c r="C252">
        <f>RA_Plots!T103</f>
        <v>51.25</v>
      </c>
      <c r="D252">
        <f>RA_Plots!U103</f>
        <v>1.8173758865248229E-2</v>
      </c>
      <c r="E252">
        <f>RA_Plots!V103</f>
        <v>1.708333333333333</v>
      </c>
      <c r="G252">
        <f t="shared" si="7"/>
        <v>16.666666666666671</v>
      </c>
      <c r="H252">
        <f>'Data Compiled SCF'!H116</f>
        <v>83.333333333333329</v>
      </c>
      <c r="I252">
        <f>'Data Compiled SCF'!I116</f>
        <v>3.2653061224489799E-2</v>
      </c>
      <c r="J252">
        <f>'Data Compiled SCF'!J116</f>
        <v>3.2</v>
      </c>
    </row>
    <row r="253" spans="2:10" x14ac:dyDescent="0.2">
      <c r="B253">
        <f t="shared" si="6"/>
        <v>54.255319148936167</v>
      </c>
      <c r="C253">
        <f>RA_Plots!T104</f>
        <v>45.744680851063833</v>
      </c>
      <c r="D253">
        <f>RA_Plots!U104</f>
        <v>1.7551020408163261E-2</v>
      </c>
      <c r="E253">
        <f>RA_Plots!V104</f>
        <v>1.72</v>
      </c>
      <c r="G253">
        <f t="shared" si="7"/>
        <v>8.3333333333333286</v>
      </c>
      <c r="H253">
        <f>'Data Compiled SCF'!H117</f>
        <v>91.666666666666671</v>
      </c>
      <c r="I253">
        <f>'Data Compiled SCF'!I117</f>
        <v>3.5918367346938783E-2</v>
      </c>
      <c r="J253">
        <f>'Data Compiled SCF'!J117</f>
        <v>3.52</v>
      </c>
    </row>
    <row r="254" spans="2:10" x14ac:dyDescent="0.2">
      <c r="B254">
        <f t="shared" si="6"/>
        <v>45.977011494252871</v>
      </c>
      <c r="C254">
        <f>RA_Plots!T105</f>
        <v>54.022988505747129</v>
      </c>
      <c r="D254">
        <f>RA_Plots!U105</f>
        <v>2.1739130434782612E-2</v>
      </c>
      <c r="E254">
        <f>RA_Plots!V105</f>
        <v>2</v>
      </c>
      <c r="G254">
        <f t="shared" si="7"/>
        <v>6.25</v>
      </c>
      <c r="H254">
        <f>'Data Compiled SCF'!H118</f>
        <v>93.75</v>
      </c>
      <c r="I254">
        <f>'Data Compiled SCF'!I118</f>
        <v>3.6734693877551017E-2</v>
      </c>
      <c r="J254">
        <f>'Data Compiled SCF'!J118</f>
        <v>3.6</v>
      </c>
    </row>
    <row r="255" spans="2:10" x14ac:dyDescent="0.2">
      <c r="B255">
        <f t="shared" si="6"/>
        <v>65.686274509803923</v>
      </c>
      <c r="C255">
        <f>RA_Plots!X56</f>
        <v>34.313725490196077</v>
      </c>
      <c r="D255">
        <f>RA_Plots!Y56</f>
        <v>1.428571428571429E-2</v>
      </c>
      <c r="E255">
        <f>RA_Plots!Z56</f>
        <v>1.4</v>
      </c>
      <c r="G255">
        <f t="shared" si="7"/>
        <v>22.916666666666671</v>
      </c>
      <c r="H255">
        <f>'Data Compiled SCF'!H119</f>
        <v>77.083333333333329</v>
      </c>
      <c r="I255">
        <f>'Data Compiled SCF'!I119</f>
        <v>3.0204081632653059E-2</v>
      </c>
      <c r="J255">
        <f>'Data Compiled SCF'!J119</f>
        <v>2.96</v>
      </c>
    </row>
    <row r="256" spans="2:10" x14ac:dyDescent="0.2">
      <c r="B256">
        <f t="shared" si="6"/>
        <v>69.512195121951208</v>
      </c>
      <c r="C256">
        <f>RA_Plots!X57</f>
        <v>30.487804878048792</v>
      </c>
      <c r="D256">
        <f>RA_Plots!Y57</f>
        <v>1.062925170068027E-2</v>
      </c>
      <c r="E256">
        <f>RA_Plots!Z57</f>
        <v>1.0204081632653059</v>
      </c>
    </row>
    <row r="257" spans="2:5" x14ac:dyDescent="0.2">
      <c r="B257">
        <f t="shared" si="6"/>
        <v>71.962616822429908</v>
      </c>
      <c r="C257">
        <f>RA_Plots!X58</f>
        <v>28.037383177570092</v>
      </c>
      <c r="D257">
        <f>RA_Plots!Y58</f>
        <v>1.2244897959183669E-2</v>
      </c>
      <c r="E257">
        <f>RA_Plots!Z58</f>
        <v>1.2</v>
      </c>
    </row>
    <row r="258" spans="2:5" x14ac:dyDescent="0.2">
      <c r="B258">
        <f t="shared" si="6"/>
        <v>70.370370370370367</v>
      </c>
      <c r="C258">
        <f>RA_Plots!X59</f>
        <v>29.629629629629633</v>
      </c>
      <c r="D258">
        <f>RA_Plots!Y59</f>
        <v>1.063829787234043E-2</v>
      </c>
      <c r="E258">
        <f>RA_Plots!Z59</f>
        <v>1</v>
      </c>
    </row>
    <row r="259" spans="2:5" x14ac:dyDescent="0.2">
      <c r="B259">
        <f t="shared" si="6"/>
        <v>85</v>
      </c>
      <c r="C259">
        <f>RA_Plots!X60</f>
        <v>15</v>
      </c>
      <c r="D259">
        <f>RA_Plots!Y60</f>
        <v>5.1020408163265302E-3</v>
      </c>
      <c r="E259">
        <f>RA_Plots!Z60</f>
        <v>0.48979591836734693</v>
      </c>
    </row>
    <row r="260" spans="2:5" x14ac:dyDescent="0.2">
      <c r="B260">
        <f t="shared" si="6"/>
        <v>71.232876712328761</v>
      </c>
      <c r="C260">
        <f>RA_Plots!X61</f>
        <v>28.767123287671239</v>
      </c>
      <c r="D260">
        <f>RA_Plots!Y61</f>
        <v>9.3085106382978719E-3</v>
      </c>
      <c r="E260">
        <f>RA_Plots!Z61</f>
        <v>0.875</v>
      </c>
    </row>
    <row r="261" spans="2:5" x14ac:dyDescent="0.2">
      <c r="B261">
        <f t="shared" si="6"/>
        <v>77.173913043478265</v>
      </c>
      <c r="C261">
        <f>RA_Plots!X62</f>
        <v>22.826086956521735</v>
      </c>
      <c r="D261">
        <f>RA_Plots!Y62</f>
        <v>8.9285714285714281E-3</v>
      </c>
      <c r="E261">
        <f>RA_Plots!Z62</f>
        <v>0.8571428571428571</v>
      </c>
    </row>
    <row r="262" spans="2:5" x14ac:dyDescent="0.2">
      <c r="B262">
        <f t="shared" ref="B262:B305" si="8">100-C262</f>
        <v>71.604938271604937</v>
      </c>
      <c r="C262">
        <f>RA_Plots!X63</f>
        <v>28.395061728395063</v>
      </c>
      <c r="D262">
        <f>RA_Plots!Y63</f>
        <v>1.063829787234043E-2</v>
      </c>
      <c r="E262">
        <f>RA_Plots!Z63</f>
        <v>0.97872340425531912</v>
      </c>
    </row>
    <row r="263" spans="2:5" x14ac:dyDescent="0.2">
      <c r="B263">
        <f t="shared" si="8"/>
        <v>70</v>
      </c>
      <c r="C263">
        <f>RA_Plots!X64</f>
        <v>30</v>
      </c>
      <c r="D263">
        <f>RA_Plots!Y64</f>
        <v>1.063829787234043E-2</v>
      </c>
      <c r="E263">
        <f>RA_Plots!Z64</f>
        <v>1</v>
      </c>
    </row>
    <row r="264" spans="2:5" x14ac:dyDescent="0.2">
      <c r="B264">
        <f t="shared" si="8"/>
        <v>72.727272727272734</v>
      </c>
      <c r="C264">
        <f>RA_Plots!X65</f>
        <v>27.272727272727266</v>
      </c>
      <c r="D264">
        <f>RA_Plots!Y65</f>
        <v>1.1100832562442179E-2</v>
      </c>
      <c r="E264">
        <f>RA_Plots!Z65</f>
        <v>1.021276595744681</v>
      </c>
    </row>
    <row r="265" spans="2:5" x14ac:dyDescent="0.2">
      <c r="B265">
        <f t="shared" si="8"/>
        <v>73.333333333333329</v>
      </c>
      <c r="C265">
        <f>RA_Plots!X66</f>
        <v>26.666666666666671</v>
      </c>
      <c r="D265">
        <f>RA_Plots!Y66</f>
        <v>9.7959183673469383E-3</v>
      </c>
      <c r="E265">
        <f>RA_Plots!Z66</f>
        <v>0.96</v>
      </c>
    </row>
    <row r="266" spans="2:5" x14ac:dyDescent="0.2">
      <c r="B266">
        <f t="shared" si="8"/>
        <v>78.723404255319153</v>
      </c>
      <c r="C266">
        <f>RA_Plots!X67</f>
        <v>21.276595744680847</v>
      </c>
      <c r="D266">
        <f>RA_Plots!Y67</f>
        <v>8.8652482269503553E-3</v>
      </c>
      <c r="E266">
        <f>RA_Plots!Z67</f>
        <v>0.83333333333333337</v>
      </c>
    </row>
    <row r="267" spans="2:5" x14ac:dyDescent="0.2">
      <c r="B267">
        <f t="shared" si="8"/>
        <v>73.19587628865979</v>
      </c>
      <c r="C267">
        <f>RA_Plots!X68</f>
        <v>26.80412371134021</v>
      </c>
      <c r="D267">
        <f>RA_Plots!Y68</f>
        <v>1.0612244897959181E-2</v>
      </c>
      <c r="E267">
        <f>RA_Plots!Z68</f>
        <v>1.04</v>
      </c>
    </row>
    <row r="268" spans="2:5" x14ac:dyDescent="0.2">
      <c r="B268">
        <f t="shared" si="8"/>
        <v>70.652173913043484</v>
      </c>
      <c r="C268">
        <f>RA_Plots!X69</f>
        <v>29.347826086956516</v>
      </c>
      <c r="D268">
        <f>RA_Plots!Y69</f>
        <v>1.102040816326531E-2</v>
      </c>
      <c r="E268">
        <f>RA_Plots!Z69</f>
        <v>1.08</v>
      </c>
    </row>
    <row r="269" spans="2:5" x14ac:dyDescent="0.2">
      <c r="B269">
        <f t="shared" si="8"/>
        <v>74.712643678160916</v>
      </c>
      <c r="C269">
        <f>RA_Plots!X70</f>
        <v>25.287356321839084</v>
      </c>
      <c r="D269">
        <f>RA_Plots!Y70</f>
        <v>9.7517730496453903E-3</v>
      </c>
      <c r="E269">
        <f>RA_Plots!Z70</f>
        <v>0.91666666666666663</v>
      </c>
    </row>
    <row r="270" spans="2:5" x14ac:dyDescent="0.2">
      <c r="B270">
        <f t="shared" si="8"/>
        <v>73.417721518987349</v>
      </c>
      <c r="C270">
        <f>RA_Plots!X71</f>
        <v>26.582278481012651</v>
      </c>
      <c r="D270">
        <f>RA_Plots!Y71</f>
        <v>8.5714285714285719E-3</v>
      </c>
      <c r="E270">
        <f>RA_Plots!Z71</f>
        <v>0.84</v>
      </c>
    </row>
    <row r="271" spans="2:5" x14ac:dyDescent="0.2">
      <c r="B271">
        <f t="shared" si="8"/>
        <v>78.723404255319153</v>
      </c>
      <c r="C271">
        <f>RA_Plots!X72</f>
        <v>21.276595744680847</v>
      </c>
      <c r="D271">
        <f>RA_Plots!Y72</f>
        <v>8.1632653061224497E-3</v>
      </c>
      <c r="E271">
        <f>RA_Plots!Z72</f>
        <v>0.8</v>
      </c>
    </row>
    <row r="272" spans="2:5" x14ac:dyDescent="0.2">
      <c r="B272">
        <f t="shared" si="8"/>
        <v>87.5</v>
      </c>
      <c r="C272">
        <f>RA_Plots!X73</f>
        <v>12.5</v>
      </c>
      <c r="D272">
        <f>RA_Plots!Y73</f>
        <v>4.3478260869565218E-3</v>
      </c>
      <c r="E272">
        <f>RA_Plots!Z73</f>
        <v>0.39130434782608697</v>
      </c>
    </row>
    <row r="273" spans="2:5" x14ac:dyDescent="0.2">
      <c r="B273">
        <f t="shared" si="8"/>
        <v>76.712328767123282</v>
      </c>
      <c r="C273">
        <f>RA_Plots!X74</f>
        <v>23.287671232876718</v>
      </c>
      <c r="D273">
        <f>RA_Plots!Y74</f>
        <v>8.2125603864734303E-3</v>
      </c>
      <c r="E273">
        <f>RA_Plots!Z74</f>
        <v>0.73913043478260865</v>
      </c>
    </row>
    <row r="274" spans="2:5" x14ac:dyDescent="0.2">
      <c r="B274">
        <f t="shared" si="8"/>
        <v>72.093023255813947</v>
      </c>
      <c r="C274">
        <f>RA_Plots!X75</f>
        <v>27.906976744186053</v>
      </c>
      <c r="D274">
        <f>RA_Plots!Y75</f>
        <v>1.020408163265306E-2</v>
      </c>
      <c r="E274">
        <f>RA_Plots!Z75</f>
        <v>0.97959183673469385</v>
      </c>
    </row>
    <row r="275" spans="2:5" x14ac:dyDescent="0.2">
      <c r="B275">
        <f t="shared" si="8"/>
        <v>65.346534653465355</v>
      </c>
      <c r="C275">
        <f>RA_Plots!X76</f>
        <v>34.653465346534645</v>
      </c>
      <c r="D275">
        <f>RA_Plots!Y76</f>
        <v>1.488095238095238E-2</v>
      </c>
      <c r="E275">
        <f>RA_Plots!Z76</f>
        <v>1.428571428571429</v>
      </c>
    </row>
    <row r="276" spans="2:5" x14ac:dyDescent="0.2">
      <c r="B276">
        <f t="shared" si="8"/>
        <v>80.519480519480524</v>
      </c>
      <c r="C276">
        <f>RA_Plots!X77</f>
        <v>19.480519480519476</v>
      </c>
      <c r="D276">
        <f>RA_Plots!Y77</f>
        <v>6.938020351526364E-3</v>
      </c>
      <c r="E276">
        <f>RA_Plots!Z77</f>
        <v>0.63829787234042556</v>
      </c>
    </row>
    <row r="277" spans="2:5" x14ac:dyDescent="0.2">
      <c r="B277">
        <f t="shared" si="8"/>
        <v>85.542168674698786</v>
      </c>
      <c r="C277">
        <f>RA_Plots!X78</f>
        <v>14.457831325301214</v>
      </c>
      <c r="D277">
        <f>RA_Plots!Y78</f>
        <v>5.1020408163265302E-3</v>
      </c>
      <c r="E277">
        <f>RA_Plots!Z78</f>
        <v>0.48979591836734693</v>
      </c>
    </row>
    <row r="278" spans="2:5" x14ac:dyDescent="0.2">
      <c r="B278">
        <f t="shared" si="8"/>
        <v>81.05263157894737</v>
      </c>
      <c r="C278">
        <f>RA_Plots!X79</f>
        <v>18.94736842105263</v>
      </c>
      <c r="D278">
        <f>RA_Plots!Y79</f>
        <v>7.6530612244897957E-3</v>
      </c>
      <c r="E278">
        <f>RA_Plots!Z79</f>
        <v>0.73469387755102045</v>
      </c>
    </row>
    <row r="279" spans="2:5" x14ac:dyDescent="0.2">
      <c r="B279">
        <f t="shared" si="8"/>
        <v>74.72527472527473</v>
      </c>
      <c r="C279">
        <f>RA_Plots!X80</f>
        <v>25.27472527472527</v>
      </c>
      <c r="D279">
        <f>RA_Plots!Y80</f>
        <v>9.3877551020408161E-3</v>
      </c>
      <c r="E279">
        <f>RA_Plots!Z80</f>
        <v>0.92</v>
      </c>
    </row>
    <row r="280" spans="2:5" x14ac:dyDescent="0.2">
      <c r="B280">
        <f t="shared" si="8"/>
        <v>69.791666666666657</v>
      </c>
      <c r="C280">
        <f>RA_Plots!X81</f>
        <v>30.208333333333343</v>
      </c>
      <c r="D280">
        <f>RA_Plots!Y81</f>
        <v>1.1836734693877551E-2</v>
      </c>
      <c r="E280">
        <f>RA_Plots!Z81</f>
        <v>1.1599999999999999</v>
      </c>
    </row>
    <row r="281" spans="2:5" x14ac:dyDescent="0.2">
      <c r="B281">
        <f t="shared" si="8"/>
        <v>71.232876712328761</v>
      </c>
      <c r="C281">
        <f>RA_Plots!X82</f>
        <v>28.767123287671239</v>
      </c>
      <c r="D281">
        <f>RA_Plots!Y82</f>
        <v>9.7132284921369102E-3</v>
      </c>
      <c r="E281">
        <f>RA_Plots!Z82</f>
        <v>0.8936170212765957</v>
      </c>
    </row>
    <row r="282" spans="2:5" x14ac:dyDescent="0.2">
      <c r="B282">
        <f t="shared" si="8"/>
        <v>76.056338028169009</v>
      </c>
      <c r="C282">
        <f>RA_Plots!X83</f>
        <v>23.943661971830991</v>
      </c>
      <c r="D282">
        <f>RA_Plots!Y83</f>
        <v>7.535460992907801E-3</v>
      </c>
      <c r="E282">
        <f>RA_Plots!Z83</f>
        <v>0.70833333333333337</v>
      </c>
    </row>
    <row r="283" spans="2:5" x14ac:dyDescent="0.2">
      <c r="B283">
        <f t="shared" si="8"/>
        <v>63.541666666666664</v>
      </c>
      <c r="C283">
        <f>RA_Plots!X84</f>
        <v>36.458333333333336</v>
      </c>
      <c r="D283">
        <f>RA_Plots!Y84</f>
        <v>1.428571428571429E-2</v>
      </c>
      <c r="E283">
        <f>RA_Plots!Z84</f>
        <v>1.4</v>
      </c>
    </row>
    <row r="284" spans="2:5" x14ac:dyDescent="0.2">
      <c r="B284">
        <f t="shared" si="8"/>
        <v>76.623376623376629</v>
      </c>
      <c r="C284">
        <f>RA_Plots!X85</f>
        <v>23.376623376623371</v>
      </c>
      <c r="D284">
        <f>RA_Plots!Y85</f>
        <v>7.9787234042553185E-3</v>
      </c>
      <c r="E284">
        <f>RA_Plots!Z85</f>
        <v>0.75</v>
      </c>
    </row>
    <row r="285" spans="2:5" x14ac:dyDescent="0.2">
      <c r="B285">
        <f t="shared" si="8"/>
        <v>63.636363636363633</v>
      </c>
      <c r="C285">
        <f>RA_Plots!X86</f>
        <v>36.363636363636367</v>
      </c>
      <c r="D285">
        <f>RA_Plots!Y86</f>
        <v>1.1904761904761901E-2</v>
      </c>
      <c r="E285">
        <f>RA_Plots!Z86</f>
        <v>1.142857142857143</v>
      </c>
    </row>
    <row r="286" spans="2:5" x14ac:dyDescent="0.2">
      <c r="B286">
        <f t="shared" si="8"/>
        <v>72.093023255813947</v>
      </c>
      <c r="C286">
        <f>RA_Plots!X87</f>
        <v>27.906976744186053</v>
      </c>
      <c r="D286">
        <f>RA_Plots!Y87</f>
        <v>1.020408163265306E-2</v>
      </c>
      <c r="E286">
        <f>RA_Plots!Z87</f>
        <v>0.97959183673469385</v>
      </c>
    </row>
    <row r="287" spans="2:5" x14ac:dyDescent="0.2">
      <c r="B287">
        <f t="shared" si="8"/>
        <v>75</v>
      </c>
      <c r="C287">
        <f>RA_Plots!X88</f>
        <v>25</v>
      </c>
      <c r="D287">
        <f>RA_Plots!Y88</f>
        <v>9.7959183673469383E-3</v>
      </c>
      <c r="E287">
        <f>RA_Plots!Z88</f>
        <v>0.96</v>
      </c>
    </row>
    <row r="288" spans="2:5" x14ac:dyDescent="0.2">
      <c r="B288">
        <f t="shared" si="8"/>
        <v>73.493975903614455</v>
      </c>
      <c r="C288">
        <f>RA_Plots!X89</f>
        <v>26.506024096385545</v>
      </c>
      <c r="D288">
        <f>RA_Plots!Y89</f>
        <v>1.0175763182238669E-2</v>
      </c>
      <c r="E288">
        <f>RA_Plots!Z89</f>
        <v>0.93617021276595747</v>
      </c>
    </row>
    <row r="289" spans="2:5" x14ac:dyDescent="0.2">
      <c r="B289">
        <f t="shared" si="8"/>
        <v>71.910112359550567</v>
      </c>
      <c r="C289">
        <f>RA_Plots!X90</f>
        <v>28.089887640449433</v>
      </c>
      <c r="D289">
        <f>RA_Plots!Y90</f>
        <v>1.062925170068027E-2</v>
      </c>
      <c r="E289">
        <f>RA_Plots!Z90</f>
        <v>1.0204081632653059</v>
      </c>
    </row>
    <row r="290" spans="2:5" x14ac:dyDescent="0.2">
      <c r="B290">
        <f t="shared" si="8"/>
        <v>70</v>
      </c>
      <c r="C290">
        <f>RA_Plots!X91</f>
        <v>30</v>
      </c>
      <c r="D290">
        <f>RA_Plots!Y91</f>
        <v>1.102040816326531E-2</v>
      </c>
      <c r="E290">
        <f>RA_Plots!Z91</f>
        <v>1.08</v>
      </c>
    </row>
    <row r="291" spans="2:5" x14ac:dyDescent="0.2">
      <c r="B291">
        <f t="shared" si="8"/>
        <v>78.48101265822784</v>
      </c>
      <c r="C291">
        <f>RA_Plots!X92</f>
        <v>21.51898734177216</v>
      </c>
      <c r="D291">
        <f>RA_Plots!Y92</f>
        <v>8.2125603864734303E-3</v>
      </c>
      <c r="E291">
        <f>RA_Plots!Z92</f>
        <v>0.73913043478260865</v>
      </c>
    </row>
    <row r="292" spans="2:5" x14ac:dyDescent="0.2">
      <c r="B292">
        <f t="shared" si="8"/>
        <v>78.75</v>
      </c>
      <c r="C292">
        <f>RA_Plots!X93</f>
        <v>21.25</v>
      </c>
      <c r="D292">
        <f>RA_Plots!Y93</f>
        <v>7.2278911564625853E-3</v>
      </c>
      <c r="E292">
        <f>RA_Plots!Z93</f>
        <v>0.69387755102040816</v>
      </c>
    </row>
    <row r="293" spans="2:5" x14ac:dyDescent="0.2">
      <c r="B293">
        <f t="shared" si="8"/>
        <v>85.365853658536579</v>
      </c>
      <c r="C293">
        <f>RA_Plots!X94</f>
        <v>14.634146341463421</v>
      </c>
      <c r="D293">
        <f>RA_Plots!Y94</f>
        <v>5.7971014492753624E-3</v>
      </c>
      <c r="E293">
        <f>RA_Plots!Z94</f>
        <v>0.52173913043478259</v>
      </c>
    </row>
    <row r="294" spans="2:5" x14ac:dyDescent="0.2">
      <c r="B294">
        <f t="shared" si="8"/>
        <v>83.116883116883116</v>
      </c>
      <c r="C294">
        <f>RA_Plots!X95</f>
        <v>16.883116883116884</v>
      </c>
      <c r="D294">
        <f>RA_Plots!Y95</f>
        <v>6.012950971322849E-3</v>
      </c>
      <c r="E294">
        <f>RA_Plots!Z95</f>
        <v>0.55319148936170215</v>
      </c>
    </row>
    <row r="295" spans="2:5" x14ac:dyDescent="0.2">
      <c r="B295">
        <f t="shared" si="8"/>
        <v>82.191780821917803</v>
      </c>
      <c r="C295">
        <f>RA_Plots!X96</f>
        <v>17.808219178082197</v>
      </c>
      <c r="D295">
        <f>RA_Plots!Y96</f>
        <v>6.012950971322849E-3</v>
      </c>
      <c r="E295">
        <f>RA_Plots!Z96</f>
        <v>0.55319148936170215</v>
      </c>
    </row>
    <row r="296" spans="2:5" x14ac:dyDescent="0.2">
      <c r="B296">
        <f t="shared" si="8"/>
        <v>77.659574468085097</v>
      </c>
      <c r="C296">
        <f>RA_Plots!X97</f>
        <v>22.340425531914903</v>
      </c>
      <c r="D296">
        <f>RA_Plots!Y97</f>
        <v>9.3085106382978719E-3</v>
      </c>
      <c r="E296">
        <f>RA_Plots!Z97</f>
        <v>0.875</v>
      </c>
    </row>
    <row r="297" spans="2:5" x14ac:dyDescent="0.2">
      <c r="B297">
        <f t="shared" si="8"/>
        <v>70</v>
      </c>
      <c r="C297">
        <f>RA_Plots!X98</f>
        <v>30</v>
      </c>
      <c r="D297">
        <f>RA_Plots!Y98</f>
        <v>1.102040816326531E-2</v>
      </c>
      <c r="E297">
        <f>RA_Plots!Z98</f>
        <v>1.08</v>
      </c>
    </row>
    <row r="298" spans="2:5" x14ac:dyDescent="0.2">
      <c r="B298">
        <f t="shared" si="8"/>
        <v>79.310344827586206</v>
      </c>
      <c r="C298">
        <f>RA_Plots!X99</f>
        <v>20.689655172413794</v>
      </c>
      <c r="D298">
        <f>RA_Plots!Y99</f>
        <v>8.3256244218316375E-3</v>
      </c>
      <c r="E298">
        <f>RA_Plots!Z99</f>
        <v>0.76595744680851063</v>
      </c>
    </row>
    <row r="299" spans="2:5" x14ac:dyDescent="0.2">
      <c r="B299">
        <f t="shared" si="8"/>
        <v>74.72527472527473</v>
      </c>
      <c r="C299">
        <f>RA_Plots!X100</f>
        <v>25.27472527472527</v>
      </c>
      <c r="D299">
        <f>RA_Plots!Y100</f>
        <v>9.3877551020408161E-3</v>
      </c>
      <c r="E299">
        <f>RA_Plots!Z100</f>
        <v>0.92</v>
      </c>
    </row>
    <row r="300" spans="2:5" x14ac:dyDescent="0.2">
      <c r="B300">
        <f t="shared" si="8"/>
        <v>77.027027027027032</v>
      </c>
      <c r="C300">
        <f>RA_Plots!X101</f>
        <v>22.972972972972968</v>
      </c>
      <c r="D300">
        <f>RA_Plots!Y101</f>
        <v>8.2125603864734303E-3</v>
      </c>
      <c r="E300">
        <f>RA_Plots!Z101</f>
        <v>0.73913043478260865</v>
      </c>
    </row>
    <row r="301" spans="2:5" x14ac:dyDescent="0.2">
      <c r="B301">
        <f t="shared" si="8"/>
        <v>69.73684210526315</v>
      </c>
      <c r="C301">
        <f>RA_Plots!X102</f>
        <v>30.26315789473685</v>
      </c>
      <c r="D301">
        <f>RA_Plots!Y102</f>
        <v>1.063829787234043E-2</v>
      </c>
      <c r="E301">
        <f>RA_Plots!Z102</f>
        <v>0.97872340425531912</v>
      </c>
    </row>
    <row r="302" spans="2:5" x14ac:dyDescent="0.2">
      <c r="B302">
        <f t="shared" si="8"/>
        <v>65</v>
      </c>
      <c r="C302">
        <f>RA_Plots!X103</f>
        <v>35</v>
      </c>
      <c r="D302">
        <f>RA_Plots!Y103</f>
        <v>1.24113475177305E-2</v>
      </c>
      <c r="E302">
        <f>RA_Plots!Z103</f>
        <v>1.166666666666667</v>
      </c>
    </row>
    <row r="303" spans="2:5" x14ac:dyDescent="0.2">
      <c r="B303">
        <f t="shared" si="8"/>
        <v>76.59574468085107</v>
      </c>
      <c r="C303">
        <f>RA_Plots!X104</f>
        <v>23.40425531914893</v>
      </c>
      <c r="D303">
        <f>RA_Plots!Y104</f>
        <v>8.979591836734694E-3</v>
      </c>
      <c r="E303">
        <f>RA_Plots!Z104</f>
        <v>0.88</v>
      </c>
    </row>
    <row r="304" spans="2:5" x14ac:dyDescent="0.2">
      <c r="B304">
        <f t="shared" si="8"/>
        <v>65.517241379310349</v>
      </c>
      <c r="C304">
        <f>RA_Plots!X105</f>
        <v>34.482758620689651</v>
      </c>
      <c r="D304">
        <f>RA_Plots!Y105</f>
        <v>1.387604070305273E-2</v>
      </c>
      <c r="E304">
        <f>RA_Plots!Z105</f>
        <v>1.2765957446808509</v>
      </c>
    </row>
    <row r="305" spans="2:5" x14ac:dyDescent="0.2">
      <c r="B305">
        <f t="shared" si="8"/>
        <v>100</v>
      </c>
      <c r="C305">
        <f>RA_Plots!$AB$56</f>
        <v>0</v>
      </c>
      <c r="D305">
        <f>RA_Plots!$AB$56</f>
        <v>0</v>
      </c>
      <c r="E305">
        <f>RA_Plots!$AB$56</f>
        <v>0</v>
      </c>
    </row>
  </sheetData>
  <mergeCells count="2">
    <mergeCell ref="C3:E3"/>
    <mergeCell ref="H3:J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41"/>
  <sheetViews>
    <sheetView workbookViewId="0">
      <selection activeCell="G16" sqref="G16"/>
    </sheetView>
  </sheetViews>
  <sheetFormatPr baseColWidth="10" defaultColWidth="8.83203125" defaultRowHeight="15" x14ac:dyDescent="0.2"/>
  <cols>
    <col min="10" max="10" width="11.83203125" bestFit="1" customWidth="1"/>
    <col min="11" max="11" width="19.5" customWidth="1"/>
    <col min="12" max="12" width="26.6640625" customWidth="1"/>
    <col min="13" max="13" width="22.5" bestFit="1" customWidth="1"/>
    <col min="18" max="18" width="11.83203125" bestFit="1" customWidth="1"/>
    <col min="24" max="24" width="11.83203125" bestFit="1" customWidth="1"/>
    <col min="30" max="30" width="11.83203125" bestFit="1" customWidth="1"/>
    <col min="59" max="59" width="10.83203125" bestFit="1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</v>
      </c>
      <c r="K1" t="s">
        <v>5</v>
      </c>
      <c r="L1" t="s">
        <v>9</v>
      </c>
      <c r="M1" t="s">
        <v>10</v>
      </c>
      <c r="N1" t="s">
        <v>11</v>
      </c>
      <c r="O1" t="s">
        <v>8</v>
      </c>
      <c r="P1" t="s">
        <v>4</v>
      </c>
      <c r="Q1" t="s">
        <v>5</v>
      </c>
      <c r="R1" t="s">
        <v>9</v>
      </c>
      <c r="S1" t="s">
        <v>10</v>
      </c>
      <c r="T1" t="s">
        <v>11</v>
      </c>
      <c r="U1" t="s">
        <v>8</v>
      </c>
      <c r="V1" t="s">
        <v>4</v>
      </c>
      <c r="W1" t="s">
        <v>5</v>
      </c>
      <c r="X1" t="s">
        <v>9</v>
      </c>
      <c r="Y1" t="s">
        <v>10</v>
      </c>
      <c r="Z1" t="s">
        <v>11</v>
      </c>
      <c r="AA1" t="s">
        <v>8</v>
      </c>
      <c r="AB1" t="s">
        <v>4</v>
      </c>
      <c r="AC1" t="s">
        <v>5</v>
      </c>
      <c r="AD1" t="s">
        <v>9</v>
      </c>
      <c r="AE1" t="s">
        <v>10</v>
      </c>
      <c r="AF1" t="s">
        <v>11</v>
      </c>
      <c r="AG1" t="s">
        <v>8</v>
      </c>
      <c r="AH1" t="s">
        <v>4</v>
      </c>
      <c r="AI1" t="s">
        <v>5</v>
      </c>
      <c r="AJ1" t="s">
        <v>9</v>
      </c>
      <c r="AK1" t="s">
        <v>10</v>
      </c>
      <c r="AL1" t="s">
        <v>11</v>
      </c>
      <c r="AM1" t="s">
        <v>8</v>
      </c>
      <c r="AN1" t="s">
        <v>4</v>
      </c>
      <c r="AO1" t="s">
        <v>5</v>
      </c>
      <c r="AP1" t="s">
        <v>9</v>
      </c>
      <c r="AQ1" t="s">
        <v>10</v>
      </c>
      <c r="AR1" t="s">
        <v>11</v>
      </c>
    </row>
    <row r="2" spans="1:44" x14ac:dyDescent="0.2">
      <c r="A2">
        <v>1</v>
      </c>
      <c r="B2">
        <v>50</v>
      </c>
      <c r="C2">
        <v>96</v>
      </c>
      <c r="D2">
        <v>3.5000000000000003E-2</v>
      </c>
      <c r="E2">
        <v>3.9183673469387753E-2</v>
      </c>
      <c r="F2">
        <v>3.84</v>
      </c>
      <c r="G2">
        <v>0.1460054585936939</v>
      </c>
      <c r="H2">
        <v>6</v>
      </c>
      <c r="I2">
        <v>10</v>
      </c>
      <c r="J2">
        <v>3.5918367346938783E-2</v>
      </c>
      <c r="K2">
        <v>3.52</v>
      </c>
      <c r="L2">
        <v>8</v>
      </c>
      <c r="M2">
        <v>88</v>
      </c>
      <c r="N2">
        <v>8.3333333333333329E-2</v>
      </c>
      <c r="O2">
        <v>25</v>
      </c>
      <c r="P2">
        <v>2.8571428571428571E-2</v>
      </c>
      <c r="Q2">
        <v>2.8</v>
      </c>
      <c r="R2">
        <v>26</v>
      </c>
      <c r="S2">
        <v>70</v>
      </c>
      <c r="T2">
        <v>0.27083333333333331</v>
      </c>
      <c r="U2">
        <v>50</v>
      </c>
      <c r="V2">
        <v>2.2040816326530609E-2</v>
      </c>
      <c r="W2">
        <v>2.16</v>
      </c>
      <c r="X2">
        <v>42</v>
      </c>
      <c r="Y2">
        <v>54</v>
      </c>
      <c r="Z2">
        <v>0.4375</v>
      </c>
      <c r="AA2">
        <v>75</v>
      </c>
      <c r="AB2">
        <v>1.387755102040816E-2</v>
      </c>
      <c r="AC2">
        <v>1.36</v>
      </c>
      <c r="AD2">
        <v>62</v>
      </c>
      <c r="AE2">
        <v>34</v>
      </c>
      <c r="AF2">
        <v>0.64583333333333337</v>
      </c>
      <c r="AG2">
        <v>100</v>
      </c>
      <c r="AH2">
        <v>0</v>
      </c>
      <c r="AI2">
        <v>0</v>
      </c>
      <c r="AJ2">
        <v>96</v>
      </c>
      <c r="AK2">
        <v>0</v>
      </c>
      <c r="AL2">
        <v>1</v>
      </c>
    </row>
    <row r="3" spans="1:44" x14ac:dyDescent="0.2">
      <c r="A3">
        <v>2</v>
      </c>
      <c r="B3">
        <v>50</v>
      </c>
      <c r="C3">
        <v>96</v>
      </c>
      <c r="D3">
        <v>3.5000000000000003E-2</v>
      </c>
      <c r="E3">
        <v>3.9183673469387753E-2</v>
      </c>
      <c r="F3">
        <v>3.84</v>
      </c>
      <c r="G3">
        <v>9.3830391830391824E-2</v>
      </c>
      <c r="H3">
        <v>5</v>
      </c>
      <c r="I3">
        <v>10</v>
      </c>
      <c r="J3">
        <v>3.6734693877551017E-2</v>
      </c>
      <c r="K3">
        <v>3.6</v>
      </c>
      <c r="L3">
        <v>6</v>
      </c>
      <c r="M3">
        <v>90</v>
      </c>
      <c r="N3">
        <v>6.25E-2</v>
      </c>
      <c r="O3">
        <v>25</v>
      </c>
      <c r="P3">
        <v>3.102040816326531E-2</v>
      </c>
      <c r="Q3">
        <v>3.04</v>
      </c>
      <c r="R3">
        <v>20</v>
      </c>
      <c r="S3">
        <v>76</v>
      </c>
      <c r="T3">
        <v>0.20833333333333329</v>
      </c>
      <c r="U3">
        <v>50</v>
      </c>
      <c r="V3">
        <v>2.1224489795918369E-2</v>
      </c>
      <c r="W3">
        <v>2.08</v>
      </c>
      <c r="X3">
        <v>44</v>
      </c>
      <c r="Y3">
        <v>52</v>
      </c>
      <c r="Z3">
        <v>0.45833333333333331</v>
      </c>
      <c r="AA3">
        <v>75</v>
      </c>
      <c r="AB3">
        <v>1.2244897959183669E-2</v>
      </c>
      <c r="AC3">
        <v>1.2</v>
      </c>
      <c r="AD3">
        <v>66</v>
      </c>
      <c r="AE3">
        <v>30</v>
      </c>
      <c r="AF3">
        <v>0.6875</v>
      </c>
      <c r="AG3">
        <v>100</v>
      </c>
      <c r="AH3">
        <v>0</v>
      </c>
      <c r="AI3">
        <v>0</v>
      </c>
      <c r="AJ3">
        <v>96</v>
      </c>
      <c r="AK3">
        <v>0</v>
      </c>
      <c r="AL3">
        <v>1</v>
      </c>
    </row>
    <row r="4" spans="1:44" x14ac:dyDescent="0.2">
      <c r="A4">
        <v>3</v>
      </c>
      <c r="B4">
        <v>50</v>
      </c>
      <c r="C4">
        <v>96</v>
      </c>
      <c r="D4">
        <v>3.5000000000000003E-2</v>
      </c>
      <c r="E4">
        <v>3.9183673469387753E-2</v>
      </c>
      <c r="F4">
        <v>3.84</v>
      </c>
      <c r="G4">
        <v>0.1963403263403263</v>
      </c>
      <c r="H4">
        <v>5</v>
      </c>
      <c r="I4">
        <v>10</v>
      </c>
      <c r="J4">
        <v>3.5918367346938783E-2</v>
      </c>
      <c r="K4">
        <v>3.52</v>
      </c>
      <c r="L4">
        <v>8</v>
      </c>
      <c r="M4">
        <v>88</v>
      </c>
      <c r="N4">
        <v>8.3333333333333329E-2</v>
      </c>
      <c r="O4">
        <v>25</v>
      </c>
      <c r="P4">
        <v>3.346938775510204E-2</v>
      </c>
      <c r="Q4">
        <v>3.28</v>
      </c>
      <c r="R4">
        <v>14</v>
      </c>
      <c r="S4">
        <v>82</v>
      </c>
      <c r="T4">
        <v>0.14583333333333329</v>
      </c>
      <c r="U4">
        <v>50</v>
      </c>
      <c r="V4">
        <v>2.2857142857142861E-2</v>
      </c>
      <c r="W4">
        <v>2.2400000000000002</v>
      </c>
      <c r="X4">
        <v>40</v>
      </c>
      <c r="Y4">
        <v>56</v>
      </c>
      <c r="Z4">
        <v>0.41666666666666669</v>
      </c>
      <c r="AA4">
        <v>75</v>
      </c>
      <c r="AB4">
        <v>1.3061224489795921E-2</v>
      </c>
      <c r="AC4">
        <v>1.28</v>
      </c>
      <c r="AD4">
        <v>64</v>
      </c>
      <c r="AE4">
        <v>32</v>
      </c>
      <c r="AF4">
        <v>0.66666666666666663</v>
      </c>
      <c r="AG4">
        <v>100</v>
      </c>
      <c r="AH4">
        <v>0</v>
      </c>
      <c r="AI4">
        <v>0</v>
      </c>
      <c r="AJ4">
        <v>96</v>
      </c>
      <c r="AK4">
        <v>0</v>
      </c>
      <c r="AL4">
        <v>1</v>
      </c>
    </row>
    <row r="5" spans="1:44" x14ac:dyDescent="0.2">
      <c r="A5">
        <v>4</v>
      </c>
      <c r="B5">
        <v>50</v>
      </c>
      <c r="C5">
        <v>96</v>
      </c>
      <c r="D5">
        <v>3.5000000000000003E-2</v>
      </c>
      <c r="E5">
        <v>3.9183673469387753E-2</v>
      </c>
      <c r="F5">
        <v>3.84</v>
      </c>
      <c r="G5">
        <v>0.1320915750915751</v>
      </c>
      <c r="H5">
        <v>5</v>
      </c>
      <c r="I5">
        <v>10</v>
      </c>
      <c r="J5">
        <v>3.7551020408163258E-2</v>
      </c>
      <c r="K5">
        <v>3.68</v>
      </c>
      <c r="L5">
        <v>4</v>
      </c>
      <c r="M5">
        <v>92</v>
      </c>
      <c r="N5">
        <v>4.1666666666666657E-2</v>
      </c>
      <c r="O5">
        <v>25</v>
      </c>
      <c r="P5">
        <v>3.1836734693877551E-2</v>
      </c>
      <c r="Q5">
        <v>3.12</v>
      </c>
      <c r="R5">
        <v>18</v>
      </c>
      <c r="S5">
        <v>78</v>
      </c>
      <c r="T5">
        <v>0.1875</v>
      </c>
      <c r="U5">
        <v>50</v>
      </c>
      <c r="V5">
        <v>1.8775510204081629E-2</v>
      </c>
      <c r="W5">
        <v>1.84</v>
      </c>
      <c r="X5">
        <v>50</v>
      </c>
      <c r="Y5">
        <v>46</v>
      </c>
      <c r="Z5">
        <v>0.52083333333333337</v>
      </c>
      <c r="AA5">
        <v>75</v>
      </c>
      <c r="AB5">
        <v>8.979591836734694E-3</v>
      </c>
      <c r="AC5">
        <v>0.88</v>
      </c>
      <c r="AD5">
        <v>74</v>
      </c>
      <c r="AE5">
        <v>22</v>
      </c>
      <c r="AF5">
        <v>0.77083333333333337</v>
      </c>
      <c r="AG5">
        <v>100</v>
      </c>
      <c r="AH5">
        <v>0</v>
      </c>
      <c r="AI5">
        <v>0</v>
      </c>
      <c r="AJ5">
        <v>96</v>
      </c>
      <c r="AK5">
        <v>0</v>
      </c>
      <c r="AL5">
        <v>1</v>
      </c>
    </row>
    <row r="6" spans="1:44" x14ac:dyDescent="0.2">
      <c r="A6">
        <v>5</v>
      </c>
      <c r="B6">
        <v>50</v>
      </c>
      <c r="C6">
        <v>96</v>
      </c>
      <c r="D6">
        <v>3.5000000000000003E-2</v>
      </c>
      <c r="E6">
        <v>3.9183673469387753E-2</v>
      </c>
      <c r="F6">
        <v>3.84</v>
      </c>
      <c r="G6">
        <v>0.20505776249893901</v>
      </c>
      <c r="H6">
        <v>6</v>
      </c>
      <c r="I6">
        <v>10</v>
      </c>
      <c r="J6">
        <v>3.8367346938775512E-2</v>
      </c>
      <c r="K6">
        <v>3.76</v>
      </c>
      <c r="L6">
        <v>2</v>
      </c>
      <c r="M6">
        <v>94</v>
      </c>
      <c r="N6">
        <v>2.0833333333333329E-2</v>
      </c>
      <c r="O6">
        <v>25</v>
      </c>
      <c r="P6">
        <v>3.102040816326531E-2</v>
      </c>
      <c r="Q6">
        <v>3.04</v>
      </c>
      <c r="R6">
        <v>20</v>
      </c>
      <c r="S6">
        <v>76</v>
      </c>
      <c r="T6">
        <v>0.20833333333333329</v>
      </c>
      <c r="U6">
        <v>50</v>
      </c>
      <c r="V6">
        <v>2.0408163265306121E-2</v>
      </c>
      <c r="W6">
        <v>2</v>
      </c>
      <c r="X6">
        <v>46</v>
      </c>
      <c r="Y6">
        <v>50</v>
      </c>
      <c r="Z6">
        <v>0.47916666666666669</v>
      </c>
      <c r="AA6">
        <v>75</v>
      </c>
      <c r="AB6">
        <v>1.2244897959183669E-2</v>
      </c>
      <c r="AC6">
        <v>1.2</v>
      </c>
      <c r="AD6">
        <v>66</v>
      </c>
      <c r="AE6">
        <v>30</v>
      </c>
      <c r="AF6">
        <v>0.6875</v>
      </c>
      <c r="AG6">
        <v>100</v>
      </c>
      <c r="AH6">
        <v>0</v>
      </c>
      <c r="AI6">
        <v>0</v>
      </c>
      <c r="AJ6">
        <v>96</v>
      </c>
      <c r="AK6">
        <v>0</v>
      </c>
      <c r="AL6">
        <v>1</v>
      </c>
    </row>
    <row r="7" spans="1:44" x14ac:dyDescent="0.2">
      <c r="A7">
        <v>6</v>
      </c>
      <c r="B7">
        <v>50</v>
      </c>
      <c r="C7">
        <v>96</v>
      </c>
      <c r="D7">
        <v>3.5000000000000003E-2</v>
      </c>
      <c r="E7">
        <v>3.9183673469387753E-2</v>
      </c>
      <c r="F7">
        <v>3.84</v>
      </c>
      <c r="G7">
        <v>0.20973178994918129</v>
      </c>
      <c r="H7">
        <v>5</v>
      </c>
      <c r="I7">
        <v>10</v>
      </c>
      <c r="J7">
        <v>3.1836734693877551E-2</v>
      </c>
      <c r="K7">
        <v>3.12</v>
      </c>
      <c r="L7">
        <v>18</v>
      </c>
      <c r="M7">
        <v>78</v>
      </c>
      <c r="N7">
        <v>0.1875</v>
      </c>
      <c r="O7">
        <v>25</v>
      </c>
      <c r="P7">
        <v>2.4489795918367349E-2</v>
      </c>
      <c r="Q7">
        <v>2.4</v>
      </c>
      <c r="R7">
        <v>36</v>
      </c>
      <c r="S7">
        <v>60</v>
      </c>
      <c r="T7">
        <v>0.375</v>
      </c>
      <c r="U7">
        <v>50</v>
      </c>
      <c r="V7">
        <v>1.6326530612244899E-2</v>
      </c>
      <c r="W7">
        <v>1.6</v>
      </c>
      <c r="X7">
        <v>56</v>
      </c>
      <c r="Y7">
        <v>40</v>
      </c>
      <c r="Z7">
        <v>0.58333333333333337</v>
      </c>
      <c r="AA7">
        <v>75</v>
      </c>
      <c r="AB7">
        <v>1.142857142857143E-2</v>
      </c>
      <c r="AC7">
        <v>1.1200000000000001</v>
      </c>
      <c r="AD7">
        <v>68</v>
      </c>
      <c r="AE7">
        <v>28</v>
      </c>
      <c r="AF7">
        <v>0.70833333333333337</v>
      </c>
      <c r="AG7">
        <v>100</v>
      </c>
      <c r="AH7">
        <v>0</v>
      </c>
      <c r="AI7">
        <v>0</v>
      </c>
      <c r="AJ7">
        <v>96</v>
      </c>
      <c r="AK7">
        <v>0</v>
      </c>
      <c r="AL7">
        <v>1</v>
      </c>
    </row>
    <row r="8" spans="1:44" x14ac:dyDescent="0.2">
      <c r="A8">
        <v>7</v>
      </c>
      <c r="B8">
        <v>50</v>
      </c>
      <c r="C8">
        <v>96</v>
      </c>
      <c r="D8">
        <v>3.5000000000000003E-2</v>
      </c>
      <c r="E8">
        <v>3.9183673469387753E-2</v>
      </c>
      <c r="F8">
        <v>3.84</v>
      </c>
      <c r="G8">
        <v>0.23305217005216999</v>
      </c>
      <c r="H8">
        <v>5</v>
      </c>
      <c r="I8">
        <v>10</v>
      </c>
      <c r="J8">
        <v>3.5918367346938783E-2</v>
      </c>
      <c r="K8">
        <v>3.52</v>
      </c>
      <c r="L8">
        <v>8</v>
      </c>
      <c r="M8">
        <v>88</v>
      </c>
      <c r="N8">
        <v>8.3333333333333329E-2</v>
      </c>
      <c r="O8">
        <v>25</v>
      </c>
      <c r="P8">
        <v>3.102040816326531E-2</v>
      </c>
      <c r="Q8">
        <v>3.04</v>
      </c>
      <c r="R8">
        <v>20</v>
      </c>
      <c r="S8">
        <v>76</v>
      </c>
      <c r="T8">
        <v>0.20833333333333329</v>
      </c>
      <c r="U8">
        <v>50</v>
      </c>
      <c r="V8">
        <v>2.2857142857142861E-2</v>
      </c>
      <c r="W8">
        <v>2.2400000000000002</v>
      </c>
      <c r="X8">
        <v>40</v>
      </c>
      <c r="Y8">
        <v>56</v>
      </c>
      <c r="Z8">
        <v>0.41666666666666669</v>
      </c>
      <c r="AA8">
        <v>75</v>
      </c>
      <c r="AB8">
        <v>7.3469387755102037E-3</v>
      </c>
      <c r="AC8">
        <v>0.72</v>
      </c>
      <c r="AD8">
        <v>78</v>
      </c>
      <c r="AE8">
        <v>18</v>
      </c>
      <c r="AF8">
        <v>0.8125</v>
      </c>
      <c r="AG8">
        <v>100</v>
      </c>
      <c r="AH8">
        <v>0</v>
      </c>
      <c r="AI8">
        <v>0</v>
      </c>
      <c r="AJ8">
        <v>96</v>
      </c>
      <c r="AK8">
        <v>0</v>
      </c>
      <c r="AL8">
        <v>1</v>
      </c>
    </row>
    <row r="9" spans="1:44" x14ac:dyDescent="0.2">
      <c r="A9">
        <v>8</v>
      </c>
      <c r="B9">
        <v>50</v>
      </c>
      <c r="C9">
        <v>96</v>
      </c>
      <c r="D9">
        <v>3.5000000000000003E-2</v>
      </c>
      <c r="E9">
        <v>3.9183673469387753E-2</v>
      </c>
      <c r="F9">
        <v>3.84</v>
      </c>
      <c r="G9">
        <v>0.31318900191655602</v>
      </c>
      <c r="H9">
        <v>5</v>
      </c>
      <c r="I9">
        <v>10</v>
      </c>
      <c r="J9">
        <v>3.5102040816326528E-2</v>
      </c>
      <c r="K9">
        <v>3.44</v>
      </c>
      <c r="L9">
        <v>10</v>
      </c>
      <c r="M9">
        <v>86</v>
      </c>
      <c r="N9">
        <v>0.1041666666666667</v>
      </c>
      <c r="O9">
        <v>25</v>
      </c>
      <c r="P9">
        <v>3.2653061224489799E-2</v>
      </c>
      <c r="Q9">
        <v>3.2</v>
      </c>
      <c r="R9">
        <v>16</v>
      </c>
      <c r="S9">
        <v>80</v>
      </c>
      <c r="T9">
        <v>0.16666666666666671</v>
      </c>
      <c r="U9">
        <v>50</v>
      </c>
      <c r="V9">
        <v>1.959183673469388E-2</v>
      </c>
      <c r="W9">
        <v>1.92</v>
      </c>
      <c r="X9">
        <v>48</v>
      </c>
      <c r="Y9">
        <v>48</v>
      </c>
      <c r="Z9">
        <v>0.5</v>
      </c>
      <c r="AA9">
        <v>75</v>
      </c>
      <c r="AB9">
        <v>9.7959183673469383E-3</v>
      </c>
      <c r="AC9">
        <v>0.96</v>
      </c>
      <c r="AD9">
        <v>72</v>
      </c>
      <c r="AE9">
        <v>24</v>
      </c>
      <c r="AF9">
        <v>0.75</v>
      </c>
      <c r="AG9">
        <v>100</v>
      </c>
      <c r="AH9">
        <v>0</v>
      </c>
      <c r="AI9">
        <v>0</v>
      </c>
      <c r="AJ9">
        <v>96</v>
      </c>
      <c r="AK9">
        <v>0</v>
      </c>
      <c r="AL9">
        <v>1</v>
      </c>
    </row>
    <row r="10" spans="1:44" x14ac:dyDescent="0.2">
      <c r="A10">
        <v>9</v>
      </c>
      <c r="B10">
        <v>50</v>
      </c>
      <c r="C10">
        <v>96</v>
      </c>
      <c r="D10">
        <v>3.5000000000000003E-2</v>
      </c>
      <c r="E10">
        <v>3.9183673469387753E-2</v>
      </c>
      <c r="F10">
        <v>3.84</v>
      </c>
      <c r="G10">
        <v>0.31769552669552659</v>
      </c>
      <c r="H10">
        <v>5</v>
      </c>
      <c r="I10">
        <v>10</v>
      </c>
      <c r="J10">
        <v>3.5918367346938783E-2</v>
      </c>
      <c r="K10">
        <v>3.52</v>
      </c>
      <c r="L10">
        <v>8</v>
      </c>
      <c r="M10">
        <v>88</v>
      </c>
      <c r="N10">
        <v>8.3333333333333329E-2</v>
      </c>
      <c r="O10">
        <v>25</v>
      </c>
      <c r="P10">
        <v>2.9387755102040811E-2</v>
      </c>
      <c r="Q10">
        <v>2.88</v>
      </c>
      <c r="R10">
        <v>24</v>
      </c>
      <c r="S10">
        <v>72</v>
      </c>
      <c r="T10">
        <v>0.25</v>
      </c>
      <c r="U10">
        <v>50</v>
      </c>
      <c r="V10">
        <v>2.2857142857142861E-2</v>
      </c>
      <c r="W10">
        <v>2.2400000000000002</v>
      </c>
      <c r="X10">
        <v>40</v>
      </c>
      <c r="Y10">
        <v>56</v>
      </c>
      <c r="Z10">
        <v>0.41666666666666669</v>
      </c>
      <c r="AA10">
        <v>75</v>
      </c>
      <c r="AB10">
        <v>9.7959183673469383E-3</v>
      </c>
      <c r="AC10">
        <v>0.96</v>
      </c>
      <c r="AD10">
        <v>72</v>
      </c>
      <c r="AE10">
        <v>24</v>
      </c>
      <c r="AF10">
        <v>0.75</v>
      </c>
      <c r="AG10">
        <v>100</v>
      </c>
      <c r="AH10">
        <v>0</v>
      </c>
      <c r="AI10">
        <v>0</v>
      </c>
      <c r="AJ10">
        <v>96</v>
      </c>
      <c r="AK10">
        <v>0</v>
      </c>
      <c r="AL10">
        <v>1</v>
      </c>
    </row>
    <row r="11" spans="1:44" x14ac:dyDescent="0.2">
      <c r="A11">
        <v>10</v>
      </c>
      <c r="B11">
        <v>50</v>
      </c>
      <c r="C11">
        <v>96</v>
      </c>
      <c r="D11">
        <v>3.5000000000000003E-2</v>
      </c>
      <c r="E11">
        <v>3.9183673469387753E-2</v>
      </c>
      <c r="F11">
        <v>3.84</v>
      </c>
      <c r="G11">
        <v>0.17114764183185241</v>
      </c>
      <c r="H11">
        <v>5</v>
      </c>
      <c r="I11">
        <v>10</v>
      </c>
      <c r="J11">
        <v>3.4285714285714287E-2</v>
      </c>
      <c r="K11">
        <v>3.36</v>
      </c>
      <c r="L11">
        <v>12</v>
      </c>
      <c r="M11">
        <v>84</v>
      </c>
      <c r="N11">
        <v>0.125</v>
      </c>
      <c r="O11">
        <v>25</v>
      </c>
      <c r="P11">
        <v>2.6122448979591841E-2</v>
      </c>
      <c r="Q11">
        <v>2.56</v>
      </c>
      <c r="R11">
        <v>32</v>
      </c>
      <c r="S11">
        <v>64</v>
      </c>
      <c r="T11">
        <v>0.33333333333333331</v>
      </c>
      <c r="U11">
        <v>50</v>
      </c>
      <c r="V11">
        <v>1.6326530612244899E-2</v>
      </c>
      <c r="W11">
        <v>1.6</v>
      </c>
      <c r="X11">
        <v>56</v>
      </c>
      <c r="Y11">
        <v>40</v>
      </c>
      <c r="Z11">
        <v>0.58333333333333337</v>
      </c>
      <c r="AA11">
        <v>75</v>
      </c>
      <c r="AB11">
        <v>8.979591836734694E-3</v>
      </c>
      <c r="AC11">
        <v>0.88</v>
      </c>
      <c r="AD11">
        <v>74</v>
      </c>
      <c r="AE11">
        <v>22</v>
      </c>
      <c r="AF11">
        <v>0.77083333333333337</v>
      </c>
      <c r="AG11">
        <v>100</v>
      </c>
      <c r="AH11">
        <v>0</v>
      </c>
      <c r="AI11">
        <v>0</v>
      </c>
      <c r="AJ11">
        <v>96</v>
      </c>
      <c r="AK11">
        <v>0</v>
      </c>
      <c r="AL11">
        <v>1</v>
      </c>
    </row>
    <row r="12" spans="1:44" x14ac:dyDescent="0.2">
      <c r="A12">
        <v>11</v>
      </c>
      <c r="B12">
        <v>50</v>
      </c>
      <c r="C12">
        <v>96</v>
      </c>
      <c r="D12">
        <v>3.5000000000000003E-2</v>
      </c>
      <c r="E12">
        <v>3.9183673469387753E-2</v>
      </c>
      <c r="F12">
        <v>3.84</v>
      </c>
      <c r="G12">
        <v>0.14304395604395609</v>
      </c>
      <c r="H12">
        <v>5</v>
      </c>
      <c r="I12">
        <v>10</v>
      </c>
      <c r="J12">
        <v>3.6734693877551017E-2</v>
      </c>
      <c r="K12">
        <v>3.6</v>
      </c>
      <c r="L12">
        <v>6</v>
      </c>
      <c r="M12">
        <v>90</v>
      </c>
      <c r="N12">
        <v>6.25E-2</v>
      </c>
      <c r="O12">
        <v>25</v>
      </c>
      <c r="P12">
        <v>3.0204081632653059E-2</v>
      </c>
      <c r="Q12">
        <v>2.96</v>
      </c>
      <c r="R12">
        <v>22</v>
      </c>
      <c r="S12">
        <v>74</v>
      </c>
      <c r="T12">
        <v>0.22916666666666671</v>
      </c>
      <c r="U12">
        <v>50</v>
      </c>
      <c r="V12">
        <v>1.8775510204081629E-2</v>
      </c>
      <c r="W12">
        <v>1.84</v>
      </c>
      <c r="X12">
        <v>50</v>
      </c>
      <c r="Y12">
        <v>46</v>
      </c>
      <c r="Z12">
        <v>0.52083333333333337</v>
      </c>
      <c r="AA12">
        <v>75</v>
      </c>
      <c r="AB12">
        <v>1.0612244897959181E-2</v>
      </c>
      <c r="AC12">
        <v>1.04</v>
      </c>
      <c r="AD12">
        <v>70</v>
      </c>
      <c r="AE12">
        <v>26</v>
      </c>
      <c r="AF12">
        <v>0.72916666666666663</v>
      </c>
      <c r="AG12">
        <v>100</v>
      </c>
      <c r="AH12">
        <v>0</v>
      </c>
      <c r="AI12">
        <v>0</v>
      </c>
      <c r="AJ12">
        <v>96</v>
      </c>
      <c r="AK12">
        <v>0</v>
      </c>
      <c r="AL12">
        <v>1</v>
      </c>
    </row>
    <row r="13" spans="1:44" x14ac:dyDescent="0.2">
      <c r="A13">
        <v>12</v>
      </c>
      <c r="B13">
        <v>50</v>
      </c>
      <c r="C13">
        <v>96</v>
      </c>
      <c r="D13">
        <v>3.5000000000000003E-2</v>
      </c>
      <c r="E13">
        <v>3.9183673469387753E-2</v>
      </c>
      <c r="F13">
        <v>3.84</v>
      </c>
      <c r="G13">
        <v>0.207005772005772</v>
      </c>
      <c r="H13">
        <v>5</v>
      </c>
      <c r="I13">
        <v>10</v>
      </c>
      <c r="J13">
        <v>3.5918367346938783E-2</v>
      </c>
      <c r="K13">
        <v>3.52</v>
      </c>
      <c r="L13">
        <v>8</v>
      </c>
      <c r="M13">
        <v>88</v>
      </c>
      <c r="N13">
        <v>8.3333333333333329E-2</v>
      </c>
      <c r="O13">
        <v>25</v>
      </c>
      <c r="P13">
        <v>3.0204081632653059E-2</v>
      </c>
      <c r="Q13">
        <v>2.96</v>
      </c>
      <c r="R13">
        <v>22</v>
      </c>
      <c r="S13">
        <v>74</v>
      </c>
      <c r="T13">
        <v>0.22916666666666671</v>
      </c>
      <c r="U13">
        <v>50</v>
      </c>
      <c r="V13">
        <v>1.8775510204081629E-2</v>
      </c>
      <c r="W13">
        <v>1.84</v>
      </c>
      <c r="X13">
        <v>50</v>
      </c>
      <c r="Y13">
        <v>46</v>
      </c>
      <c r="Z13">
        <v>0.52083333333333337</v>
      </c>
      <c r="AA13">
        <v>75</v>
      </c>
      <c r="AB13">
        <v>8.1632653061224497E-3</v>
      </c>
      <c r="AC13">
        <v>0.8</v>
      </c>
      <c r="AD13">
        <v>76</v>
      </c>
      <c r="AE13">
        <v>20</v>
      </c>
      <c r="AF13">
        <v>0.79166666666666663</v>
      </c>
      <c r="AG13">
        <v>100</v>
      </c>
      <c r="AH13">
        <v>0</v>
      </c>
      <c r="AI13">
        <v>0</v>
      </c>
      <c r="AJ13">
        <v>96</v>
      </c>
      <c r="AK13">
        <v>0</v>
      </c>
      <c r="AL13">
        <v>1</v>
      </c>
    </row>
    <row r="14" spans="1:44" x14ac:dyDescent="0.2">
      <c r="A14">
        <v>13</v>
      </c>
      <c r="B14">
        <v>50</v>
      </c>
      <c r="C14">
        <v>96</v>
      </c>
      <c r="D14">
        <v>3.5000000000000003E-2</v>
      </c>
      <c r="E14">
        <v>3.9183673469387753E-2</v>
      </c>
      <c r="F14">
        <v>3.84</v>
      </c>
      <c r="G14">
        <v>0.12519013992543401</v>
      </c>
      <c r="H14">
        <v>5</v>
      </c>
      <c r="I14">
        <v>10</v>
      </c>
      <c r="J14">
        <v>3.4285714285714287E-2</v>
      </c>
      <c r="K14">
        <v>3.36</v>
      </c>
      <c r="L14">
        <v>12</v>
      </c>
      <c r="M14">
        <v>84</v>
      </c>
      <c r="N14">
        <v>0.125</v>
      </c>
      <c r="O14">
        <v>25</v>
      </c>
      <c r="P14">
        <v>2.6938775510204079E-2</v>
      </c>
      <c r="Q14">
        <v>2.64</v>
      </c>
      <c r="R14">
        <v>30</v>
      </c>
      <c r="S14">
        <v>66</v>
      </c>
      <c r="T14">
        <v>0.3125</v>
      </c>
      <c r="U14">
        <v>50</v>
      </c>
      <c r="V14">
        <v>1.959183673469388E-2</v>
      </c>
      <c r="W14">
        <v>1.92</v>
      </c>
      <c r="X14">
        <v>48</v>
      </c>
      <c r="Y14">
        <v>48</v>
      </c>
      <c r="Z14">
        <v>0.5</v>
      </c>
      <c r="AA14">
        <v>75</v>
      </c>
      <c r="AB14">
        <v>7.3469387755102037E-3</v>
      </c>
      <c r="AC14">
        <v>0.72</v>
      </c>
      <c r="AD14">
        <v>78</v>
      </c>
      <c r="AE14">
        <v>18</v>
      </c>
      <c r="AF14">
        <v>0.8125</v>
      </c>
      <c r="AG14">
        <v>100</v>
      </c>
      <c r="AH14">
        <v>0</v>
      </c>
      <c r="AI14">
        <v>0</v>
      </c>
      <c r="AJ14">
        <v>96</v>
      </c>
      <c r="AK14">
        <v>0</v>
      </c>
      <c r="AL14">
        <v>1</v>
      </c>
    </row>
    <row r="15" spans="1:44" x14ac:dyDescent="0.2">
      <c r="A15">
        <v>14</v>
      </c>
      <c r="B15">
        <v>50</v>
      </c>
      <c r="C15">
        <v>96</v>
      </c>
      <c r="D15">
        <v>3.5000000000000003E-2</v>
      </c>
      <c r="E15">
        <v>3.9183673469387753E-2</v>
      </c>
      <c r="F15">
        <v>3.84</v>
      </c>
      <c r="G15">
        <v>0.24506027306027309</v>
      </c>
      <c r="H15">
        <v>5</v>
      </c>
      <c r="I15">
        <v>10</v>
      </c>
      <c r="J15">
        <v>3.7551020408163258E-2</v>
      </c>
      <c r="K15">
        <v>3.68</v>
      </c>
      <c r="L15">
        <v>4</v>
      </c>
      <c r="M15">
        <v>92</v>
      </c>
      <c r="N15">
        <v>4.1666666666666657E-2</v>
      </c>
      <c r="O15">
        <v>25</v>
      </c>
      <c r="P15">
        <v>3.1836734693877551E-2</v>
      </c>
      <c r="Q15">
        <v>3.12</v>
      </c>
      <c r="R15">
        <v>18</v>
      </c>
      <c r="S15">
        <v>78</v>
      </c>
      <c r="T15">
        <v>0.1875</v>
      </c>
      <c r="U15">
        <v>50</v>
      </c>
      <c r="V15">
        <v>1.714285714285714E-2</v>
      </c>
      <c r="W15">
        <v>1.68</v>
      </c>
      <c r="X15">
        <v>54</v>
      </c>
      <c r="Y15">
        <v>42</v>
      </c>
      <c r="Z15">
        <v>0.5625</v>
      </c>
      <c r="AA15">
        <v>75</v>
      </c>
      <c r="AB15">
        <v>7.3469387755102037E-3</v>
      </c>
      <c r="AC15">
        <v>0.72</v>
      </c>
      <c r="AD15">
        <v>78</v>
      </c>
      <c r="AE15">
        <v>18</v>
      </c>
      <c r="AF15">
        <v>0.8125</v>
      </c>
      <c r="AG15">
        <v>100</v>
      </c>
      <c r="AH15">
        <v>0</v>
      </c>
      <c r="AI15">
        <v>0</v>
      </c>
      <c r="AJ15">
        <v>96</v>
      </c>
      <c r="AK15">
        <v>0</v>
      </c>
      <c r="AL15">
        <v>1</v>
      </c>
    </row>
    <row r="16" spans="1:44" x14ac:dyDescent="0.2">
      <c r="A16">
        <v>15</v>
      </c>
      <c r="B16">
        <v>50</v>
      </c>
      <c r="C16">
        <v>96</v>
      </c>
      <c r="D16">
        <v>3.5000000000000003E-2</v>
      </c>
      <c r="E16">
        <v>3.9183673469387753E-2</v>
      </c>
      <c r="F16">
        <v>3.84</v>
      </c>
      <c r="G16">
        <v>0.27455385790679909</v>
      </c>
      <c r="H16">
        <v>5</v>
      </c>
      <c r="I16">
        <v>10</v>
      </c>
      <c r="J16">
        <v>3.5102040816326528E-2</v>
      </c>
      <c r="K16">
        <v>3.44</v>
      </c>
      <c r="L16">
        <v>10</v>
      </c>
      <c r="M16">
        <v>86</v>
      </c>
      <c r="N16">
        <v>0.1041666666666667</v>
      </c>
      <c r="O16">
        <v>25</v>
      </c>
      <c r="P16">
        <v>2.8571428571428571E-2</v>
      </c>
      <c r="Q16">
        <v>2.8</v>
      </c>
      <c r="R16">
        <v>26</v>
      </c>
      <c r="S16">
        <v>70</v>
      </c>
      <c r="T16">
        <v>0.27083333333333331</v>
      </c>
      <c r="U16">
        <v>50</v>
      </c>
      <c r="V16">
        <v>1.959183673469388E-2</v>
      </c>
      <c r="W16">
        <v>1.92</v>
      </c>
      <c r="X16">
        <v>48</v>
      </c>
      <c r="Y16">
        <v>48</v>
      </c>
      <c r="Z16">
        <v>0.5</v>
      </c>
      <c r="AA16">
        <v>75</v>
      </c>
      <c r="AB16">
        <v>8.1632653061224497E-3</v>
      </c>
      <c r="AC16">
        <v>0.8</v>
      </c>
      <c r="AD16">
        <v>76</v>
      </c>
      <c r="AE16">
        <v>20</v>
      </c>
      <c r="AF16">
        <v>0.79166666666666663</v>
      </c>
      <c r="AG16">
        <v>100</v>
      </c>
      <c r="AH16">
        <v>0</v>
      </c>
      <c r="AI16">
        <v>0</v>
      </c>
      <c r="AJ16">
        <v>96</v>
      </c>
      <c r="AK16">
        <v>0</v>
      </c>
      <c r="AL16">
        <v>1</v>
      </c>
    </row>
    <row r="17" spans="1:38" x14ac:dyDescent="0.2">
      <c r="A17">
        <v>16</v>
      </c>
      <c r="B17">
        <v>50</v>
      </c>
      <c r="C17">
        <v>96</v>
      </c>
      <c r="D17">
        <v>3.5000000000000003E-2</v>
      </c>
      <c r="E17">
        <v>3.9183673469387753E-2</v>
      </c>
      <c r="F17">
        <v>3.84</v>
      </c>
      <c r="G17">
        <v>0.1981908617698091</v>
      </c>
      <c r="H17">
        <v>5</v>
      </c>
      <c r="I17">
        <v>10</v>
      </c>
      <c r="J17">
        <v>3.4285714285714287E-2</v>
      </c>
      <c r="K17">
        <v>3.36</v>
      </c>
      <c r="L17">
        <v>12</v>
      </c>
      <c r="M17">
        <v>84</v>
      </c>
      <c r="N17">
        <v>0.125</v>
      </c>
      <c r="O17">
        <v>25</v>
      </c>
      <c r="P17">
        <v>2.6938775510204079E-2</v>
      </c>
      <c r="Q17">
        <v>2.64</v>
      </c>
      <c r="R17">
        <v>30</v>
      </c>
      <c r="S17">
        <v>66</v>
      </c>
      <c r="T17">
        <v>0.3125</v>
      </c>
      <c r="U17">
        <v>50</v>
      </c>
      <c r="V17">
        <v>1.959183673469388E-2</v>
      </c>
      <c r="W17">
        <v>1.92</v>
      </c>
      <c r="X17">
        <v>48</v>
      </c>
      <c r="Y17">
        <v>48</v>
      </c>
      <c r="Z17">
        <v>0.5</v>
      </c>
      <c r="AA17">
        <v>75</v>
      </c>
      <c r="AB17">
        <v>9.7959183673469383E-3</v>
      </c>
      <c r="AC17">
        <v>0.96</v>
      </c>
      <c r="AD17">
        <v>72</v>
      </c>
      <c r="AE17">
        <v>24</v>
      </c>
      <c r="AF17">
        <v>0.75</v>
      </c>
      <c r="AG17">
        <v>100</v>
      </c>
      <c r="AH17">
        <v>0</v>
      </c>
      <c r="AI17">
        <v>0</v>
      </c>
      <c r="AJ17">
        <v>96</v>
      </c>
      <c r="AK17">
        <v>0</v>
      </c>
      <c r="AL17">
        <v>1</v>
      </c>
    </row>
    <row r="18" spans="1:38" x14ac:dyDescent="0.2">
      <c r="A18">
        <v>17</v>
      </c>
      <c r="B18">
        <v>50</v>
      </c>
      <c r="C18">
        <v>96</v>
      </c>
      <c r="D18">
        <v>3.5000000000000003E-2</v>
      </c>
      <c r="E18">
        <v>3.9183673469387753E-2</v>
      </c>
      <c r="F18">
        <v>3.84</v>
      </c>
      <c r="G18">
        <v>0.23176439350123559</v>
      </c>
      <c r="H18">
        <v>4</v>
      </c>
      <c r="I18">
        <v>10</v>
      </c>
      <c r="J18">
        <v>3.346938775510204E-2</v>
      </c>
      <c r="K18">
        <v>3.28</v>
      </c>
      <c r="L18">
        <v>14</v>
      </c>
      <c r="M18">
        <v>82</v>
      </c>
      <c r="N18">
        <v>0.14583333333333329</v>
      </c>
      <c r="O18">
        <v>25</v>
      </c>
      <c r="P18">
        <v>2.775510204081633E-2</v>
      </c>
      <c r="Q18">
        <v>2.72</v>
      </c>
      <c r="R18">
        <v>28</v>
      </c>
      <c r="S18">
        <v>68</v>
      </c>
      <c r="T18">
        <v>0.29166666666666669</v>
      </c>
      <c r="U18">
        <v>50</v>
      </c>
      <c r="V18">
        <v>1.959183673469388E-2</v>
      </c>
      <c r="W18">
        <v>1.92</v>
      </c>
      <c r="X18">
        <v>48</v>
      </c>
      <c r="Y18">
        <v>48</v>
      </c>
      <c r="Z18">
        <v>0.5</v>
      </c>
      <c r="AA18">
        <v>75</v>
      </c>
      <c r="AB18">
        <v>8.1632653061224497E-3</v>
      </c>
      <c r="AC18">
        <v>0.8</v>
      </c>
      <c r="AD18">
        <v>76</v>
      </c>
      <c r="AE18">
        <v>20</v>
      </c>
      <c r="AF18">
        <v>0.79166666666666663</v>
      </c>
      <c r="AG18">
        <v>100</v>
      </c>
      <c r="AH18">
        <v>0</v>
      </c>
      <c r="AI18">
        <v>0</v>
      </c>
      <c r="AJ18">
        <v>96</v>
      </c>
      <c r="AK18">
        <v>0</v>
      </c>
      <c r="AL18">
        <v>1</v>
      </c>
    </row>
    <row r="19" spans="1:38" x14ac:dyDescent="0.2">
      <c r="A19">
        <v>18</v>
      </c>
      <c r="B19">
        <v>50</v>
      </c>
      <c r="C19">
        <v>96</v>
      </c>
      <c r="D19">
        <v>3.5000000000000003E-2</v>
      </c>
      <c r="E19">
        <v>3.9183673469387753E-2</v>
      </c>
      <c r="F19">
        <v>3.84</v>
      </c>
      <c r="G19">
        <v>0.1226788766788767</v>
      </c>
      <c r="H19">
        <v>5</v>
      </c>
      <c r="I19">
        <v>10</v>
      </c>
      <c r="J19">
        <v>3.2653061224489799E-2</v>
      </c>
      <c r="K19">
        <v>3.2</v>
      </c>
      <c r="L19">
        <v>16</v>
      </c>
      <c r="M19">
        <v>80</v>
      </c>
      <c r="N19">
        <v>0.16666666666666671</v>
      </c>
      <c r="O19">
        <v>25</v>
      </c>
      <c r="P19">
        <v>2.4489795918367349E-2</v>
      </c>
      <c r="Q19">
        <v>2.4</v>
      </c>
      <c r="R19">
        <v>36</v>
      </c>
      <c r="S19">
        <v>60</v>
      </c>
      <c r="T19">
        <v>0.375</v>
      </c>
      <c r="U19">
        <v>50</v>
      </c>
      <c r="V19">
        <v>1.551020408163265E-2</v>
      </c>
      <c r="W19">
        <v>1.52</v>
      </c>
      <c r="X19">
        <v>58</v>
      </c>
      <c r="Y19">
        <v>38</v>
      </c>
      <c r="Z19">
        <v>0.60416666666666663</v>
      </c>
      <c r="AA19">
        <v>75</v>
      </c>
      <c r="AB19">
        <v>7.3469387755102037E-3</v>
      </c>
      <c r="AC19">
        <v>0.72</v>
      </c>
      <c r="AD19">
        <v>78</v>
      </c>
      <c r="AE19">
        <v>18</v>
      </c>
      <c r="AF19">
        <v>0.8125</v>
      </c>
      <c r="AG19">
        <v>100</v>
      </c>
      <c r="AH19">
        <v>0</v>
      </c>
      <c r="AI19">
        <v>0</v>
      </c>
      <c r="AJ19">
        <v>96</v>
      </c>
      <c r="AK19">
        <v>0</v>
      </c>
      <c r="AL19">
        <v>1</v>
      </c>
    </row>
    <row r="20" spans="1:38" x14ac:dyDescent="0.2">
      <c r="A20">
        <v>19</v>
      </c>
      <c r="B20">
        <v>50</v>
      </c>
      <c r="C20">
        <v>96</v>
      </c>
      <c r="D20">
        <v>3.5000000000000003E-2</v>
      </c>
      <c r="E20">
        <v>3.9183673469387753E-2</v>
      </c>
      <c r="F20">
        <v>3.84</v>
      </c>
      <c r="G20">
        <v>0.15200679059502589</v>
      </c>
      <c r="H20">
        <v>5</v>
      </c>
      <c r="I20">
        <v>10</v>
      </c>
      <c r="J20">
        <v>3.5918367346938783E-2</v>
      </c>
      <c r="K20">
        <v>3.52</v>
      </c>
      <c r="L20">
        <v>8</v>
      </c>
      <c r="M20">
        <v>88</v>
      </c>
      <c r="N20">
        <v>8.3333333333333329E-2</v>
      </c>
      <c r="O20">
        <v>25</v>
      </c>
      <c r="P20">
        <v>2.8571428571428571E-2</v>
      </c>
      <c r="Q20">
        <v>2.8</v>
      </c>
      <c r="R20">
        <v>26</v>
      </c>
      <c r="S20">
        <v>70</v>
      </c>
      <c r="T20">
        <v>0.27083333333333331</v>
      </c>
      <c r="U20">
        <v>50</v>
      </c>
      <c r="V20">
        <v>1.6326530612244899E-2</v>
      </c>
      <c r="W20">
        <v>1.6</v>
      </c>
      <c r="X20">
        <v>56</v>
      </c>
      <c r="Y20">
        <v>40</v>
      </c>
      <c r="Z20">
        <v>0.58333333333333337</v>
      </c>
      <c r="AA20">
        <v>75</v>
      </c>
      <c r="AB20">
        <v>7.3469387755102037E-3</v>
      </c>
      <c r="AC20">
        <v>0.72</v>
      </c>
      <c r="AD20">
        <v>78</v>
      </c>
      <c r="AE20">
        <v>18</v>
      </c>
      <c r="AF20">
        <v>0.8125</v>
      </c>
      <c r="AG20">
        <v>100</v>
      </c>
      <c r="AH20">
        <v>0</v>
      </c>
      <c r="AI20">
        <v>0</v>
      </c>
      <c r="AJ20">
        <v>96</v>
      </c>
      <c r="AK20">
        <v>0</v>
      </c>
      <c r="AL20">
        <v>1</v>
      </c>
    </row>
    <row r="21" spans="1:38" x14ac:dyDescent="0.2">
      <c r="A21">
        <v>20</v>
      </c>
      <c r="B21">
        <v>50</v>
      </c>
      <c r="C21">
        <v>96</v>
      </c>
      <c r="D21">
        <v>3.5000000000000003E-2</v>
      </c>
      <c r="E21">
        <v>3.9183673469387753E-2</v>
      </c>
      <c r="F21">
        <v>3.84</v>
      </c>
      <c r="G21">
        <v>0.22781884781884779</v>
      </c>
      <c r="H21">
        <v>5</v>
      </c>
      <c r="I21">
        <v>10</v>
      </c>
      <c r="J21">
        <v>3.6734693877551017E-2</v>
      </c>
      <c r="K21">
        <v>3.6</v>
      </c>
      <c r="L21">
        <v>6</v>
      </c>
      <c r="M21">
        <v>90</v>
      </c>
      <c r="N21">
        <v>6.25E-2</v>
      </c>
      <c r="O21">
        <v>25</v>
      </c>
      <c r="P21">
        <v>3.0204081632653059E-2</v>
      </c>
      <c r="Q21">
        <v>2.96</v>
      </c>
      <c r="R21">
        <v>22</v>
      </c>
      <c r="S21">
        <v>74</v>
      </c>
      <c r="T21">
        <v>0.22916666666666671</v>
      </c>
      <c r="U21">
        <v>50</v>
      </c>
      <c r="V21">
        <v>2.2040816326530609E-2</v>
      </c>
      <c r="W21">
        <v>2.16</v>
      </c>
      <c r="X21">
        <v>42</v>
      </c>
      <c r="Y21">
        <v>54</v>
      </c>
      <c r="Z21">
        <v>0.4375</v>
      </c>
      <c r="AA21">
        <v>75</v>
      </c>
      <c r="AB21">
        <v>8.979591836734694E-3</v>
      </c>
      <c r="AC21">
        <v>0.88</v>
      </c>
      <c r="AD21">
        <v>74</v>
      </c>
      <c r="AE21">
        <v>22</v>
      </c>
      <c r="AF21">
        <v>0.77083333333333337</v>
      </c>
      <c r="AG21">
        <v>100</v>
      </c>
      <c r="AH21">
        <v>0</v>
      </c>
      <c r="AI21">
        <v>0</v>
      </c>
      <c r="AJ21">
        <v>96</v>
      </c>
      <c r="AK21">
        <v>0</v>
      </c>
      <c r="AL21">
        <v>1</v>
      </c>
    </row>
    <row r="22" spans="1:38" x14ac:dyDescent="0.2">
      <c r="A22">
        <v>21</v>
      </c>
      <c r="B22">
        <v>50</v>
      </c>
      <c r="C22">
        <v>96</v>
      </c>
      <c r="D22">
        <v>3.5000000000000003E-2</v>
      </c>
      <c r="E22">
        <v>3.9183673469387753E-2</v>
      </c>
      <c r="F22">
        <v>3.84</v>
      </c>
      <c r="G22">
        <v>0.1712970362970363</v>
      </c>
      <c r="H22">
        <v>5</v>
      </c>
      <c r="I22">
        <v>10</v>
      </c>
      <c r="J22">
        <v>3.4285714285714287E-2</v>
      </c>
      <c r="K22">
        <v>3.36</v>
      </c>
      <c r="L22">
        <v>12</v>
      </c>
      <c r="M22">
        <v>84</v>
      </c>
      <c r="N22">
        <v>0.125</v>
      </c>
      <c r="O22">
        <v>25</v>
      </c>
      <c r="P22">
        <v>2.8571428571428571E-2</v>
      </c>
      <c r="Q22">
        <v>2.8</v>
      </c>
      <c r="R22">
        <v>26</v>
      </c>
      <c r="S22">
        <v>70</v>
      </c>
      <c r="T22">
        <v>0.27083333333333331</v>
      </c>
      <c r="U22">
        <v>50</v>
      </c>
      <c r="V22">
        <v>2.1224489795918369E-2</v>
      </c>
      <c r="W22">
        <v>2.08</v>
      </c>
      <c r="X22">
        <v>44</v>
      </c>
      <c r="Y22">
        <v>52</v>
      </c>
      <c r="Z22">
        <v>0.45833333333333331</v>
      </c>
      <c r="AA22">
        <v>75</v>
      </c>
      <c r="AB22">
        <v>1.3061224489795921E-2</v>
      </c>
      <c r="AC22">
        <v>1.28</v>
      </c>
      <c r="AD22">
        <v>64</v>
      </c>
      <c r="AE22">
        <v>32</v>
      </c>
      <c r="AF22">
        <v>0.66666666666666663</v>
      </c>
      <c r="AG22">
        <v>100</v>
      </c>
      <c r="AH22">
        <v>0</v>
      </c>
      <c r="AI22">
        <v>0</v>
      </c>
      <c r="AJ22">
        <v>96</v>
      </c>
      <c r="AK22">
        <v>0</v>
      </c>
      <c r="AL22">
        <v>1</v>
      </c>
    </row>
    <row r="23" spans="1:38" x14ac:dyDescent="0.2">
      <c r="A23">
        <v>22</v>
      </c>
      <c r="B23">
        <v>50</v>
      </c>
      <c r="C23">
        <v>96</v>
      </c>
      <c r="D23">
        <v>3.5000000000000003E-2</v>
      </c>
      <c r="E23">
        <v>3.9183673469387753E-2</v>
      </c>
      <c r="F23">
        <v>3.84</v>
      </c>
      <c r="G23">
        <v>0.24549579075894859</v>
      </c>
      <c r="H23">
        <v>4</v>
      </c>
      <c r="I23">
        <v>10</v>
      </c>
      <c r="J23">
        <v>3.5102040816326528E-2</v>
      </c>
      <c r="K23">
        <v>3.44</v>
      </c>
      <c r="L23">
        <v>10</v>
      </c>
      <c r="M23">
        <v>86</v>
      </c>
      <c r="N23">
        <v>0.1041666666666667</v>
      </c>
      <c r="O23">
        <v>25</v>
      </c>
      <c r="P23">
        <v>2.8571428571428571E-2</v>
      </c>
      <c r="Q23">
        <v>2.8</v>
      </c>
      <c r="R23">
        <v>26</v>
      </c>
      <c r="S23">
        <v>70</v>
      </c>
      <c r="T23">
        <v>0.27083333333333331</v>
      </c>
      <c r="U23">
        <v>50</v>
      </c>
      <c r="V23">
        <v>2.2040816326530609E-2</v>
      </c>
      <c r="W23">
        <v>2.16</v>
      </c>
      <c r="X23">
        <v>42</v>
      </c>
      <c r="Y23">
        <v>54</v>
      </c>
      <c r="Z23">
        <v>0.4375</v>
      </c>
      <c r="AA23">
        <v>75</v>
      </c>
      <c r="AB23">
        <v>1.387755102040816E-2</v>
      </c>
      <c r="AC23">
        <v>1.36</v>
      </c>
      <c r="AD23">
        <v>62</v>
      </c>
      <c r="AE23">
        <v>34</v>
      </c>
      <c r="AF23">
        <v>0.64583333333333337</v>
      </c>
      <c r="AG23">
        <v>100</v>
      </c>
      <c r="AH23">
        <v>0</v>
      </c>
      <c r="AI23">
        <v>0</v>
      </c>
      <c r="AJ23">
        <v>96</v>
      </c>
      <c r="AK23">
        <v>0</v>
      </c>
      <c r="AL23">
        <v>1</v>
      </c>
    </row>
    <row r="24" spans="1:38" x14ac:dyDescent="0.2">
      <c r="A24">
        <v>23</v>
      </c>
      <c r="B24">
        <v>50</v>
      </c>
      <c r="C24">
        <v>96</v>
      </c>
      <c r="D24">
        <v>3.5000000000000003E-2</v>
      </c>
      <c r="E24">
        <v>3.9183673469387753E-2</v>
      </c>
      <c r="F24">
        <v>3.84</v>
      </c>
      <c r="G24">
        <v>0.26427572427572432</v>
      </c>
      <c r="H24">
        <v>5</v>
      </c>
      <c r="I24">
        <v>10</v>
      </c>
      <c r="J24">
        <v>3.7551020408163258E-2</v>
      </c>
      <c r="K24">
        <v>3.68</v>
      </c>
      <c r="L24">
        <v>4</v>
      </c>
      <c r="M24">
        <v>92</v>
      </c>
      <c r="N24">
        <v>4.1666666666666657E-2</v>
      </c>
      <c r="O24">
        <v>25</v>
      </c>
      <c r="P24">
        <v>3.2653061224489799E-2</v>
      </c>
      <c r="Q24">
        <v>3.2</v>
      </c>
      <c r="R24">
        <v>16</v>
      </c>
      <c r="S24">
        <v>80</v>
      </c>
      <c r="T24">
        <v>0.16666666666666671</v>
      </c>
      <c r="U24">
        <v>50</v>
      </c>
      <c r="V24">
        <v>2.4489795918367349E-2</v>
      </c>
      <c r="W24">
        <v>2.4</v>
      </c>
      <c r="X24">
        <v>36</v>
      </c>
      <c r="Y24">
        <v>60</v>
      </c>
      <c r="Z24">
        <v>0.375</v>
      </c>
      <c r="AA24">
        <v>75</v>
      </c>
      <c r="AB24">
        <v>7.3469387755102037E-3</v>
      </c>
      <c r="AC24">
        <v>0.72</v>
      </c>
      <c r="AD24">
        <v>78</v>
      </c>
      <c r="AE24">
        <v>18</v>
      </c>
      <c r="AF24">
        <v>0.8125</v>
      </c>
      <c r="AG24">
        <v>100</v>
      </c>
      <c r="AH24">
        <v>0</v>
      </c>
      <c r="AI24">
        <v>0</v>
      </c>
      <c r="AJ24">
        <v>96</v>
      </c>
      <c r="AK24">
        <v>0</v>
      </c>
      <c r="AL24">
        <v>1</v>
      </c>
    </row>
    <row r="25" spans="1:38" x14ac:dyDescent="0.2">
      <c r="A25">
        <v>24</v>
      </c>
      <c r="B25">
        <v>50</v>
      </c>
      <c r="C25">
        <v>96</v>
      </c>
      <c r="D25">
        <v>3.5000000000000003E-2</v>
      </c>
      <c r="E25">
        <v>3.9183673469387753E-2</v>
      </c>
      <c r="F25">
        <v>3.84</v>
      </c>
      <c r="G25">
        <v>0.12705128205128199</v>
      </c>
      <c r="H25">
        <v>5</v>
      </c>
      <c r="I25">
        <v>10</v>
      </c>
      <c r="J25">
        <v>3.346938775510204E-2</v>
      </c>
      <c r="K25">
        <v>3.28</v>
      </c>
      <c r="L25">
        <v>14</v>
      </c>
      <c r="M25">
        <v>82</v>
      </c>
      <c r="N25">
        <v>0.14583333333333329</v>
      </c>
      <c r="O25">
        <v>25</v>
      </c>
      <c r="P25">
        <v>2.2857142857142861E-2</v>
      </c>
      <c r="Q25">
        <v>2.2400000000000002</v>
      </c>
      <c r="R25">
        <v>40</v>
      </c>
      <c r="S25">
        <v>56</v>
      </c>
      <c r="T25">
        <v>0.41666666666666669</v>
      </c>
      <c r="U25">
        <v>50</v>
      </c>
      <c r="V25">
        <v>1.387755102040816E-2</v>
      </c>
      <c r="W25">
        <v>1.36</v>
      </c>
      <c r="X25">
        <v>62</v>
      </c>
      <c r="Y25">
        <v>34</v>
      </c>
      <c r="Z25">
        <v>0.64583333333333337</v>
      </c>
      <c r="AA25">
        <v>75</v>
      </c>
      <c r="AB25">
        <v>7.3469387755102037E-3</v>
      </c>
      <c r="AC25">
        <v>0.72</v>
      </c>
      <c r="AD25">
        <v>78</v>
      </c>
      <c r="AE25">
        <v>18</v>
      </c>
      <c r="AF25">
        <v>0.8125</v>
      </c>
      <c r="AG25">
        <v>100</v>
      </c>
      <c r="AH25">
        <v>0</v>
      </c>
      <c r="AI25">
        <v>0</v>
      </c>
      <c r="AJ25">
        <v>96</v>
      </c>
      <c r="AK25">
        <v>0</v>
      </c>
      <c r="AL25">
        <v>1</v>
      </c>
    </row>
    <row r="26" spans="1:38" x14ac:dyDescent="0.2">
      <c r="A26">
        <v>25</v>
      </c>
      <c r="B26">
        <v>50</v>
      </c>
      <c r="C26">
        <v>96</v>
      </c>
      <c r="D26">
        <v>3.5000000000000003E-2</v>
      </c>
      <c r="E26">
        <v>3.9183673469387753E-2</v>
      </c>
      <c r="F26">
        <v>3.84</v>
      </c>
      <c r="G26">
        <v>0.13735653235653231</v>
      </c>
      <c r="H26">
        <v>5</v>
      </c>
      <c r="I26">
        <v>10</v>
      </c>
      <c r="J26">
        <v>3.346938775510204E-2</v>
      </c>
      <c r="K26">
        <v>3.28</v>
      </c>
      <c r="L26">
        <v>14</v>
      </c>
      <c r="M26">
        <v>82</v>
      </c>
      <c r="N26">
        <v>0.14583333333333329</v>
      </c>
      <c r="O26">
        <v>25</v>
      </c>
      <c r="P26">
        <v>3.0204081632653059E-2</v>
      </c>
      <c r="Q26">
        <v>2.96</v>
      </c>
      <c r="R26">
        <v>22</v>
      </c>
      <c r="S26">
        <v>74</v>
      </c>
      <c r="T26">
        <v>0.22916666666666671</v>
      </c>
      <c r="U26">
        <v>50</v>
      </c>
      <c r="V26">
        <v>2.0408163265306121E-2</v>
      </c>
      <c r="W26">
        <v>2</v>
      </c>
      <c r="X26">
        <v>46</v>
      </c>
      <c r="Y26">
        <v>50</v>
      </c>
      <c r="Z26">
        <v>0.47916666666666669</v>
      </c>
      <c r="AA26">
        <v>75</v>
      </c>
      <c r="AB26">
        <v>9.7959183673469383E-3</v>
      </c>
      <c r="AC26">
        <v>0.96</v>
      </c>
      <c r="AD26">
        <v>72</v>
      </c>
      <c r="AE26">
        <v>24</v>
      </c>
      <c r="AF26">
        <v>0.75</v>
      </c>
      <c r="AG26">
        <v>100</v>
      </c>
      <c r="AH26">
        <v>0</v>
      </c>
      <c r="AI26">
        <v>0</v>
      </c>
      <c r="AJ26">
        <v>96</v>
      </c>
      <c r="AK26">
        <v>0</v>
      </c>
      <c r="AL26">
        <v>1</v>
      </c>
    </row>
    <row r="27" spans="1:38" x14ac:dyDescent="0.2">
      <c r="A27">
        <v>26</v>
      </c>
      <c r="B27">
        <v>50</v>
      </c>
      <c r="C27">
        <v>96</v>
      </c>
      <c r="D27">
        <v>3.5000000000000003E-2</v>
      </c>
      <c r="E27">
        <v>3.9183673469387753E-2</v>
      </c>
      <c r="F27">
        <v>3.84</v>
      </c>
      <c r="G27">
        <v>0.22747309226720991</v>
      </c>
      <c r="H27">
        <v>5</v>
      </c>
      <c r="I27">
        <v>10</v>
      </c>
      <c r="J27">
        <v>3.346938775510204E-2</v>
      </c>
      <c r="K27">
        <v>3.28</v>
      </c>
      <c r="L27">
        <v>14</v>
      </c>
      <c r="M27">
        <v>82</v>
      </c>
      <c r="N27">
        <v>0.14583333333333329</v>
      </c>
      <c r="O27">
        <v>25</v>
      </c>
      <c r="P27">
        <v>3.0204081632653059E-2</v>
      </c>
      <c r="Q27">
        <v>2.96</v>
      </c>
      <c r="R27">
        <v>22</v>
      </c>
      <c r="S27">
        <v>74</v>
      </c>
      <c r="T27">
        <v>0.22916666666666671</v>
      </c>
      <c r="U27">
        <v>50</v>
      </c>
      <c r="V27">
        <v>2.1224489795918369E-2</v>
      </c>
      <c r="W27">
        <v>2.08</v>
      </c>
      <c r="X27">
        <v>44</v>
      </c>
      <c r="Y27">
        <v>52</v>
      </c>
      <c r="Z27">
        <v>0.45833333333333331</v>
      </c>
      <c r="AA27">
        <v>75</v>
      </c>
      <c r="AB27">
        <v>9.7959183673469383E-3</v>
      </c>
      <c r="AC27">
        <v>0.96</v>
      </c>
      <c r="AD27">
        <v>72</v>
      </c>
      <c r="AE27">
        <v>24</v>
      </c>
      <c r="AF27">
        <v>0.75</v>
      </c>
      <c r="AG27">
        <v>100</v>
      </c>
      <c r="AH27">
        <v>0</v>
      </c>
      <c r="AI27">
        <v>0</v>
      </c>
      <c r="AJ27">
        <v>96</v>
      </c>
      <c r="AK27">
        <v>0</v>
      </c>
      <c r="AL27">
        <v>1</v>
      </c>
    </row>
    <row r="28" spans="1:38" x14ac:dyDescent="0.2">
      <c r="A28">
        <v>27</v>
      </c>
      <c r="B28">
        <v>50</v>
      </c>
      <c r="C28">
        <v>96</v>
      </c>
      <c r="D28">
        <v>3.5000000000000003E-2</v>
      </c>
      <c r="E28">
        <v>3.9183673469387753E-2</v>
      </c>
      <c r="F28">
        <v>3.84</v>
      </c>
      <c r="G28">
        <v>0.21597455760613651</v>
      </c>
      <c r="H28">
        <v>5</v>
      </c>
      <c r="I28">
        <v>10</v>
      </c>
      <c r="J28">
        <v>3.7551020408163258E-2</v>
      </c>
      <c r="K28">
        <v>3.68</v>
      </c>
      <c r="L28">
        <v>4</v>
      </c>
      <c r="M28">
        <v>92</v>
      </c>
      <c r="N28">
        <v>4.1666666666666657E-2</v>
      </c>
      <c r="O28">
        <v>25</v>
      </c>
      <c r="P28">
        <v>3.2653061224489799E-2</v>
      </c>
      <c r="Q28">
        <v>3.2</v>
      </c>
      <c r="R28">
        <v>16</v>
      </c>
      <c r="S28">
        <v>80</v>
      </c>
      <c r="T28">
        <v>0.16666666666666671</v>
      </c>
      <c r="U28">
        <v>50</v>
      </c>
      <c r="V28">
        <v>2.4489795918367349E-2</v>
      </c>
      <c r="W28">
        <v>2.4</v>
      </c>
      <c r="X28">
        <v>36</v>
      </c>
      <c r="Y28">
        <v>60</v>
      </c>
      <c r="Z28">
        <v>0.375</v>
      </c>
      <c r="AA28">
        <v>75</v>
      </c>
      <c r="AB28">
        <v>1.3061224489795921E-2</v>
      </c>
      <c r="AC28">
        <v>1.28</v>
      </c>
      <c r="AD28">
        <v>64</v>
      </c>
      <c r="AE28">
        <v>32</v>
      </c>
      <c r="AF28">
        <v>0.66666666666666663</v>
      </c>
      <c r="AG28">
        <v>100</v>
      </c>
      <c r="AH28">
        <v>0</v>
      </c>
      <c r="AI28">
        <v>0</v>
      </c>
      <c r="AJ28">
        <v>96</v>
      </c>
      <c r="AK28">
        <v>0</v>
      </c>
      <c r="AL28">
        <v>1</v>
      </c>
    </row>
    <row r="29" spans="1:38" x14ac:dyDescent="0.2">
      <c r="A29">
        <v>28</v>
      </c>
      <c r="B29">
        <v>50</v>
      </c>
      <c r="C29">
        <v>96</v>
      </c>
      <c r="D29">
        <v>3.5000000000000003E-2</v>
      </c>
      <c r="E29">
        <v>3.9183673469387753E-2</v>
      </c>
      <c r="F29">
        <v>3.84</v>
      </c>
      <c r="G29">
        <v>0.18397474747474751</v>
      </c>
      <c r="H29">
        <v>6</v>
      </c>
      <c r="I29">
        <v>10</v>
      </c>
      <c r="J29">
        <v>3.5918367346938783E-2</v>
      </c>
      <c r="K29">
        <v>3.52</v>
      </c>
      <c r="L29">
        <v>8</v>
      </c>
      <c r="M29">
        <v>88</v>
      </c>
      <c r="N29">
        <v>8.3333333333333329E-2</v>
      </c>
      <c r="O29">
        <v>25</v>
      </c>
      <c r="P29">
        <v>3.2653061224489799E-2</v>
      </c>
      <c r="Q29">
        <v>3.2</v>
      </c>
      <c r="R29">
        <v>16</v>
      </c>
      <c r="S29">
        <v>80</v>
      </c>
      <c r="T29">
        <v>0.16666666666666671</v>
      </c>
      <c r="U29">
        <v>50</v>
      </c>
      <c r="V29">
        <v>2.4489795918367349E-2</v>
      </c>
      <c r="W29">
        <v>2.4</v>
      </c>
      <c r="X29">
        <v>36</v>
      </c>
      <c r="Y29">
        <v>60</v>
      </c>
      <c r="Z29">
        <v>0.375</v>
      </c>
      <c r="AA29">
        <v>75</v>
      </c>
      <c r="AB29">
        <v>8.1632653061224497E-3</v>
      </c>
      <c r="AC29">
        <v>0.8</v>
      </c>
      <c r="AD29">
        <v>76</v>
      </c>
      <c r="AE29">
        <v>20</v>
      </c>
      <c r="AF29">
        <v>0.79166666666666663</v>
      </c>
      <c r="AG29">
        <v>100</v>
      </c>
      <c r="AH29">
        <v>0</v>
      </c>
      <c r="AI29">
        <v>0</v>
      </c>
      <c r="AJ29">
        <v>96</v>
      </c>
      <c r="AK29">
        <v>0</v>
      </c>
      <c r="AL29">
        <v>1</v>
      </c>
    </row>
    <row r="30" spans="1:38" x14ac:dyDescent="0.2">
      <c r="A30">
        <v>29</v>
      </c>
      <c r="B30">
        <v>50</v>
      </c>
      <c r="C30">
        <v>96</v>
      </c>
      <c r="D30">
        <v>3.5000000000000003E-2</v>
      </c>
      <c r="E30">
        <v>3.9183673469387753E-2</v>
      </c>
      <c r="F30">
        <v>3.84</v>
      </c>
      <c r="G30">
        <v>0.1983171534348005</v>
      </c>
      <c r="H30">
        <v>5</v>
      </c>
      <c r="I30">
        <v>10</v>
      </c>
      <c r="J30">
        <v>3.4285714285714287E-2</v>
      </c>
      <c r="K30">
        <v>3.36</v>
      </c>
      <c r="L30">
        <v>12</v>
      </c>
      <c r="M30">
        <v>84</v>
      </c>
      <c r="N30">
        <v>0.125</v>
      </c>
      <c r="O30">
        <v>25</v>
      </c>
      <c r="P30">
        <v>2.9387755102040811E-2</v>
      </c>
      <c r="Q30">
        <v>2.88</v>
      </c>
      <c r="R30">
        <v>24</v>
      </c>
      <c r="S30">
        <v>72</v>
      </c>
      <c r="T30">
        <v>0.25</v>
      </c>
      <c r="U30">
        <v>50</v>
      </c>
      <c r="V30">
        <v>1.714285714285714E-2</v>
      </c>
      <c r="W30">
        <v>1.68</v>
      </c>
      <c r="X30">
        <v>54</v>
      </c>
      <c r="Y30">
        <v>42</v>
      </c>
      <c r="Z30">
        <v>0.5625</v>
      </c>
      <c r="AA30">
        <v>75</v>
      </c>
      <c r="AB30">
        <v>1.0612244897959181E-2</v>
      </c>
      <c r="AC30">
        <v>1.04</v>
      </c>
      <c r="AD30">
        <v>70</v>
      </c>
      <c r="AE30">
        <v>26</v>
      </c>
      <c r="AF30">
        <v>0.72916666666666663</v>
      </c>
      <c r="AG30">
        <v>100</v>
      </c>
      <c r="AH30">
        <v>0</v>
      </c>
      <c r="AI30">
        <v>0</v>
      </c>
      <c r="AJ30">
        <v>96</v>
      </c>
      <c r="AK30">
        <v>0</v>
      </c>
      <c r="AL30">
        <v>1</v>
      </c>
    </row>
    <row r="31" spans="1:38" x14ac:dyDescent="0.2">
      <c r="A31">
        <v>30</v>
      </c>
      <c r="B31">
        <v>50</v>
      </c>
      <c r="C31">
        <v>96</v>
      </c>
      <c r="D31">
        <v>3.5000000000000003E-2</v>
      </c>
      <c r="E31">
        <v>3.9183673469387753E-2</v>
      </c>
      <c r="F31">
        <v>3.84</v>
      </c>
      <c r="G31">
        <v>0.1666817626817626</v>
      </c>
      <c r="H31">
        <v>5</v>
      </c>
      <c r="I31">
        <v>10</v>
      </c>
      <c r="J31">
        <v>3.4285714285714287E-2</v>
      </c>
      <c r="K31">
        <v>3.36</v>
      </c>
      <c r="L31">
        <v>12</v>
      </c>
      <c r="M31">
        <v>84</v>
      </c>
      <c r="N31">
        <v>0.125</v>
      </c>
      <c r="O31">
        <v>25</v>
      </c>
      <c r="P31">
        <v>2.6938775510204079E-2</v>
      </c>
      <c r="Q31">
        <v>2.64</v>
      </c>
      <c r="R31">
        <v>30</v>
      </c>
      <c r="S31">
        <v>66</v>
      </c>
      <c r="T31">
        <v>0.3125</v>
      </c>
      <c r="U31">
        <v>50</v>
      </c>
      <c r="V31">
        <v>1.714285714285714E-2</v>
      </c>
      <c r="W31">
        <v>1.68</v>
      </c>
      <c r="X31">
        <v>54</v>
      </c>
      <c r="Y31">
        <v>42</v>
      </c>
      <c r="Z31">
        <v>0.5625</v>
      </c>
      <c r="AA31">
        <v>75</v>
      </c>
      <c r="AB31">
        <v>1.0612244897959181E-2</v>
      </c>
      <c r="AC31">
        <v>1.04</v>
      </c>
      <c r="AD31">
        <v>70</v>
      </c>
      <c r="AE31">
        <v>26</v>
      </c>
      <c r="AF31">
        <v>0.72916666666666663</v>
      </c>
      <c r="AG31">
        <v>100</v>
      </c>
      <c r="AH31">
        <v>0</v>
      </c>
      <c r="AI31">
        <v>0</v>
      </c>
      <c r="AJ31">
        <v>96</v>
      </c>
      <c r="AK31">
        <v>0</v>
      </c>
      <c r="AL31">
        <v>1</v>
      </c>
    </row>
    <row r="32" spans="1:38" x14ac:dyDescent="0.2">
      <c r="A32">
        <v>31</v>
      </c>
      <c r="B32">
        <v>50</v>
      </c>
      <c r="C32">
        <v>96</v>
      </c>
      <c r="D32">
        <v>3.5000000000000003E-2</v>
      </c>
      <c r="E32">
        <v>3.9183673469387753E-2</v>
      </c>
      <c r="F32">
        <v>3.84</v>
      </c>
      <c r="G32">
        <v>0.17653977395153861</v>
      </c>
      <c r="H32">
        <v>5</v>
      </c>
      <c r="I32">
        <v>10</v>
      </c>
      <c r="J32">
        <v>3.5918367346938783E-2</v>
      </c>
      <c r="K32">
        <v>3.52</v>
      </c>
      <c r="L32">
        <v>8</v>
      </c>
      <c r="M32">
        <v>88</v>
      </c>
      <c r="N32">
        <v>8.3333333333333329E-2</v>
      </c>
      <c r="O32">
        <v>25</v>
      </c>
      <c r="P32">
        <v>3.102040816326531E-2</v>
      </c>
      <c r="Q32">
        <v>3.04</v>
      </c>
      <c r="R32">
        <v>20</v>
      </c>
      <c r="S32">
        <v>76</v>
      </c>
      <c r="T32">
        <v>0.20833333333333329</v>
      </c>
      <c r="U32">
        <v>50</v>
      </c>
      <c r="V32">
        <v>2.4489795918367349E-2</v>
      </c>
      <c r="W32">
        <v>2.4</v>
      </c>
      <c r="X32">
        <v>36</v>
      </c>
      <c r="Y32">
        <v>60</v>
      </c>
      <c r="Z32">
        <v>0.375</v>
      </c>
      <c r="AA32">
        <v>75</v>
      </c>
      <c r="AB32">
        <v>1.142857142857143E-2</v>
      </c>
      <c r="AC32">
        <v>1.1200000000000001</v>
      </c>
      <c r="AD32">
        <v>68</v>
      </c>
      <c r="AE32">
        <v>28</v>
      </c>
      <c r="AF32">
        <v>0.70833333333333337</v>
      </c>
      <c r="AG32">
        <v>100</v>
      </c>
      <c r="AH32">
        <v>0</v>
      </c>
      <c r="AI32">
        <v>0</v>
      </c>
      <c r="AJ32">
        <v>96</v>
      </c>
      <c r="AK32">
        <v>0</v>
      </c>
      <c r="AL32">
        <v>1</v>
      </c>
    </row>
    <row r="33" spans="1:38" x14ac:dyDescent="0.2">
      <c r="A33">
        <v>32</v>
      </c>
      <c r="B33">
        <v>50</v>
      </c>
      <c r="C33">
        <v>96</v>
      </c>
      <c r="D33">
        <v>3.5000000000000003E-2</v>
      </c>
      <c r="E33">
        <v>3.9183673469387753E-2</v>
      </c>
      <c r="F33">
        <v>3.84</v>
      </c>
      <c r="G33">
        <v>0.28735581412052003</v>
      </c>
      <c r="H33">
        <v>5</v>
      </c>
      <c r="I33">
        <v>10</v>
      </c>
      <c r="J33">
        <v>3.7551020408163258E-2</v>
      </c>
      <c r="K33">
        <v>3.68</v>
      </c>
      <c r="L33">
        <v>4</v>
      </c>
      <c r="M33">
        <v>92</v>
      </c>
      <c r="N33">
        <v>4.1666666666666657E-2</v>
      </c>
      <c r="O33">
        <v>25</v>
      </c>
      <c r="P33">
        <v>2.8571428571428571E-2</v>
      </c>
      <c r="Q33">
        <v>2.8</v>
      </c>
      <c r="R33">
        <v>26</v>
      </c>
      <c r="S33">
        <v>70</v>
      </c>
      <c r="T33">
        <v>0.27083333333333331</v>
      </c>
      <c r="U33">
        <v>50</v>
      </c>
      <c r="V33">
        <v>1.7959183673469391E-2</v>
      </c>
      <c r="W33">
        <v>1.76</v>
      </c>
      <c r="X33">
        <v>52</v>
      </c>
      <c r="Y33">
        <v>44</v>
      </c>
      <c r="Z33">
        <v>0.54166666666666663</v>
      </c>
      <c r="AA33">
        <v>75</v>
      </c>
      <c r="AB33">
        <v>1.0612244897959181E-2</v>
      </c>
      <c r="AC33">
        <v>1.04</v>
      </c>
      <c r="AD33">
        <v>70</v>
      </c>
      <c r="AE33">
        <v>26</v>
      </c>
      <c r="AF33">
        <v>0.72916666666666663</v>
      </c>
      <c r="AG33">
        <v>100</v>
      </c>
      <c r="AH33">
        <v>0</v>
      </c>
      <c r="AI33">
        <v>0</v>
      </c>
      <c r="AJ33">
        <v>96</v>
      </c>
      <c r="AK33">
        <v>0</v>
      </c>
      <c r="AL33">
        <v>1</v>
      </c>
    </row>
    <row r="34" spans="1:38" x14ac:dyDescent="0.2">
      <c r="A34">
        <v>33</v>
      </c>
      <c r="B34">
        <v>50</v>
      </c>
      <c r="C34">
        <v>96</v>
      </c>
      <c r="D34">
        <v>3.5000000000000003E-2</v>
      </c>
      <c r="E34">
        <v>3.9183673469387753E-2</v>
      </c>
      <c r="F34">
        <v>3.84</v>
      </c>
      <c r="G34">
        <v>0.1304908424908425</v>
      </c>
      <c r="H34">
        <v>5</v>
      </c>
      <c r="I34">
        <v>10</v>
      </c>
      <c r="J34">
        <v>3.6734693877551017E-2</v>
      </c>
      <c r="K34">
        <v>3.6</v>
      </c>
      <c r="L34">
        <v>6</v>
      </c>
      <c r="M34">
        <v>90</v>
      </c>
      <c r="N34">
        <v>6.25E-2</v>
      </c>
      <c r="O34">
        <v>25</v>
      </c>
      <c r="P34">
        <v>3.346938775510204E-2</v>
      </c>
      <c r="Q34">
        <v>3.28</v>
      </c>
      <c r="R34">
        <v>14</v>
      </c>
      <c r="S34">
        <v>82</v>
      </c>
      <c r="T34">
        <v>0.14583333333333329</v>
      </c>
      <c r="U34">
        <v>50</v>
      </c>
      <c r="V34">
        <v>2.2857142857142861E-2</v>
      </c>
      <c r="W34">
        <v>2.2400000000000002</v>
      </c>
      <c r="X34">
        <v>40</v>
      </c>
      <c r="Y34">
        <v>56</v>
      </c>
      <c r="Z34">
        <v>0.41666666666666669</v>
      </c>
      <c r="AA34">
        <v>75</v>
      </c>
      <c r="AB34">
        <v>1.142857142857143E-2</v>
      </c>
      <c r="AC34">
        <v>1.1200000000000001</v>
      </c>
      <c r="AD34">
        <v>68</v>
      </c>
      <c r="AE34">
        <v>28</v>
      </c>
      <c r="AF34">
        <v>0.70833333333333337</v>
      </c>
      <c r="AG34">
        <v>100</v>
      </c>
      <c r="AH34">
        <v>0</v>
      </c>
      <c r="AI34">
        <v>0</v>
      </c>
      <c r="AJ34">
        <v>96</v>
      </c>
      <c r="AK34">
        <v>0</v>
      </c>
      <c r="AL34">
        <v>1</v>
      </c>
    </row>
    <row r="35" spans="1:38" x14ac:dyDescent="0.2">
      <c r="A35">
        <v>34</v>
      </c>
      <c r="B35">
        <v>50</v>
      </c>
      <c r="C35">
        <v>96</v>
      </c>
      <c r="D35">
        <v>3.5000000000000003E-2</v>
      </c>
      <c r="E35">
        <v>3.9183673469387753E-2</v>
      </c>
      <c r="F35">
        <v>3.84</v>
      </c>
      <c r="G35">
        <v>0.24319480519480521</v>
      </c>
      <c r="H35">
        <v>5</v>
      </c>
      <c r="I35">
        <v>10</v>
      </c>
      <c r="J35">
        <v>3.6734693877551017E-2</v>
      </c>
      <c r="K35">
        <v>3.6</v>
      </c>
      <c r="L35">
        <v>6</v>
      </c>
      <c r="M35">
        <v>90</v>
      </c>
      <c r="N35">
        <v>6.25E-2</v>
      </c>
      <c r="O35">
        <v>25</v>
      </c>
      <c r="P35">
        <v>3.346938775510204E-2</v>
      </c>
      <c r="Q35">
        <v>3.28</v>
      </c>
      <c r="R35">
        <v>14</v>
      </c>
      <c r="S35">
        <v>82</v>
      </c>
      <c r="T35">
        <v>0.14583333333333329</v>
      </c>
      <c r="U35">
        <v>50</v>
      </c>
      <c r="V35">
        <v>2.4489795918367349E-2</v>
      </c>
      <c r="W35">
        <v>2.4</v>
      </c>
      <c r="X35">
        <v>36</v>
      </c>
      <c r="Y35">
        <v>60</v>
      </c>
      <c r="Z35">
        <v>0.375</v>
      </c>
      <c r="AA35">
        <v>75</v>
      </c>
      <c r="AB35">
        <v>1.142857142857143E-2</v>
      </c>
      <c r="AC35">
        <v>1.1200000000000001</v>
      </c>
      <c r="AD35">
        <v>68</v>
      </c>
      <c r="AE35">
        <v>28</v>
      </c>
      <c r="AF35">
        <v>0.70833333333333337</v>
      </c>
      <c r="AG35">
        <v>100</v>
      </c>
      <c r="AH35">
        <v>0</v>
      </c>
      <c r="AI35">
        <v>0</v>
      </c>
      <c r="AJ35">
        <v>96</v>
      </c>
      <c r="AK35">
        <v>0</v>
      </c>
      <c r="AL35">
        <v>1</v>
      </c>
    </row>
    <row r="36" spans="1:38" x14ac:dyDescent="0.2">
      <c r="A36">
        <v>35</v>
      </c>
      <c r="B36">
        <v>50</v>
      </c>
      <c r="C36">
        <v>96</v>
      </c>
      <c r="D36">
        <v>3.5000000000000003E-2</v>
      </c>
      <c r="E36">
        <v>3.9183673469387753E-2</v>
      </c>
      <c r="F36">
        <v>3.84</v>
      </c>
      <c r="G36">
        <v>8.6693574399456755E-2</v>
      </c>
      <c r="H36">
        <v>5</v>
      </c>
      <c r="I36">
        <v>10</v>
      </c>
      <c r="J36">
        <v>3.5918367346938783E-2</v>
      </c>
      <c r="K36">
        <v>3.52</v>
      </c>
      <c r="L36">
        <v>8</v>
      </c>
      <c r="M36">
        <v>88</v>
      </c>
      <c r="N36">
        <v>8.3333333333333329E-2</v>
      </c>
      <c r="O36">
        <v>25</v>
      </c>
      <c r="P36">
        <v>3.0204081632653059E-2</v>
      </c>
      <c r="Q36">
        <v>2.96</v>
      </c>
      <c r="R36">
        <v>22</v>
      </c>
      <c r="S36">
        <v>74</v>
      </c>
      <c r="T36">
        <v>0.22916666666666671</v>
      </c>
      <c r="U36">
        <v>50</v>
      </c>
      <c r="V36">
        <v>2.2040816326530609E-2</v>
      </c>
      <c r="W36">
        <v>2.16</v>
      </c>
      <c r="X36">
        <v>42</v>
      </c>
      <c r="Y36">
        <v>54</v>
      </c>
      <c r="Z36">
        <v>0.4375</v>
      </c>
      <c r="AA36">
        <v>75</v>
      </c>
      <c r="AB36">
        <v>8.979591836734694E-3</v>
      </c>
      <c r="AC36">
        <v>0.88</v>
      </c>
      <c r="AD36">
        <v>74</v>
      </c>
      <c r="AE36">
        <v>22</v>
      </c>
      <c r="AF36">
        <v>0.77083333333333337</v>
      </c>
      <c r="AG36">
        <v>100</v>
      </c>
      <c r="AH36">
        <v>0</v>
      </c>
      <c r="AI36">
        <v>0</v>
      </c>
      <c r="AJ36">
        <v>96</v>
      </c>
      <c r="AK36">
        <v>0</v>
      </c>
      <c r="AL36">
        <v>1</v>
      </c>
    </row>
    <row r="37" spans="1:38" x14ac:dyDescent="0.2">
      <c r="A37">
        <v>36</v>
      </c>
      <c r="B37">
        <v>50</v>
      </c>
      <c r="C37">
        <v>96</v>
      </c>
      <c r="D37">
        <v>3.5000000000000003E-2</v>
      </c>
      <c r="E37">
        <v>3.9183673469387753E-2</v>
      </c>
      <c r="F37">
        <v>3.84</v>
      </c>
      <c r="G37">
        <v>0.13657383466206999</v>
      </c>
      <c r="H37">
        <v>5</v>
      </c>
      <c r="I37">
        <v>10</v>
      </c>
      <c r="J37">
        <v>3.6734693877551017E-2</v>
      </c>
      <c r="K37">
        <v>3.6</v>
      </c>
      <c r="L37">
        <v>6</v>
      </c>
      <c r="M37">
        <v>90</v>
      </c>
      <c r="N37">
        <v>6.25E-2</v>
      </c>
      <c r="O37">
        <v>25</v>
      </c>
      <c r="P37">
        <v>2.6938775510204079E-2</v>
      </c>
      <c r="Q37">
        <v>2.64</v>
      </c>
      <c r="R37">
        <v>30</v>
      </c>
      <c r="S37">
        <v>66</v>
      </c>
      <c r="T37">
        <v>0.3125</v>
      </c>
      <c r="U37">
        <v>50</v>
      </c>
      <c r="V37">
        <v>1.7959183673469391E-2</v>
      </c>
      <c r="W37">
        <v>1.76</v>
      </c>
      <c r="X37">
        <v>52</v>
      </c>
      <c r="Y37">
        <v>44</v>
      </c>
      <c r="Z37">
        <v>0.54166666666666663</v>
      </c>
      <c r="AA37">
        <v>75</v>
      </c>
      <c r="AB37">
        <v>1.0612244897959181E-2</v>
      </c>
      <c r="AC37">
        <v>1.04</v>
      </c>
      <c r="AD37">
        <v>70</v>
      </c>
      <c r="AE37">
        <v>26</v>
      </c>
      <c r="AF37">
        <v>0.72916666666666663</v>
      </c>
      <c r="AG37">
        <v>100</v>
      </c>
      <c r="AH37">
        <v>0</v>
      </c>
      <c r="AI37">
        <v>0</v>
      </c>
      <c r="AJ37">
        <v>96</v>
      </c>
      <c r="AK37">
        <v>0</v>
      </c>
      <c r="AL37">
        <v>1</v>
      </c>
    </row>
    <row r="38" spans="1:38" x14ac:dyDescent="0.2">
      <c r="A38">
        <v>37</v>
      </c>
      <c r="B38">
        <v>50</v>
      </c>
      <c r="C38">
        <v>96</v>
      </c>
      <c r="D38">
        <v>3.5000000000000003E-2</v>
      </c>
      <c r="E38">
        <v>3.9183673469387753E-2</v>
      </c>
      <c r="F38">
        <v>3.84</v>
      </c>
      <c r="G38">
        <v>0.25808946608946598</v>
      </c>
      <c r="H38">
        <v>6</v>
      </c>
      <c r="I38">
        <v>10</v>
      </c>
      <c r="J38">
        <v>3.6734693877551017E-2</v>
      </c>
      <c r="K38">
        <v>3.6</v>
      </c>
      <c r="L38">
        <v>6</v>
      </c>
      <c r="M38">
        <v>90</v>
      </c>
      <c r="N38">
        <v>6.25E-2</v>
      </c>
      <c r="O38">
        <v>25</v>
      </c>
      <c r="P38">
        <v>3.346938775510204E-2</v>
      </c>
      <c r="Q38">
        <v>3.28</v>
      </c>
      <c r="R38">
        <v>14</v>
      </c>
      <c r="S38">
        <v>82</v>
      </c>
      <c r="T38">
        <v>0.14583333333333329</v>
      </c>
      <c r="U38">
        <v>50</v>
      </c>
      <c r="V38">
        <v>2.530612244897959E-2</v>
      </c>
      <c r="W38">
        <v>2.48</v>
      </c>
      <c r="X38">
        <v>34</v>
      </c>
      <c r="Y38">
        <v>62</v>
      </c>
      <c r="Z38">
        <v>0.35416666666666669</v>
      </c>
      <c r="AA38">
        <v>75</v>
      </c>
      <c r="AB38">
        <v>8.1632653061224497E-3</v>
      </c>
      <c r="AC38">
        <v>0.8</v>
      </c>
      <c r="AD38">
        <v>76</v>
      </c>
      <c r="AE38">
        <v>20</v>
      </c>
      <c r="AF38">
        <v>0.79166666666666663</v>
      </c>
      <c r="AG38">
        <v>100</v>
      </c>
      <c r="AH38">
        <v>0</v>
      </c>
      <c r="AI38">
        <v>0</v>
      </c>
      <c r="AJ38">
        <v>96</v>
      </c>
      <c r="AK38">
        <v>0</v>
      </c>
      <c r="AL38">
        <v>1</v>
      </c>
    </row>
    <row r="39" spans="1:38" x14ac:dyDescent="0.2">
      <c r="A39">
        <v>38</v>
      </c>
      <c r="B39">
        <v>50</v>
      </c>
      <c r="C39">
        <v>96</v>
      </c>
      <c r="D39">
        <v>3.5000000000000003E-2</v>
      </c>
      <c r="E39">
        <v>3.9183673469387753E-2</v>
      </c>
      <c r="F39">
        <v>3.84</v>
      </c>
      <c r="G39">
        <v>0.24920725026607379</v>
      </c>
      <c r="H39">
        <v>4</v>
      </c>
      <c r="I39">
        <v>10</v>
      </c>
      <c r="J39">
        <v>3.4285714285714287E-2</v>
      </c>
      <c r="K39">
        <v>3.36</v>
      </c>
      <c r="L39">
        <v>12</v>
      </c>
      <c r="M39">
        <v>84</v>
      </c>
      <c r="N39">
        <v>0.125</v>
      </c>
      <c r="O39">
        <v>25</v>
      </c>
      <c r="P39">
        <v>2.8571428571428571E-2</v>
      </c>
      <c r="Q39">
        <v>2.8</v>
      </c>
      <c r="R39">
        <v>26</v>
      </c>
      <c r="S39">
        <v>70</v>
      </c>
      <c r="T39">
        <v>0.27083333333333331</v>
      </c>
      <c r="U39">
        <v>50</v>
      </c>
      <c r="V39">
        <v>1.7959183673469391E-2</v>
      </c>
      <c r="W39">
        <v>1.76</v>
      </c>
      <c r="X39">
        <v>52</v>
      </c>
      <c r="Y39">
        <v>44</v>
      </c>
      <c r="Z39">
        <v>0.54166666666666663</v>
      </c>
      <c r="AA39">
        <v>75</v>
      </c>
      <c r="AB39">
        <v>1.3061224489795921E-2</v>
      </c>
      <c r="AC39">
        <v>1.28</v>
      </c>
      <c r="AD39">
        <v>64</v>
      </c>
      <c r="AE39">
        <v>32</v>
      </c>
      <c r="AF39">
        <v>0.66666666666666663</v>
      </c>
      <c r="AG39">
        <v>100</v>
      </c>
      <c r="AH39">
        <v>0</v>
      </c>
      <c r="AI39">
        <v>0</v>
      </c>
      <c r="AJ39">
        <v>96</v>
      </c>
      <c r="AK39">
        <v>0</v>
      </c>
      <c r="AL39">
        <v>1</v>
      </c>
    </row>
    <row r="40" spans="1:38" x14ac:dyDescent="0.2">
      <c r="A40">
        <v>39</v>
      </c>
      <c r="B40">
        <v>50</v>
      </c>
      <c r="C40">
        <v>96</v>
      </c>
      <c r="D40">
        <v>3.5000000000000003E-2</v>
      </c>
      <c r="E40">
        <v>3.9183673469387753E-2</v>
      </c>
      <c r="F40">
        <v>3.84</v>
      </c>
      <c r="G40">
        <v>0.12846287046287039</v>
      </c>
      <c r="H40">
        <v>6</v>
      </c>
      <c r="I40">
        <v>10</v>
      </c>
      <c r="J40">
        <v>3.4285714285714287E-2</v>
      </c>
      <c r="K40">
        <v>3.36</v>
      </c>
      <c r="L40">
        <v>12</v>
      </c>
      <c r="M40">
        <v>84</v>
      </c>
      <c r="N40">
        <v>0.125</v>
      </c>
      <c r="O40">
        <v>25</v>
      </c>
      <c r="P40">
        <v>2.8571428571428571E-2</v>
      </c>
      <c r="Q40">
        <v>2.8</v>
      </c>
      <c r="R40">
        <v>26</v>
      </c>
      <c r="S40">
        <v>70</v>
      </c>
      <c r="T40">
        <v>0.27083333333333331</v>
      </c>
      <c r="U40">
        <v>50</v>
      </c>
      <c r="V40">
        <v>2.2040816326530609E-2</v>
      </c>
      <c r="W40">
        <v>2.16</v>
      </c>
      <c r="X40">
        <v>42</v>
      </c>
      <c r="Y40">
        <v>54</v>
      </c>
      <c r="Z40">
        <v>0.4375</v>
      </c>
      <c r="AA40">
        <v>75</v>
      </c>
      <c r="AB40">
        <v>1.387755102040816E-2</v>
      </c>
      <c r="AC40">
        <v>1.36</v>
      </c>
      <c r="AD40">
        <v>62</v>
      </c>
      <c r="AE40">
        <v>34</v>
      </c>
      <c r="AF40">
        <v>0.64583333333333337</v>
      </c>
      <c r="AG40">
        <v>100</v>
      </c>
      <c r="AH40">
        <v>0</v>
      </c>
      <c r="AI40">
        <v>0</v>
      </c>
      <c r="AJ40">
        <v>96</v>
      </c>
      <c r="AK40">
        <v>0</v>
      </c>
      <c r="AL40">
        <v>1</v>
      </c>
    </row>
    <row r="41" spans="1:38" x14ac:dyDescent="0.2">
      <c r="A41">
        <v>40</v>
      </c>
      <c r="B41">
        <v>50</v>
      </c>
      <c r="C41">
        <v>96</v>
      </c>
      <c r="D41">
        <v>3.5000000000000003E-2</v>
      </c>
      <c r="E41">
        <v>3.9183673469387753E-2</v>
      </c>
      <c r="F41">
        <v>3.84</v>
      </c>
      <c r="G41">
        <v>0.26250374462139159</v>
      </c>
      <c r="H41">
        <v>5</v>
      </c>
      <c r="I41">
        <v>10</v>
      </c>
      <c r="J41">
        <v>3.346938775510204E-2</v>
      </c>
      <c r="K41">
        <v>3.28</v>
      </c>
      <c r="L41">
        <v>14</v>
      </c>
      <c r="M41">
        <v>82</v>
      </c>
      <c r="N41">
        <v>0.14583333333333329</v>
      </c>
      <c r="O41">
        <v>25</v>
      </c>
      <c r="P41">
        <v>2.9387755102040811E-2</v>
      </c>
      <c r="Q41">
        <v>2.88</v>
      </c>
      <c r="R41">
        <v>24</v>
      </c>
      <c r="S41">
        <v>72</v>
      </c>
      <c r="T41">
        <v>0.25</v>
      </c>
      <c r="U41">
        <v>50</v>
      </c>
      <c r="V41">
        <v>2.0408163265306121E-2</v>
      </c>
      <c r="W41">
        <v>2</v>
      </c>
      <c r="X41">
        <v>46</v>
      </c>
      <c r="Y41">
        <v>50</v>
      </c>
      <c r="Z41">
        <v>0.47916666666666669</v>
      </c>
      <c r="AA41">
        <v>75</v>
      </c>
      <c r="AB41">
        <v>1.0612244897959181E-2</v>
      </c>
      <c r="AC41">
        <v>1.04</v>
      </c>
      <c r="AD41">
        <v>70</v>
      </c>
      <c r="AE41">
        <v>26</v>
      </c>
      <c r="AF41">
        <v>0.72916666666666663</v>
      </c>
      <c r="AG41">
        <v>100</v>
      </c>
      <c r="AH41">
        <v>0</v>
      </c>
      <c r="AI41">
        <v>0</v>
      </c>
      <c r="AJ41">
        <v>96</v>
      </c>
      <c r="AK41">
        <v>0</v>
      </c>
      <c r="AL41">
        <v>1</v>
      </c>
    </row>
    <row r="42" spans="1:38" x14ac:dyDescent="0.2">
      <c r="A42">
        <v>41</v>
      </c>
      <c r="B42">
        <v>50</v>
      </c>
      <c r="C42">
        <v>96</v>
      </c>
      <c r="D42">
        <v>3.5000000000000003E-2</v>
      </c>
      <c r="E42">
        <v>3.9183673469387753E-2</v>
      </c>
      <c r="F42">
        <v>3.84</v>
      </c>
      <c r="G42">
        <v>0.2436301247771836</v>
      </c>
      <c r="H42">
        <v>5</v>
      </c>
      <c r="I42">
        <v>10</v>
      </c>
      <c r="J42">
        <v>3.1836734693877551E-2</v>
      </c>
      <c r="K42">
        <v>3.12</v>
      </c>
      <c r="L42">
        <v>18</v>
      </c>
      <c r="M42">
        <v>78</v>
      </c>
      <c r="N42">
        <v>0.1875</v>
      </c>
      <c r="O42">
        <v>25</v>
      </c>
      <c r="P42">
        <v>2.4489795918367349E-2</v>
      </c>
      <c r="Q42">
        <v>2.4</v>
      </c>
      <c r="R42">
        <v>36</v>
      </c>
      <c r="S42">
        <v>60</v>
      </c>
      <c r="T42">
        <v>0.375</v>
      </c>
      <c r="U42">
        <v>50</v>
      </c>
      <c r="V42">
        <v>1.4693877551020409E-2</v>
      </c>
      <c r="W42">
        <v>1.44</v>
      </c>
      <c r="X42">
        <v>60</v>
      </c>
      <c r="Y42">
        <v>36</v>
      </c>
      <c r="Z42">
        <v>0.625</v>
      </c>
      <c r="AA42">
        <v>75</v>
      </c>
      <c r="AB42">
        <v>5.7142857142857143E-3</v>
      </c>
      <c r="AC42">
        <v>0.56000000000000005</v>
      </c>
      <c r="AD42">
        <v>82</v>
      </c>
      <c r="AE42">
        <v>14</v>
      </c>
      <c r="AF42">
        <v>0.85416666666666663</v>
      </c>
      <c r="AG42">
        <v>100</v>
      </c>
      <c r="AH42">
        <v>0</v>
      </c>
      <c r="AI42">
        <v>0</v>
      </c>
      <c r="AJ42">
        <v>96</v>
      </c>
      <c r="AK42">
        <v>0</v>
      </c>
      <c r="AL42">
        <v>1</v>
      </c>
    </row>
    <row r="43" spans="1:38" x14ac:dyDescent="0.2">
      <c r="A43">
        <v>42</v>
      </c>
      <c r="B43">
        <v>50</v>
      </c>
      <c r="C43">
        <v>96</v>
      </c>
      <c r="D43">
        <v>3.5000000000000003E-2</v>
      </c>
      <c r="E43">
        <v>3.9183673469387753E-2</v>
      </c>
      <c r="F43">
        <v>3.84</v>
      </c>
      <c r="G43">
        <v>0.27736907536907529</v>
      </c>
      <c r="H43">
        <v>5</v>
      </c>
      <c r="I43">
        <v>10</v>
      </c>
      <c r="J43">
        <v>3.6734693877551017E-2</v>
      </c>
      <c r="K43">
        <v>3.6</v>
      </c>
      <c r="L43">
        <v>6</v>
      </c>
      <c r="M43">
        <v>90</v>
      </c>
      <c r="N43">
        <v>6.25E-2</v>
      </c>
      <c r="O43">
        <v>25</v>
      </c>
      <c r="P43">
        <v>2.4489795918367349E-2</v>
      </c>
      <c r="Q43">
        <v>2.4</v>
      </c>
      <c r="R43">
        <v>36</v>
      </c>
      <c r="S43">
        <v>60</v>
      </c>
      <c r="T43">
        <v>0.375</v>
      </c>
      <c r="U43">
        <v>50</v>
      </c>
      <c r="V43">
        <v>1.959183673469388E-2</v>
      </c>
      <c r="W43">
        <v>1.92</v>
      </c>
      <c r="X43">
        <v>48</v>
      </c>
      <c r="Y43">
        <v>48</v>
      </c>
      <c r="Z43">
        <v>0.5</v>
      </c>
      <c r="AA43">
        <v>75</v>
      </c>
      <c r="AB43">
        <v>8.979591836734694E-3</v>
      </c>
      <c r="AC43">
        <v>0.88</v>
      </c>
      <c r="AD43">
        <v>74</v>
      </c>
      <c r="AE43">
        <v>22</v>
      </c>
      <c r="AF43">
        <v>0.77083333333333337</v>
      </c>
      <c r="AG43">
        <v>100</v>
      </c>
      <c r="AH43">
        <v>0</v>
      </c>
      <c r="AI43">
        <v>0</v>
      </c>
      <c r="AJ43">
        <v>96</v>
      </c>
      <c r="AK43">
        <v>0</v>
      </c>
      <c r="AL43">
        <v>1</v>
      </c>
    </row>
    <row r="44" spans="1:38" x14ac:dyDescent="0.2">
      <c r="A44">
        <v>43</v>
      </c>
      <c r="B44">
        <v>50</v>
      </c>
      <c r="C44">
        <v>96</v>
      </c>
      <c r="D44">
        <v>3.5000000000000003E-2</v>
      </c>
      <c r="E44">
        <v>3.9183673469387753E-2</v>
      </c>
      <c r="F44">
        <v>3.84</v>
      </c>
      <c r="G44">
        <v>0.1765895800106326</v>
      </c>
      <c r="H44">
        <v>5</v>
      </c>
      <c r="I44">
        <v>10</v>
      </c>
      <c r="J44">
        <v>3.9183673469387753E-2</v>
      </c>
      <c r="K44">
        <v>3.84</v>
      </c>
      <c r="L44">
        <v>0</v>
      </c>
      <c r="M44">
        <v>96</v>
      </c>
      <c r="N44">
        <v>0</v>
      </c>
      <c r="O44">
        <v>25</v>
      </c>
      <c r="P44">
        <v>3.4285714285714287E-2</v>
      </c>
      <c r="Q44">
        <v>3.36</v>
      </c>
      <c r="R44">
        <v>12</v>
      </c>
      <c r="S44">
        <v>84</v>
      </c>
      <c r="T44">
        <v>0.125</v>
      </c>
      <c r="U44">
        <v>50</v>
      </c>
      <c r="V44">
        <v>2.4489795918367349E-2</v>
      </c>
      <c r="W44">
        <v>2.4</v>
      </c>
      <c r="X44">
        <v>36</v>
      </c>
      <c r="Y44">
        <v>60</v>
      </c>
      <c r="Z44">
        <v>0.375</v>
      </c>
      <c r="AA44">
        <v>75</v>
      </c>
      <c r="AB44">
        <v>1.142857142857143E-2</v>
      </c>
      <c r="AC44">
        <v>1.1200000000000001</v>
      </c>
      <c r="AD44">
        <v>68</v>
      </c>
      <c r="AE44">
        <v>28</v>
      </c>
      <c r="AF44">
        <v>0.70833333333333337</v>
      </c>
      <c r="AG44">
        <v>100</v>
      </c>
      <c r="AH44">
        <v>0</v>
      </c>
      <c r="AI44">
        <v>0</v>
      </c>
      <c r="AJ44">
        <v>96</v>
      </c>
      <c r="AK44">
        <v>0</v>
      </c>
      <c r="AL44">
        <v>1</v>
      </c>
    </row>
    <row r="45" spans="1:38" x14ac:dyDescent="0.2">
      <c r="A45">
        <v>44</v>
      </c>
      <c r="B45">
        <v>50</v>
      </c>
      <c r="C45">
        <v>96</v>
      </c>
      <c r="D45">
        <v>3.5000000000000003E-2</v>
      </c>
      <c r="E45">
        <v>3.9183673469387753E-2</v>
      </c>
      <c r="F45">
        <v>3.84</v>
      </c>
      <c r="G45">
        <v>0.25945747389865043</v>
      </c>
      <c r="H45">
        <v>5</v>
      </c>
      <c r="I45">
        <v>10</v>
      </c>
      <c r="J45">
        <v>3.4285714285714287E-2</v>
      </c>
      <c r="K45">
        <v>3.36</v>
      </c>
      <c r="L45">
        <v>12</v>
      </c>
      <c r="M45">
        <v>84</v>
      </c>
      <c r="N45">
        <v>0.125</v>
      </c>
      <c r="O45">
        <v>25</v>
      </c>
      <c r="P45">
        <v>2.775510204081633E-2</v>
      </c>
      <c r="Q45">
        <v>2.72</v>
      </c>
      <c r="R45">
        <v>28</v>
      </c>
      <c r="S45">
        <v>68</v>
      </c>
      <c r="T45">
        <v>0.29166666666666669</v>
      </c>
      <c r="U45">
        <v>50</v>
      </c>
      <c r="V45">
        <v>2.2040816326530609E-2</v>
      </c>
      <c r="W45">
        <v>2.16</v>
      </c>
      <c r="X45">
        <v>42</v>
      </c>
      <c r="Y45">
        <v>54</v>
      </c>
      <c r="Z45">
        <v>0.4375</v>
      </c>
      <c r="AA45">
        <v>75</v>
      </c>
      <c r="AB45">
        <v>8.979591836734694E-3</v>
      </c>
      <c r="AC45">
        <v>0.88</v>
      </c>
      <c r="AD45">
        <v>74</v>
      </c>
      <c r="AE45">
        <v>22</v>
      </c>
      <c r="AF45">
        <v>0.77083333333333337</v>
      </c>
      <c r="AG45">
        <v>100</v>
      </c>
      <c r="AH45">
        <v>0</v>
      </c>
      <c r="AI45">
        <v>0</v>
      </c>
      <c r="AJ45">
        <v>96</v>
      </c>
      <c r="AK45">
        <v>0</v>
      </c>
      <c r="AL45">
        <v>1</v>
      </c>
    </row>
    <row r="46" spans="1:38" x14ac:dyDescent="0.2">
      <c r="A46">
        <v>45</v>
      </c>
      <c r="B46">
        <v>50</v>
      </c>
      <c r="C46">
        <v>96</v>
      </c>
      <c r="D46">
        <v>3.5000000000000003E-2</v>
      </c>
      <c r="E46">
        <v>3.9183673469387753E-2</v>
      </c>
      <c r="F46">
        <v>3.84</v>
      </c>
      <c r="G46">
        <v>0.1062229012817248</v>
      </c>
      <c r="H46">
        <v>5</v>
      </c>
      <c r="I46">
        <v>10</v>
      </c>
      <c r="J46">
        <v>3.4285714285714287E-2</v>
      </c>
      <c r="K46">
        <v>3.36</v>
      </c>
      <c r="L46">
        <v>12</v>
      </c>
      <c r="M46">
        <v>84</v>
      </c>
      <c r="N46">
        <v>0.125</v>
      </c>
      <c r="O46">
        <v>25</v>
      </c>
      <c r="P46">
        <v>2.6122448979591841E-2</v>
      </c>
      <c r="Q46">
        <v>2.56</v>
      </c>
      <c r="R46">
        <v>32</v>
      </c>
      <c r="S46">
        <v>64</v>
      </c>
      <c r="T46">
        <v>0.33333333333333331</v>
      </c>
      <c r="U46">
        <v>50</v>
      </c>
      <c r="V46">
        <v>1.7959183673469391E-2</v>
      </c>
      <c r="W46">
        <v>1.76</v>
      </c>
      <c r="X46">
        <v>52</v>
      </c>
      <c r="Y46">
        <v>44</v>
      </c>
      <c r="Z46">
        <v>0.54166666666666663</v>
      </c>
      <c r="AA46">
        <v>75</v>
      </c>
      <c r="AB46">
        <v>9.7959183673469383E-3</v>
      </c>
      <c r="AC46">
        <v>0.96</v>
      </c>
      <c r="AD46">
        <v>72</v>
      </c>
      <c r="AE46">
        <v>24</v>
      </c>
      <c r="AF46">
        <v>0.75</v>
      </c>
      <c r="AG46">
        <v>100</v>
      </c>
      <c r="AH46">
        <v>0</v>
      </c>
      <c r="AI46">
        <v>0</v>
      </c>
      <c r="AJ46">
        <v>96</v>
      </c>
      <c r="AK46">
        <v>0</v>
      </c>
      <c r="AL46">
        <v>1</v>
      </c>
    </row>
    <row r="47" spans="1:38" x14ac:dyDescent="0.2">
      <c r="A47">
        <v>46</v>
      </c>
      <c r="B47">
        <v>50</v>
      </c>
      <c r="C47">
        <v>96</v>
      </c>
      <c r="D47">
        <v>3.5000000000000003E-2</v>
      </c>
      <c r="E47">
        <v>3.9183673469387753E-2</v>
      </c>
      <c r="F47">
        <v>3.84</v>
      </c>
      <c r="G47">
        <v>0.20516609534256591</v>
      </c>
      <c r="H47">
        <v>5</v>
      </c>
      <c r="I47">
        <v>10</v>
      </c>
      <c r="J47">
        <v>3.7551020408163258E-2</v>
      </c>
      <c r="K47">
        <v>3.68</v>
      </c>
      <c r="L47">
        <v>4</v>
      </c>
      <c r="M47">
        <v>92</v>
      </c>
      <c r="N47">
        <v>4.1666666666666657E-2</v>
      </c>
      <c r="O47">
        <v>25</v>
      </c>
      <c r="P47">
        <v>3.2653061224489799E-2</v>
      </c>
      <c r="Q47">
        <v>3.2</v>
      </c>
      <c r="R47">
        <v>16</v>
      </c>
      <c r="S47">
        <v>80</v>
      </c>
      <c r="T47">
        <v>0.16666666666666671</v>
      </c>
      <c r="U47">
        <v>50</v>
      </c>
      <c r="V47">
        <v>1.7959183673469391E-2</v>
      </c>
      <c r="W47">
        <v>1.76</v>
      </c>
      <c r="X47">
        <v>52</v>
      </c>
      <c r="Y47">
        <v>44</v>
      </c>
      <c r="Z47">
        <v>0.54166666666666663</v>
      </c>
      <c r="AA47">
        <v>75</v>
      </c>
      <c r="AB47">
        <v>1.2244897959183669E-2</v>
      </c>
      <c r="AC47">
        <v>1.2</v>
      </c>
      <c r="AD47">
        <v>66</v>
      </c>
      <c r="AE47">
        <v>30</v>
      </c>
      <c r="AF47">
        <v>0.6875</v>
      </c>
      <c r="AG47">
        <v>100</v>
      </c>
      <c r="AH47">
        <v>0</v>
      </c>
      <c r="AI47">
        <v>0</v>
      </c>
      <c r="AJ47">
        <v>96</v>
      </c>
      <c r="AK47">
        <v>0</v>
      </c>
      <c r="AL47">
        <v>1</v>
      </c>
    </row>
    <row r="48" spans="1:38" x14ac:dyDescent="0.2">
      <c r="A48">
        <v>47</v>
      </c>
      <c r="B48">
        <v>50</v>
      </c>
      <c r="C48">
        <v>96</v>
      </c>
      <c r="D48">
        <v>3.5000000000000003E-2</v>
      </c>
      <c r="E48">
        <v>3.9183673469387753E-2</v>
      </c>
      <c r="F48">
        <v>3.84</v>
      </c>
      <c r="G48">
        <v>0.26321278721278718</v>
      </c>
      <c r="H48">
        <v>5</v>
      </c>
      <c r="I48">
        <v>10</v>
      </c>
      <c r="J48">
        <v>3.2653061224489799E-2</v>
      </c>
      <c r="K48">
        <v>3.2</v>
      </c>
      <c r="L48">
        <v>16</v>
      </c>
      <c r="M48">
        <v>80</v>
      </c>
      <c r="N48">
        <v>0.16666666666666671</v>
      </c>
      <c r="O48">
        <v>25</v>
      </c>
      <c r="P48">
        <v>2.530612244897959E-2</v>
      </c>
      <c r="Q48">
        <v>2.48</v>
      </c>
      <c r="R48">
        <v>34</v>
      </c>
      <c r="S48">
        <v>62</v>
      </c>
      <c r="T48">
        <v>0.35416666666666669</v>
      </c>
      <c r="U48">
        <v>50</v>
      </c>
      <c r="V48">
        <v>1.959183673469388E-2</v>
      </c>
      <c r="W48">
        <v>1.92</v>
      </c>
      <c r="X48">
        <v>48</v>
      </c>
      <c r="Y48">
        <v>48</v>
      </c>
      <c r="Z48">
        <v>0.5</v>
      </c>
      <c r="AA48">
        <v>75</v>
      </c>
      <c r="AB48">
        <v>7.3469387755102037E-3</v>
      </c>
      <c r="AC48">
        <v>0.72</v>
      </c>
      <c r="AD48">
        <v>78</v>
      </c>
      <c r="AE48">
        <v>18</v>
      </c>
      <c r="AF48">
        <v>0.8125</v>
      </c>
      <c r="AG48">
        <v>100</v>
      </c>
      <c r="AH48">
        <v>0</v>
      </c>
      <c r="AI48">
        <v>0</v>
      </c>
      <c r="AJ48">
        <v>96</v>
      </c>
      <c r="AK48">
        <v>0</v>
      </c>
      <c r="AL48">
        <v>1</v>
      </c>
    </row>
    <row r="49" spans="1:44" x14ac:dyDescent="0.2">
      <c r="A49">
        <v>48</v>
      </c>
      <c r="B49">
        <v>50</v>
      </c>
      <c r="C49">
        <v>96</v>
      </c>
      <c r="D49">
        <v>3.5000000000000003E-2</v>
      </c>
      <c r="E49">
        <v>3.9183673469387753E-2</v>
      </c>
      <c r="F49">
        <v>3.84</v>
      </c>
      <c r="G49">
        <v>0.14544020685197159</v>
      </c>
      <c r="H49">
        <v>5</v>
      </c>
      <c r="I49">
        <v>10</v>
      </c>
      <c r="J49">
        <v>3.5918367346938783E-2</v>
      </c>
      <c r="K49">
        <v>3.52</v>
      </c>
      <c r="L49">
        <v>8</v>
      </c>
      <c r="M49">
        <v>88</v>
      </c>
      <c r="N49">
        <v>8.3333333333333329E-2</v>
      </c>
      <c r="O49">
        <v>25</v>
      </c>
      <c r="P49">
        <v>3.0204081632653059E-2</v>
      </c>
      <c r="Q49">
        <v>2.96</v>
      </c>
      <c r="R49">
        <v>22</v>
      </c>
      <c r="S49">
        <v>74</v>
      </c>
      <c r="T49">
        <v>0.22916666666666671</v>
      </c>
      <c r="U49">
        <v>50</v>
      </c>
      <c r="V49">
        <v>2.0408163265306121E-2</v>
      </c>
      <c r="W49">
        <v>2</v>
      </c>
      <c r="X49">
        <v>46</v>
      </c>
      <c r="Y49">
        <v>50</v>
      </c>
      <c r="Z49">
        <v>0.47916666666666669</v>
      </c>
      <c r="AA49">
        <v>75</v>
      </c>
      <c r="AB49">
        <v>8.979591836734694E-3</v>
      </c>
      <c r="AC49">
        <v>0.88</v>
      </c>
      <c r="AD49">
        <v>74</v>
      </c>
      <c r="AE49">
        <v>22</v>
      </c>
      <c r="AF49">
        <v>0.77083333333333337</v>
      </c>
      <c r="AG49">
        <v>100</v>
      </c>
      <c r="AH49">
        <v>0</v>
      </c>
      <c r="AI49">
        <v>0</v>
      </c>
      <c r="AJ49">
        <v>96</v>
      </c>
      <c r="AK49">
        <v>0</v>
      </c>
      <c r="AL49">
        <v>1</v>
      </c>
    </row>
    <row r="50" spans="1:44" x14ac:dyDescent="0.2">
      <c r="A50">
        <v>49</v>
      </c>
      <c r="B50">
        <v>50</v>
      </c>
      <c r="C50">
        <v>96</v>
      </c>
      <c r="D50">
        <v>3.5000000000000003E-2</v>
      </c>
      <c r="E50">
        <v>3.9183673469387753E-2</v>
      </c>
      <c r="F50">
        <v>3.84</v>
      </c>
      <c r="G50">
        <v>0.2269572649572649</v>
      </c>
      <c r="H50">
        <v>5</v>
      </c>
      <c r="I50">
        <v>10</v>
      </c>
      <c r="J50">
        <v>3.6734693877551017E-2</v>
      </c>
      <c r="K50">
        <v>3.6</v>
      </c>
      <c r="L50">
        <v>6</v>
      </c>
      <c r="M50">
        <v>90</v>
      </c>
      <c r="N50">
        <v>6.25E-2</v>
      </c>
      <c r="O50">
        <v>25</v>
      </c>
      <c r="P50">
        <v>3.0204081632653059E-2</v>
      </c>
      <c r="Q50">
        <v>2.96</v>
      </c>
      <c r="R50">
        <v>22</v>
      </c>
      <c r="S50">
        <v>74</v>
      </c>
      <c r="T50">
        <v>0.22916666666666671</v>
      </c>
      <c r="U50">
        <v>50</v>
      </c>
      <c r="V50">
        <v>1.8775510204081629E-2</v>
      </c>
      <c r="W50">
        <v>1.84</v>
      </c>
      <c r="X50">
        <v>50</v>
      </c>
      <c r="Y50">
        <v>46</v>
      </c>
      <c r="Z50">
        <v>0.52083333333333337</v>
      </c>
      <c r="AA50">
        <v>75</v>
      </c>
      <c r="AB50">
        <v>7.3469387755102037E-3</v>
      </c>
      <c r="AC50">
        <v>0.72</v>
      </c>
      <c r="AD50">
        <v>78</v>
      </c>
      <c r="AE50">
        <v>18</v>
      </c>
      <c r="AF50">
        <v>0.8125</v>
      </c>
      <c r="AG50">
        <v>100</v>
      </c>
      <c r="AH50">
        <v>0</v>
      </c>
      <c r="AI50">
        <v>0</v>
      </c>
      <c r="AJ50">
        <v>96</v>
      </c>
      <c r="AK50">
        <v>0</v>
      </c>
      <c r="AL50">
        <v>1</v>
      </c>
    </row>
    <row r="51" spans="1:44" x14ac:dyDescent="0.2">
      <c r="A51">
        <v>50</v>
      </c>
      <c r="B51">
        <v>50</v>
      </c>
      <c r="C51">
        <v>96</v>
      </c>
      <c r="D51">
        <v>3.5000000000000003E-2</v>
      </c>
      <c r="E51">
        <v>3.9183673469387753E-2</v>
      </c>
      <c r="F51">
        <v>3.84</v>
      </c>
      <c r="G51">
        <v>0.37296183028441099</v>
      </c>
      <c r="H51">
        <v>5</v>
      </c>
      <c r="I51">
        <v>10</v>
      </c>
      <c r="J51">
        <v>3.0204081632653059E-2</v>
      </c>
      <c r="K51">
        <v>2.96</v>
      </c>
      <c r="L51">
        <v>22</v>
      </c>
      <c r="M51">
        <v>74</v>
      </c>
      <c r="N51">
        <v>0.22916666666666671</v>
      </c>
      <c r="O51">
        <v>25</v>
      </c>
      <c r="P51">
        <v>2.6938775510204079E-2</v>
      </c>
      <c r="Q51">
        <v>2.64</v>
      </c>
      <c r="R51">
        <v>30</v>
      </c>
      <c r="S51">
        <v>66</v>
      </c>
      <c r="T51">
        <v>0.3125</v>
      </c>
      <c r="U51">
        <v>50</v>
      </c>
      <c r="V51">
        <v>1.959183673469388E-2</v>
      </c>
      <c r="W51">
        <v>1.92</v>
      </c>
      <c r="X51">
        <v>48</v>
      </c>
      <c r="Y51">
        <v>48</v>
      </c>
      <c r="Z51">
        <v>0.5</v>
      </c>
      <c r="AA51">
        <v>75</v>
      </c>
      <c r="AB51">
        <v>1.142857142857143E-2</v>
      </c>
      <c r="AC51">
        <v>1.1200000000000001</v>
      </c>
      <c r="AD51">
        <v>68</v>
      </c>
      <c r="AE51">
        <v>28</v>
      </c>
      <c r="AF51">
        <v>0.70833333333333337</v>
      </c>
      <c r="AG51">
        <v>100</v>
      </c>
      <c r="AH51">
        <v>0</v>
      </c>
      <c r="AI51">
        <v>0</v>
      </c>
      <c r="AJ51">
        <v>96</v>
      </c>
      <c r="AK51">
        <v>0</v>
      </c>
      <c r="AL51">
        <v>1</v>
      </c>
    </row>
    <row r="53" spans="1:44" x14ac:dyDescent="0.2">
      <c r="A53" t="s">
        <v>12</v>
      </c>
      <c r="B53">
        <f>AVERAGE(B2:B51)</f>
        <v>50</v>
      </c>
      <c r="C53" s="6">
        <f t="shared" ref="C53:AR53" si="0">AVERAGE(C2:C51)</f>
        <v>96</v>
      </c>
      <c r="D53">
        <f>AVERAGE(D2:D51)</f>
        <v>3.4999999999999976E-2</v>
      </c>
      <c r="E53">
        <f t="shared" si="0"/>
        <v>3.9183673469387774E-2</v>
      </c>
      <c r="F53">
        <f t="shared" si="0"/>
        <v>3.840000000000003</v>
      </c>
      <c r="G53">
        <f t="shared" si="0"/>
        <v>0.20238944819111446</v>
      </c>
      <c r="H53">
        <f t="shared" si="0"/>
        <v>5.04</v>
      </c>
      <c r="I53">
        <f t="shared" si="0"/>
        <v>10</v>
      </c>
      <c r="J53">
        <f t="shared" si="0"/>
        <v>3.5346938775510185E-2</v>
      </c>
      <c r="K53">
        <f t="shared" si="0"/>
        <v>3.4640000000000009</v>
      </c>
      <c r="L53">
        <f t="shared" si="0"/>
        <v>9.4</v>
      </c>
      <c r="M53">
        <f t="shared" si="0"/>
        <v>86.6</v>
      </c>
      <c r="N53">
        <f t="shared" si="0"/>
        <v>9.791666666666668E-2</v>
      </c>
      <c r="O53">
        <f t="shared" si="0"/>
        <v>25</v>
      </c>
      <c r="P53">
        <f t="shared" si="0"/>
        <v>2.9322448979591832E-2</v>
      </c>
      <c r="Q53">
        <f t="shared" si="0"/>
        <v>2.8735999999999988</v>
      </c>
      <c r="R53">
        <f t="shared" si="0"/>
        <v>24.16</v>
      </c>
      <c r="S53">
        <f t="shared" si="0"/>
        <v>71.84</v>
      </c>
      <c r="T53">
        <f t="shared" si="0"/>
        <v>0.25166666666666671</v>
      </c>
      <c r="U53">
        <f t="shared" si="0"/>
        <v>50</v>
      </c>
      <c r="V53">
        <f t="shared" si="0"/>
        <v>2.0146938775510201E-2</v>
      </c>
      <c r="W53">
        <f t="shared" si="0"/>
        <v>1.9744000000000006</v>
      </c>
      <c r="X53">
        <f t="shared" si="0"/>
        <v>46.64</v>
      </c>
      <c r="Y53">
        <f t="shared" si="0"/>
        <v>49.36</v>
      </c>
      <c r="Z53">
        <f t="shared" si="0"/>
        <v>0.48583333333333351</v>
      </c>
      <c r="AA53">
        <f t="shared" si="0"/>
        <v>75</v>
      </c>
      <c r="AB53">
        <f t="shared" si="0"/>
        <v>9.9428571428571456E-3</v>
      </c>
      <c r="AC53">
        <f t="shared" si="0"/>
        <v>0.97440000000000015</v>
      </c>
      <c r="AD53">
        <f t="shared" si="0"/>
        <v>71.64</v>
      </c>
      <c r="AE53">
        <f t="shared" si="0"/>
        <v>24.36</v>
      </c>
      <c r="AF53">
        <f t="shared" si="0"/>
        <v>0.7462500000000003</v>
      </c>
      <c r="AG53">
        <f t="shared" si="0"/>
        <v>100</v>
      </c>
      <c r="AH53">
        <f t="shared" si="0"/>
        <v>0</v>
      </c>
      <c r="AI53">
        <f t="shared" si="0"/>
        <v>0</v>
      </c>
      <c r="AJ53">
        <f t="shared" si="0"/>
        <v>96</v>
      </c>
      <c r="AK53">
        <f t="shared" si="0"/>
        <v>0</v>
      </c>
      <c r="AL53">
        <f t="shared" si="0"/>
        <v>1</v>
      </c>
      <c r="AM53" t="e">
        <f t="shared" si="0"/>
        <v>#DIV/0!</v>
      </c>
      <c r="AN53" t="e">
        <f t="shared" si="0"/>
        <v>#DIV/0!</v>
      </c>
      <c r="AO53" t="e">
        <f t="shared" si="0"/>
        <v>#DIV/0!</v>
      </c>
      <c r="AP53" t="e">
        <f t="shared" si="0"/>
        <v>#DIV/0!</v>
      </c>
      <c r="AQ53" t="e">
        <f t="shared" si="0"/>
        <v>#DIV/0!</v>
      </c>
      <c r="AR53" t="e">
        <f t="shared" si="0"/>
        <v>#DIV/0!</v>
      </c>
    </row>
    <row r="54" spans="1:44" x14ac:dyDescent="0.2">
      <c r="A54" t="s">
        <v>13</v>
      </c>
      <c r="B54">
        <f>_xlfn.STDEV.S(B2:B51)</f>
        <v>0</v>
      </c>
      <c r="C54">
        <f t="shared" ref="C54:AR54" si="1">_xlfn.STDEV.S(C2:C51)</f>
        <v>0</v>
      </c>
      <c r="D54">
        <f t="shared" si="1"/>
        <v>2.8037365333638842E-17</v>
      </c>
      <c r="E54">
        <f t="shared" si="1"/>
        <v>2.102802400022913E-17</v>
      </c>
      <c r="F54">
        <f t="shared" si="1"/>
        <v>3.1401849173675502E-15</v>
      </c>
      <c r="G54">
        <f t="shared" si="1"/>
        <v>6.3471290573461361E-2</v>
      </c>
      <c r="H54">
        <f t="shared" si="1"/>
        <v>0.40203563655629382</v>
      </c>
      <c r="I54">
        <f t="shared" si="1"/>
        <v>0</v>
      </c>
      <c r="J54">
        <f t="shared" si="1"/>
        <v>1.8530902136525587E-3</v>
      </c>
      <c r="K54">
        <f t="shared" si="1"/>
        <v>0.1816028409379509</v>
      </c>
      <c r="L54">
        <f t="shared" si="1"/>
        <v>4.540071023448772</v>
      </c>
      <c r="M54">
        <f t="shared" si="1"/>
        <v>4.5400710234487738</v>
      </c>
      <c r="N54">
        <f t="shared" si="1"/>
        <v>4.7292406494258026E-2</v>
      </c>
      <c r="O54">
        <f t="shared" si="1"/>
        <v>0</v>
      </c>
      <c r="P54">
        <f t="shared" si="1"/>
        <v>2.8174309262817953E-3</v>
      </c>
      <c r="Q54">
        <f t="shared" si="1"/>
        <v>0.27610823077561591</v>
      </c>
      <c r="R54">
        <f t="shared" si="1"/>
        <v>6.9027057693904013</v>
      </c>
      <c r="S54">
        <f t="shared" si="1"/>
        <v>6.9027057693904004</v>
      </c>
      <c r="T54">
        <f t="shared" si="1"/>
        <v>7.1903185097816805E-2</v>
      </c>
      <c r="U54">
        <f t="shared" si="1"/>
        <v>0</v>
      </c>
      <c r="V54">
        <f t="shared" si="1"/>
        <v>2.8203256469942518E-3</v>
      </c>
      <c r="W54">
        <f t="shared" si="1"/>
        <v>0.27639191340543368</v>
      </c>
      <c r="X54">
        <f t="shared" si="1"/>
        <v>6.9097978351359215</v>
      </c>
      <c r="Y54">
        <f t="shared" si="1"/>
        <v>6.9097978351359215</v>
      </c>
      <c r="Z54">
        <f t="shared" si="1"/>
        <v>7.1977060782665289E-2</v>
      </c>
      <c r="AA54">
        <f t="shared" si="1"/>
        <v>0</v>
      </c>
      <c r="AB54">
        <f t="shared" si="1"/>
        <v>2.1100460983448058E-3</v>
      </c>
      <c r="AC54">
        <f t="shared" si="1"/>
        <v>0.20678451763779004</v>
      </c>
      <c r="AD54">
        <f t="shared" si="1"/>
        <v>5.1696129409447744</v>
      </c>
      <c r="AE54">
        <f t="shared" si="1"/>
        <v>5.1696129409447744</v>
      </c>
      <c r="AF54">
        <f t="shared" si="1"/>
        <v>5.3850134801508048E-2</v>
      </c>
      <c r="AG54">
        <f t="shared" si="1"/>
        <v>0</v>
      </c>
      <c r="AH54">
        <f t="shared" si="1"/>
        <v>0</v>
      </c>
      <c r="AI54">
        <f t="shared" si="1"/>
        <v>0</v>
      </c>
      <c r="AJ54">
        <f t="shared" si="1"/>
        <v>0</v>
      </c>
      <c r="AK54">
        <f t="shared" si="1"/>
        <v>0</v>
      </c>
      <c r="AL54">
        <f t="shared" si="1"/>
        <v>0</v>
      </c>
      <c r="AM54" t="e">
        <f t="shared" si="1"/>
        <v>#DIV/0!</v>
      </c>
      <c r="AN54" t="e">
        <f t="shared" si="1"/>
        <v>#DIV/0!</v>
      </c>
      <c r="AO54" t="e">
        <f t="shared" si="1"/>
        <v>#DIV/0!</v>
      </c>
      <c r="AP54" t="e">
        <f t="shared" si="1"/>
        <v>#DIV/0!</v>
      </c>
      <c r="AQ54" t="e">
        <f t="shared" si="1"/>
        <v>#DIV/0!</v>
      </c>
      <c r="AR54" t="e">
        <f t="shared" si="1"/>
        <v>#DIV/0!</v>
      </c>
    </row>
    <row r="56" spans="1:44" x14ac:dyDescent="0.2">
      <c r="I56" t="s">
        <v>16</v>
      </c>
      <c r="J56">
        <f>_xlfn.T.TEST($E$2:$E$51,J2:J51,2,1)</f>
        <v>1.6017868393714882E-19</v>
      </c>
      <c r="K56">
        <f>_xlfn.T.TEST($F$2:$F$51,K2:K51,2,1)</f>
        <v>1.6017868393718195E-19</v>
      </c>
      <c r="O56" t="s">
        <v>16</v>
      </c>
      <c r="P56">
        <f>_xlfn.T.TEST($E$2:$E$51,P2:P51,2,1)</f>
        <v>2.382590734172542E-29</v>
      </c>
      <c r="Q56">
        <f>_xlfn.T.TEST($F$2:$F$51,Q2:Q51,2,1)</f>
        <v>2.3825907341723046E-29</v>
      </c>
      <c r="U56" t="s">
        <v>16</v>
      </c>
      <c r="V56">
        <f>_xlfn.T.TEST($E$2:$E$51,V2:V51,2,1)</f>
        <v>9.6004779853995787E-43</v>
      </c>
      <c r="W56">
        <f>_xlfn.T.TEST($F$2:$F$51,W2:W51,2,1)</f>
        <v>9.6004779853994432E-43</v>
      </c>
      <c r="AA56" t="s">
        <v>16</v>
      </c>
      <c r="AB56">
        <f>_xlfn.T.TEST($E$2:$E$51,AB2:AB51,2,1)</f>
        <v>6.9724844948269797E-58</v>
      </c>
      <c r="AC56">
        <f>_xlfn.T.TEST($F$2:$F$51,AC2:AC51,2,1)</f>
        <v>6.9724844948267816E-58</v>
      </c>
      <c r="AG56" t="s">
        <v>16</v>
      </c>
      <c r="AH56">
        <f>_xlfn.T.TEST($E$2:$E$51,AH2:AH51,2,1)</f>
        <v>0</v>
      </c>
      <c r="AI56">
        <f>_xlfn.T.TEST($F$2:$F$51,AI2:AI51,2,1)</f>
        <v>0</v>
      </c>
    </row>
    <row r="57" spans="1:44" x14ac:dyDescent="0.2">
      <c r="K57" t="s">
        <v>17</v>
      </c>
      <c r="L57">
        <f>_xlfn.T.TEST(L$2:L$51,R2:R51,2,3)</f>
        <v>3.5018704787558904E-21</v>
      </c>
      <c r="Q57" t="s">
        <v>17</v>
      </c>
      <c r="R57">
        <f>_xlfn.T.TEST(R$2:R$51,X2:X51,2,3)</f>
        <v>1.2993879571229837E-29</v>
      </c>
      <c r="W57" t="s">
        <v>17</v>
      </c>
      <c r="X57">
        <f>_xlfn.T.TEST(X$2:X$51,AD2:AD51,2,3)</f>
        <v>8.4393833935895087E-36</v>
      </c>
      <c r="AC57" t="s">
        <v>17</v>
      </c>
      <c r="AD57">
        <f>_xlfn.T.TEST(AD$2:AD$51,AJ2:AJ51,2,3)</f>
        <v>2.5198949582759185E-35</v>
      </c>
      <c r="AI57" t="s">
        <v>17</v>
      </c>
      <c r="AJ57" t="e">
        <f>_xlfn.T.TEST(AJ$2:AJ$51,AP2:AP51,2,3)</f>
        <v>#DIV/0!</v>
      </c>
    </row>
    <row r="58" spans="1:44" x14ac:dyDescent="0.2">
      <c r="K58" t="s">
        <v>18</v>
      </c>
      <c r="L58">
        <f>_xlfn.T.TEST(L$2:L$51,X2:X51,2,3)</f>
        <v>6.6948069507990407E-49</v>
      </c>
      <c r="Q58" t="s">
        <v>18</v>
      </c>
      <c r="R58">
        <f>_xlfn.T.TEST(R$2:R$51,AD2:AD51,2,3)</f>
        <v>1.9059752797272933E-58</v>
      </c>
      <c r="W58" t="s">
        <v>18</v>
      </c>
      <c r="X58">
        <f>_xlfn.T.TEST(X$2:X$51,AJ2:AJ51,2,3)</f>
        <v>6.304456063316404E-44</v>
      </c>
      <c r="AC58" t="s">
        <v>18</v>
      </c>
      <c r="AD58" t="e">
        <f>_xlfn.T.TEST(AD$2:AD$51,AP2:AP51,2,3)</f>
        <v>#DIV/0!</v>
      </c>
      <c r="AI58" t="s">
        <v>18</v>
      </c>
      <c r="AJ58" t="e">
        <f>_xlfn.T.TEST(AJ$2:AJ$51,AV2:AV51,2,3)</f>
        <v>#DIV/0!</v>
      </c>
    </row>
    <row r="59" spans="1:44" x14ac:dyDescent="0.2">
      <c r="K59" t="s">
        <v>19</v>
      </c>
      <c r="L59">
        <f>_xlfn.T.TEST(L$2:L$51,AD2:AD51,2,3)</f>
        <v>9.3178036906148733E-81</v>
      </c>
      <c r="Q59" t="s">
        <v>19</v>
      </c>
      <c r="R59">
        <f>_xlfn.T.TEST(R$2:R$51,AJ2:AJ51,2,3)</f>
        <v>7.865162032704926E-52</v>
      </c>
      <c r="W59" t="s">
        <v>19</v>
      </c>
      <c r="X59" t="e">
        <f>_xlfn.T.TEST(X$2:X$51,AP4:AP53,2,3)</f>
        <v>#DIV/0!</v>
      </c>
      <c r="AC59" t="s">
        <v>19</v>
      </c>
      <c r="AD59" t="e">
        <f>_xlfn.T.TEST(AD$2:AD$51,AV4:AV53,2,3)</f>
        <v>#DIV/0!</v>
      </c>
      <c r="AI59" t="s">
        <v>19</v>
      </c>
      <c r="AJ59" t="e">
        <f>_xlfn.T.TEST(AJ$2:AJ$51,BB4:BB53,2,3)</f>
        <v>#DIV/0!</v>
      </c>
    </row>
    <row r="60" spans="1:44" x14ac:dyDescent="0.2">
      <c r="K60" t="s">
        <v>20</v>
      </c>
      <c r="L60">
        <f>_xlfn.T.TEST(L$2:L$51,AJ2:AJ51,2,3)</f>
        <v>1.1730015740951567E-64</v>
      </c>
      <c r="Q60" t="s">
        <v>20</v>
      </c>
      <c r="R60" t="e">
        <f>_xlfn.T.TEST(R$2:R$51,AP2:AP51,2,3)</f>
        <v>#DIV/0!</v>
      </c>
      <c r="W60" t="s">
        <v>20</v>
      </c>
      <c r="X60" t="e">
        <f>_xlfn.T.TEST(X$2:X$51,AV2:AV51,2,3)</f>
        <v>#DIV/0!</v>
      </c>
      <c r="AC60" t="s">
        <v>20</v>
      </c>
      <c r="AD60" t="e">
        <f>_xlfn.T.TEST(AD$2:AD$51,BB2:BB51,2,3)</f>
        <v>#DIV/0!</v>
      </c>
      <c r="AI60" t="s">
        <v>20</v>
      </c>
      <c r="AJ60" t="e">
        <f>_xlfn.T.TEST(AJ$2:AJ$51,BH2:BH51,2,3)</f>
        <v>#DIV/0!</v>
      </c>
    </row>
    <row r="61" spans="1:44" x14ac:dyDescent="0.2">
      <c r="K61" s="7" t="s">
        <v>21</v>
      </c>
      <c r="L61" t="e">
        <f>_xlfn.T.TEST(L$2:L$51,AP2:AP51,2,3)</f>
        <v>#DIV/0!</v>
      </c>
      <c r="Q61" s="7" t="s">
        <v>21</v>
      </c>
      <c r="R61" t="e">
        <f>_xlfn.T.TEST(R$2:R$51,AV2:AV51,2,3)</f>
        <v>#DIV/0!</v>
      </c>
      <c r="W61" s="7" t="s">
        <v>21</v>
      </c>
      <c r="X61" t="e">
        <f>_xlfn.T.TEST(X$2:X$51,BB2:BB51,2,3)</f>
        <v>#DIV/0!</v>
      </c>
      <c r="AC61" s="7" t="s">
        <v>21</v>
      </c>
      <c r="AD61" t="e">
        <f>_xlfn.T.TEST(AD$2:AD$51,BH2:BH51,2,3)</f>
        <v>#DIV/0!</v>
      </c>
      <c r="AI61" s="7" t="s">
        <v>21</v>
      </c>
      <c r="AJ61" t="e">
        <f>_xlfn.T.TEST(AJ$2:AJ$51,BN2:BN51,2,3)</f>
        <v>#DIV/0!</v>
      </c>
    </row>
    <row r="69" spans="1:30" x14ac:dyDescent="0.2">
      <c r="A69" t="str">
        <f>A1</f>
        <v>Model Name</v>
      </c>
      <c r="B69" t="str">
        <f>B1</f>
        <v>Number of Nodes</v>
      </c>
      <c r="C69" t="str">
        <f t="shared" ref="C69:F70" si="2">E1</f>
        <v>Model Density</v>
      </c>
      <c r="D69" t="str">
        <f t="shared" si="2"/>
        <v>Model Average Degree</v>
      </c>
      <c r="E69" t="str">
        <f t="shared" si="2"/>
        <v>Undirected Model Clustering</v>
      </c>
      <c r="F69" t="str">
        <f t="shared" si="2"/>
        <v>Undirected Model Diameter</v>
      </c>
      <c r="G69" t="s">
        <v>86</v>
      </c>
      <c r="H69" t="s">
        <v>87</v>
      </c>
      <c r="I69" t="s">
        <v>4</v>
      </c>
      <c r="J69" t="s">
        <v>5</v>
      </c>
      <c r="K69" t="s">
        <v>86</v>
      </c>
      <c r="L69" t="s">
        <v>87</v>
      </c>
      <c r="M69" t="s">
        <v>4</v>
      </c>
      <c r="N69" t="s">
        <v>5</v>
      </c>
      <c r="O69" t="s">
        <v>86</v>
      </c>
      <c r="P69" t="s">
        <v>87</v>
      </c>
      <c r="Q69" t="s">
        <v>4</v>
      </c>
      <c r="R69" t="s">
        <v>5</v>
      </c>
      <c r="S69" t="s">
        <v>86</v>
      </c>
      <c r="T69" t="s">
        <v>87</v>
      </c>
      <c r="U69" t="s">
        <v>4</v>
      </c>
      <c r="V69" t="s">
        <v>5</v>
      </c>
      <c r="W69" t="s">
        <v>86</v>
      </c>
      <c r="X69" t="s">
        <v>87</v>
      </c>
      <c r="Y69" t="s">
        <v>4</v>
      </c>
      <c r="Z69" t="s">
        <v>5</v>
      </c>
      <c r="AA69" t="s">
        <v>86</v>
      </c>
      <c r="AB69" t="s">
        <v>87</v>
      </c>
      <c r="AC69" t="s">
        <v>4</v>
      </c>
      <c r="AD69" t="s">
        <v>5</v>
      </c>
    </row>
    <row r="70" spans="1:30" x14ac:dyDescent="0.2">
      <c r="A70">
        <f t="shared" ref="A70" si="3">A2</f>
        <v>1</v>
      </c>
      <c r="B70">
        <v>100</v>
      </c>
      <c r="C70">
        <f t="shared" si="2"/>
        <v>3.9183673469387753E-2</v>
      </c>
      <c r="D70">
        <f t="shared" si="2"/>
        <v>3.84</v>
      </c>
      <c r="E70">
        <f t="shared" si="2"/>
        <v>0.1460054585936939</v>
      </c>
      <c r="F70">
        <f t="shared" si="2"/>
        <v>6</v>
      </c>
      <c r="G70">
        <v>95</v>
      </c>
      <c r="H70">
        <f>100-(100*N2)</f>
        <v>91.666666666666671</v>
      </c>
      <c r="I70">
        <f>J2</f>
        <v>3.5918367346938783E-2</v>
      </c>
      <c r="J70">
        <f>K2</f>
        <v>3.52</v>
      </c>
      <c r="K70">
        <v>90</v>
      </c>
      <c r="L70">
        <f>100-(100*T2)</f>
        <v>72.916666666666671</v>
      </c>
      <c r="M70">
        <f>P2</f>
        <v>2.8571428571428571E-2</v>
      </c>
      <c r="N70">
        <f>Q2</f>
        <v>2.8</v>
      </c>
      <c r="O70">
        <v>75</v>
      </c>
      <c r="P70">
        <f>100-(100*Z2)</f>
        <v>56.25</v>
      </c>
      <c r="Q70">
        <f>V2</f>
        <v>2.2040816326530609E-2</v>
      </c>
      <c r="R70">
        <f>W2</f>
        <v>2.16</v>
      </c>
      <c r="S70">
        <v>50</v>
      </c>
      <c r="T70">
        <f>100-(100*AF2)</f>
        <v>35.416666666666657</v>
      </c>
      <c r="U70">
        <f>AB2</f>
        <v>1.387755102040816E-2</v>
      </c>
      <c r="V70">
        <f>AC2</f>
        <v>1.36</v>
      </c>
      <c r="W70">
        <v>25</v>
      </c>
      <c r="X70">
        <f>100-(100*AL2)</f>
        <v>0</v>
      </c>
      <c r="Y70">
        <f>AH2</f>
        <v>0</v>
      </c>
      <c r="Z70">
        <f>AI2</f>
        <v>0</v>
      </c>
      <c r="AA70">
        <v>0</v>
      </c>
      <c r="AB70">
        <f>0</f>
        <v>0</v>
      </c>
      <c r="AC70">
        <f>AN2</f>
        <v>0</v>
      </c>
      <c r="AD70">
        <f>AO2</f>
        <v>0</v>
      </c>
    </row>
    <row r="71" spans="1:30" x14ac:dyDescent="0.2">
      <c r="A71">
        <f t="shared" ref="A71" si="4">A3</f>
        <v>2</v>
      </c>
      <c r="B71">
        <v>100</v>
      </c>
      <c r="C71">
        <f t="shared" ref="C71:F71" si="5">E3</f>
        <v>3.9183673469387753E-2</v>
      </c>
      <c r="D71">
        <f t="shared" si="5"/>
        <v>3.84</v>
      </c>
      <c r="E71">
        <f t="shared" si="5"/>
        <v>9.3830391830391824E-2</v>
      </c>
      <c r="F71">
        <f t="shared" si="5"/>
        <v>5</v>
      </c>
      <c r="G71">
        <v>95</v>
      </c>
      <c r="H71">
        <f t="shared" ref="H71:H75" si="6">100-(100*N3)</f>
        <v>93.75</v>
      </c>
      <c r="I71">
        <f t="shared" ref="I71:J71" si="7">J3</f>
        <v>3.6734693877551017E-2</v>
      </c>
      <c r="J71">
        <f t="shared" si="7"/>
        <v>3.6</v>
      </c>
      <c r="K71">
        <v>90</v>
      </c>
      <c r="L71">
        <f t="shared" ref="L71:L75" si="8">100-(100*T3)</f>
        <v>79.166666666666671</v>
      </c>
      <c r="M71">
        <f t="shared" ref="M71:N71" si="9">P3</f>
        <v>3.102040816326531E-2</v>
      </c>
      <c r="N71">
        <f t="shared" si="9"/>
        <v>3.04</v>
      </c>
      <c r="O71">
        <v>75</v>
      </c>
      <c r="P71">
        <f t="shared" ref="P71:P75" si="10">100-(100*Z3)</f>
        <v>54.166666666666671</v>
      </c>
      <c r="Q71">
        <f t="shared" ref="Q71:R71" si="11">V3</f>
        <v>2.1224489795918369E-2</v>
      </c>
      <c r="R71">
        <f t="shared" si="11"/>
        <v>2.08</v>
      </c>
      <c r="S71">
        <v>50</v>
      </c>
      <c r="T71">
        <f t="shared" ref="T71:T75" si="12">100-(100*AF3)</f>
        <v>31.25</v>
      </c>
      <c r="U71">
        <f t="shared" ref="U71:V71" si="13">AB3</f>
        <v>1.2244897959183669E-2</v>
      </c>
      <c r="V71">
        <f t="shared" si="13"/>
        <v>1.2</v>
      </c>
      <c r="W71">
        <v>25</v>
      </c>
      <c r="X71">
        <f t="shared" ref="X71:X75" si="14">100-(100*AL3)</f>
        <v>0</v>
      </c>
      <c r="Y71">
        <f t="shared" ref="Y71:Z71" si="15">AH3</f>
        <v>0</v>
      </c>
      <c r="Z71">
        <f t="shared" si="15"/>
        <v>0</v>
      </c>
      <c r="AA71">
        <v>0</v>
      </c>
      <c r="AB71">
        <f>0</f>
        <v>0</v>
      </c>
      <c r="AC71">
        <f t="shared" ref="AC71:AD71" si="16">AN3</f>
        <v>0</v>
      </c>
      <c r="AD71">
        <f t="shared" si="16"/>
        <v>0</v>
      </c>
    </row>
    <row r="72" spans="1:30" x14ac:dyDescent="0.2">
      <c r="A72">
        <f t="shared" ref="A72" si="17">A4</f>
        <v>3</v>
      </c>
      <c r="B72">
        <v>100</v>
      </c>
      <c r="C72">
        <f t="shared" ref="C72:F72" si="18">E4</f>
        <v>3.9183673469387753E-2</v>
      </c>
      <c r="D72">
        <f t="shared" si="18"/>
        <v>3.84</v>
      </c>
      <c r="E72">
        <f t="shared" si="18"/>
        <v>0.1963403263403263</v>
      </c>
      <c r="F72">
        <f t="shared" si="18"/>
        <v>5</v>
      </c>
      <c r="G72">
        <v>95</v>
      </c>
      <c r="H72">
        <f t="shared" si="6"/>
        <v>91.666666666666671</v>
      </c>
      <c r="I72">
        <f t="shared" ref="I72:J72" si="19">J4</f>
        <v>3.5918367346938783E-2</v>
      </c>
      <c r="J72">
        <f t="shared" si="19"/>
        <v>3.52</v>
      </c>
      <c r="K72">
        <v>90</v>
      </c>
      <c r="L72">
        <f t="shared" si="8"/>
        <v>85.416666666666671</v>
      </c>
      <c r="M72">
        <f t="shared" ref="M72:N72" si="20">P4</f>
        <v>3.346938775510204E-2</v>
      </c>
      <c r="N72">
        <f t="shared" si="20"/>
        <v>3.28</v>
      </c>
      <c r="O72">
        <v>75</v>
      </c>
      <c r="P72">
        <f t="shared" si="10"/>
        <v>58.333333333333329</v>
      </c>
      <c r="Q72">
        <f t="shared" ref="Q72:R72" si="21">V4</f>
        <v>2.2857142857142861E-2</v>
      </c>
      <c r="R72">
        <f t="shared" si="21"/>
        <v>2.2400000000000002</v>
      </c>
      <c r="S72">
        <v>50</v>
      </c>
      <c r="T72">
        <f t="shared" si="12"/>
        <v>33.333333333333343</v>
      </c>
      <c r="U72">
        <f t="shared" ref="U72:V72" si="22">AB4</f>
        <v>1.3061224489795921E-2</v>
      </c>
      <c r="V72">
        <f t="shared" si="22"/>
        <v>1.28</v>
      </c>
      <c r="W72">
        <v>25</v>
      </c>
      <c r="X72">
        <f t="shared" si="14"/>
        <v>0</v>
      </c>
      <c r="Y72">
        <f t="shared" ref="Y72:Z72" si="23">AH4</f>
        <v>0</v>
      </c>
      <c r="Z72">
        <f t="shared" si="23"/>
        <v>0</v>
      </c>
      <c r="AA72">
        <v>0</v>
      </c>
      <c r="AB72">
        <f>0</f>
        <v>0</v>
      </c>
      <c r="AC72">
        <f t="shared" ref="AC72:AD72" si="24">AN4</f>
        <v>0</v>
      </c>
      <c r="AD72">
        <f t="shared" si="24"/>
        <v>0</v>
      </c>
    </row>
    <row r="73" spans="1:30" x14ac:dyDescent="0.2">
      <c r="A73">
        <f t="shared" ref="A73" si="25">A5</f>
        <v>4</v>
      </c>
      <c r="B73">
        <v>100</v>
      </c>
      <c r="C73">
        <f t="shared" ref="C73:F73" si="26">E5</f>
        <v>3.9183673469387753E-2</v>
      </c>
      <c r="D73">
        <f t="shared" si="26"/>
        <v>3.84</v>
      </c>
      <c r="E73">
        <f t="shared" si="26"/>
        <v>0.1320915750915751</v>
      </c>
      <c r="F73">
        <f t="shared" si="26"/>
        <v>5</v>
      </c>
      <c r="G73">
        <v>95</v>
      </c>
      <c r="H73">
        <f t="shared" si="6"/>
        <v>95.833333333333329</v>
      </c>
      <c r="I73">
        <f t="shared" ref="I73:J73" si="27">J5</f>
        <v>3.7551020408163258E-2</v>
      </c>
      <c r="J73">
        <f t="shared" si="27"/>
        <v>3.68</v>
      </c>
      <c r="K73">
        <v>90</v>
      </c>
      <c r="L73">
        <f t="shared" si="8"/>
        <v>81.25</v>
      </c>
      <c r="M73">
        <f t="shared" ref="M73:N73" si="28">P5</f>
        <v>3.1836734693877551E-2</v>
      </c>
      <c r="N73">
        <f t="shared" si="28"/>
        <v>3.12</v>
      </c>
      <c r="O73">
        <v>75</v>
      </c>
      <c r="P73">
        <f t="shared" si="10"/>
        <v>47.916666666666664</v>
      </c>
      <c r="Q73">
        <f t="shared" ref="Q73:R73" si="29">V5</f>
        <v>1.8775510204081629E-2</v>
      </c>
      <c r="R73">
        <f t="shared" si="29"/>
        <v>1.84</v>
      </c>
      <c r="S73">
        <v>50</v>
      </c>
      <c r="T73">
        <f t="shared" si="12"/>
        <v>22.916666666666657</v>
      </c>
      <c r="U73">
        <f t="shared" ref="U73:V73" si="30">AB5</f>
        <v>8.979591836734694E-3</v>
      </c>
      <c r="V73">
        <f t="shared" si="30"/>
        <v>0.88</v>
      </c>
      <c r="W73">
        <v>25</v>
      </c>
      <c r="X73">
        <f t="shared" si="14"/>
        <v>0</v>
      </c>
      <c r="Y73">
        <f t="shared" ref="Y73:Z73" si="31">AH5</f>
        <v>0</v>
      </c>
      <c r="Z73">
        <f t="shared" si="31"/>
        <v>0</v>
      </c>
      <c r="AA73">
        <v>0</v>
      </c>
      <c r="AB73">
        <f>0</f>
        <v>0</v>
      </c>
      <c r="AC73">
        <f t="shared" ref="AC73:AD73" si="32">AN5</f>
        <v>0</v>
      </c>
      <c r="AD73">
        <f t="shared" si="32"/>
        <v>0</v>
      </c>
    </row>
    <row r="74" spans="1:30" x14ac:dyDescent="0.2">
      <c r="A74">
        <f t="shared" ref="A74" si="33">A6</f>
        <v>5</v>
      </c>
      <c r="B74">
        <v>100</v>
      </c>
      <c r="C74">
        <f t="shared" ref="C74:F74" si="34">E6</f>
        <v>3.9183673469387753E-2</v>
      </c>
      <c r="D74">
        <f t="shared" si="34"/>
        <v>3.84</v>
      </c>
      <c r="E74">
        <f t="shared" si="34"/>
        <v>0.20505776249893901</v>
      </c>
      <c r="F74">
        <f t="shared" si="34"/>
        <v>6</v>
      </c>
      <c r="G74">
        <v>95</v>
      </c>
      <c r="H74">
        <f t="shared" si="6"/>
        <v>97.916666666666671</v>
      </c>
      <c r="I74">
        <f t="shared" ref="I74:J74" si="35">J6</f>
        <v>3.8367346938775512E-2</v>
      </c>
      <c r="J74">
        <f t="shared" si="35"/>
        <v>3.76</v>
      </c>
      <c r="K74">
        <v>90</v>
      </c>
      <c r="L74">
        <f t="shared" si="8"/>
        <v>79.166666666666671</v>
      </c>
      <c r="M74">
        <f t="shared" ref="M74:N74" si="36">P6</f>
        <v>3.102040816326531E-2</v>
      </c>
      <c r="N74">
        <f t="shared" si="36"/>
        <v>3.04</v>
      </c>
      <c r="O74">
        <v>75</v>
      </c>
      <c r="P74">
        <f t="shared" si="10"/>
        <v>52.083333333333329</v>
      </c>
      <c r="Q74">
        <f t="shared" ref="Q74:R74" si="37">V6</f>
        <v>2.0408163265306121E-2</v>
      </c>
      <c r="R74">
        <f t="shared" si="37"/>
        <v>2</v>
      </c>
      <c r="S74">
        <v>50</v>
      </c>
      <c r="T74">
        <f t="shared" si="12"/>
        <v>31.25</v>
      </c>
      <c r="U74">
        <f t="shared" ref="U74:V74" si="38">AB6</f>
        <v>1.2244897959183669E-2</v>
      </c>
      <c r="V74">
        <f t="shared" si="38"/>
        <v>1.2</v>
      </c>
      <c r="W74">
        <v>25</v>
      </c>
      <c r="X74">
        <f t="shared" si="14"/>
        <v>0</v>
      </c>
      <c r="Y74">
        <f t="shared" ref="Y74:Z74" si="39">AH6</f>
        <v>0</v>
      </c>
      <c r="Z74">
        <f t="shared" si="39"/>
        <v>0</v>
      </c>
      <c r="AA74">
        <v>0</v>
      </c>
      <c r="AB74">
        <f>0</f>
        <v>0</v>
      </c>
      <c r="AC74">
        <f t="shared" ref="AC74:AD74" si="40">AN6</f>
        <v>0</v>
      </c>
      <c r="AD74">
        <f t="shared" si="40"/>
        <v>0</v>
      </c>
    </row>
    <row r="75" spans="1:30" x14ac:dyDescent="0.2">
      <c r="A75">
        <f t="shared" ref="A75" si="41">A7</f>
        <v>6</v>
      </c>
      <c r="B75">
        <v>100</v>
      </c>
      <c r="C75">
        <f t="shared" ref="C75:F79" si="42">E7</f>
        <v>3.9183673469387753E-2</v>
      </c>
      <c r="D75">
        <f t="shared" si="42"/>
        <v>3.84</v>
      </c>
      <c r="E75">
        <f t="shared" si="42"/>
        <v>0.20973178994918129</v>
      </c>
      <c r="F75">
        <f t="shared" si="42"/>
        <v>5</v>
      </c>
      <c r="G75">
        <v>95</v>
      </c>
      <c r="H75">
        <f t="shared" si="6"/>
        <v>81.25</v>
      </c>
      <c r="I75">
        <f t="shared" ref="I75:J75" si="43">J7</f>
        <v>3.1836734693877551E-2</v>
      </c>
      <c r="J75">
        <f t="shared" si="43"/>
        <v>3.12</v>
      </c>
      <c r="K75">
        <v>90</v>
      </c>
      <c r="L75">
        <f t="shared" si="8"/>
        <v>62.5</v>
      </c>
      <c r="M75">
        <f t="shared" ref="M75:N79" si="44">P7</f>
        <v>2.4489795918367349E-2</v>
      </c>
      <c r="N75">
        <f t="shared" si="44"/>
        <v>2.4</v>
      </c>
      <c r="O75">
        <v>75</v>
      </c>
      <c r="P75">
        <f t="shared" si="10"/>
        <v>41.666666666666664</v>
      </c>
      <c r="Q75">
        <f t="shared" ref="Q75:R79" si="45">V7</f>
        <v>1.6326530612244899E-2</v>
      </c>
      <c r="R75">
        <f t="shared" si="45"/>
        <v>1.6</v>
      </c>
      <c r="S75">
        <v>50</v>
      </c>
      <c r="T75">
        <f t="shared" si="12"/>
        <v>29.166666666666657</v>
      </c>
      <c r="U75">
        <f t="shared" ref="U75:V79" si="46">AB7</f>
        <v>1.142857142857143E-2</v>
      </c>
      <c r="V75">
        <f t="shared" si="46"/>
        <v>1.1200000000000001</v>
      </c>
      <c r="W75">
        <v>25</v>
      </c>
      <c r="X75">
        <f t="shared" si="14"/>
        <v>0</v>
      </c>
      <c r="Y75">
        <f t="shared" ref="Y75:Z79" si="47">AH7</f>
        <v>0</v>
      </c>
      <c r="Z75">
        <f t="shared" si="47"/>
        <v>0</v>
      </c>
      <c r="AA75">
        <v>0</v>
      </c>
      <c r="AB75">
        <f>0</f>
        <v>0</v>
      </c>
      <c r="AC75">
        <f t="shared" ref="AC75:AD79" si="48">AN7</f>
        <v>0</v>
      </c>
      <c r="AD75">
        <f t="shared" si="48"/>
        <v>0</v>
      </c>
    </row>
    <row r="76" spans="1:30" x14ac:dyDescent="0.2">
      <c r="A76">
        <f t="shared" ref="A76" si="49">A8</f>
        <v>7</v>
      </c>
      <c r="B76">
        <v>100</v>
      </c>
      <c r="C76">
        <f t="shared" si="42"/>
        <v>3.9183673469387753E-2</v>
      </c>
      <c r="D76">
        <f t="shared" si="42"/>
        <v>3.84</v>
      </c>
      <c r="E76">
        <f t="shared" si="42"/>
        <v>0.23305217005216999</v>
      </c>
      <c r="F76">
        <f t="shared" si="42"/>
        <v>5</v>
      </c>
      <c r="G76">
        <v>95</v>
      </c>
      <c r="H76">
        <f t="shared" ref="H76:H92" si="50">100-(100*N8)</f>
        <v>91.666666666666671</v>
      </c>
      <c r="I76">
        <f t="shared" ref="I76:J76" si="51">J8</f>
        <v>3.5918367346938783E-2</v>
      </c>
      <c r="J76">
        <f t="shared" si="51"/>
        <v>3.52</v>
      </c>
      <c r="K76">
        <v>90</v>
      </c>
      <c r="L76">
        <f t="shared" ref="L76:L92" si="52">100-(100*T8)</f>
        <v>79.166666666666671</v>
      </c>
      <c r="M76">
        <f t="shared" si="44"/>
        <v>3.102040816326531E-2</v>
      </c>
      <c r="N76">
        <f t="shared" si="44"/>
        <v>3.04</v>
      </c>
      <c r="O76">
        <v>75</v>
      </c>
      <c r="P76">
        <f t="shared" ref="P76:P92" si="53">100-(100*Z8)</f>
        <v>58.333333333333329</v>
      </c>
      <c r="Q76">
        <f t="shared" si="45"/>
        <v>2.2857142857142861E-2</v>
      </c>
      <c r="R76">
        <f t="shared" si="45"/>
        <v>2.2400000000000002</v>
      </c>
      <c r="S76">
        <v>50</v>
      </c>
      <c r="T76">
        <f t="shared" ref="T76:T92" si="54">100-(100*AF8)</f>
        <v>18.75</v>
      </c>
      <c r="U76">
        <f t="shared" si="46"/>
        <v>7.3469387755102037E-3</v>
      </c>
      <c r="V76">
        <f t="shared" si="46"/>
        <v>0.72</v>
      </c>
      <c r="W76">
        <v>25</v>
      </c>
      <c r="X76">
        <f t="shared" ref="X76:X92" si="55">100-(100*AL8)</f>
        <v>0</v>
      </c>
      <c r="Y76">
        <f t="shared" si="47"/>
        <v>0</v>
      </c>
      <c r="Z76">
        <f t="shared" si="47"/>
        <v>0</v>
      </c>
      <c r="AA76">
        <v>0</v>
      </c>
      <c r="AB76">
        <f>0</f>
        <v>0</v>
      </c>
      <c r="AC76">
        <f t="shared" si="48"/>
        <v>0</v>
      </c>
      <c r="AD76">
        <f t="shared" si="48"/>
        <v>0</v>
      </c>
    </row>
    <row r="77" spans="1:30" x14ac:dyDescent="0.2">
      <c r="A77">
        <f t="shared" ref="A77" si="56">A9</f>
        <v>8</v>
      </c>
      <c r="B77">
        <v>100</v>
      </c>
      <c r="C77">
        <f t="shared" si="42"/>
        <v>3.9183673469387753E-2</v>
      </c>
      <c r="D77">
        <f t="shared" si="42"/>
        <v>3.84</v>
      </c>
      <c r="E77">
        <f t="shared" si="42"/>
        <v>0.31318900191655602</v>
      </c>
      <c r="F77">
        <f t="shared" si="42"/>
        <v>5</v>
      </c>
      <c r="G77">
        <v>95</v>
      </c>
      <c r="H77">
        <f t="shared" si="50"/>
        <v>89.583333333333329</v>
      </c>
      <c r="I77">
        <f t="shared" ref="I77:J77" si="57">J9</f>
        <v>3.5102040816326528E-2</v>
      </c>
      <c r="J77">
        <f t="shared" si="57"/>
        <v>3.44</v>
      </c>
      <c r="K77">
        <v>90</v>
      </c>
      <c r="L77">
        <f t="shared" si="52"/>
        <v>83.333333333333329</v>
      </c>
      <c r="M77">
        <f t="shared" si="44"/>
        <v>3.2653061224489799E-2</v>
      </c>
      <c r="N77">
        <f t="shared" si="44"/>
        <v>3.2</v>
      </c>
      <c r="O77">
        <v>75</v>
      </c>
      <c r="P77">
        <f t="shared" si="53"/>
        <v>50</v>
      </c>
      <c r="Q77">
        <f t="shared" si="45"/>
        <v>1.959183673469388E-2</v>
      </c>
      <c r="R77">
        <f t="shared" si="45"/>
        <v>1.92</v>
      </c>
      <c r="S77">
        <v>50</v>
      </c>
      <c r="T77">
        <f t="shared" si="54"/>
        <v>25</v>
      </c>
      <c r="U77">
        <f t="shared" si="46"/>
        <v>9.7959183673469383E-3</v>
      </c>
      <c r="V77">
        <f t="shared" si="46"/>
        <v>0.96</v>
      </c>
      <c r="W77">
        <v>25</v>
      </c>
      <c r="X77">
        <f t="shared" si="55"/>
        <v>0</v>
      </c>
      <c r="Y77">
        <f t="shared" si="47"/>
        <v>0</v>
      </c>
      <c r="Z77">
        <f t="shared" si="47"/>
        <v>0</v>
      </c>
      <c r="AA77">
        <v>0</v>
      </c>
      <c r="AB77">
        <f>0</f>
        <v>0</v>
      </c>
      <c r="AC77">
        <f t="shared" si="48"/>
        <v>0</v>
      </c>
      <c r="AD77">
        <f t="shared" si="48"/>
        <v>0</v>
      </c>
    </row>
    <row r="78" spans="1:30" x14ac:dyDescent="0.2">
      <c r="A78">
        <f t="shared" ref="A78" si="58">A10</f>
        <v>9</v>
      </c>
      <c r="B78">
        <v>100</v>
      </c>
      <c r="C78">
        <f t="shared" si="42"/>
        <v>3.9183673469387753E-2</v>
      </c>
      <c r="D78">
        <f t="shared" si="42"/>
        <v>3.84</v>
      </c>
      <c r="E78">
        <f t="shared" si="42"/>
        <v>0.31769552669552659</v>
      </c>
      <c r="F78">
        <f t="shared" si="42"/>
        <v>5</v>
      </c>
      <c r="G78">
        <v>95</v>
      </c>
      <c r="H78">
        <f t="shared" si="50"/>
        <v>91.666666666666671</v>
      </c>
      <c r="I78">
        <f t="shared" ref="I78:J78" si="59">J10</f>
        <v>3.5918367346938783E-2</v>
      </c>
      <c r="J78">
        <f t="shared" si="59"/>
        <v>3.52</v>
      </c>
      <c r="K78">
        <v>90</v>
      </c>
      <c r="L78">
        <f t="shared" si="52"/>
        <v>75</v>
      </c>
      <c r="M78">
        <f t="shared" si="44"/>
        <v>2.9387755102040811E-2</v>
      </c>
      <c r="N78">
        <f t="shared" si="44"/>
        <v>2.88</v>
      </c>
      <c r="O78">
        <v>75</v>
      </c>
      <c r="P78">
        <f t="shared" si="53"/>
        <v>58.333333333333329</v>
      </c>
      <c r="Q78">
        <f t="shared" si="45"/>
        <v>2.2857142857142861E-2</v>
      </c>
      <c r="R78">
        <f t="shared" si="45"/>
        <v>2.2400000000000002</v>
      </c>
      <c r="S78">
        <v>50</v>
      </c>
      <c r="T78">
        <f t="shared" si="54"/>
        <v>25</v>
      </c>
      <c r="U78">
        <f t="shared" si="46"/>
        <v>9.7959183673469383E-3</v>
      </c>
      <c r="V78">
        <f t="shared" si="46"/>
        <v>0.96</v>
      </c>
      <c r="W78">
        <v>25</v>
      </c>
      <c r="X78">
        <f t="shared" si="55"/>
        <v>0</v>
      </c>
      <c r="Y78">
        <f t="shared" si="47"/>
        <v>0</v>
      </c>
      <c r="Z78">
        <f t="shared" si="47"/>
        <v>0</v>
      </c>
      <c r="AA78">
        <v>0</v>
      </c>
      <c r="AB78">
        <f>0</f>
        <v>0</v>
      </c>
      <c r="AC78">
        <f t="shared" si="48"/>
        <v>0</v>
      </c>
      <c r="AD78">
        <f t="shared" si="48"/>
        <v>0</v>
      </c>
    </row>
    <row r="79" spans="1:30" x14ac:dyDescent="0.2">
      <c r="A79">
        <f t="shared" ref="A79" si="60">A11</f>
        <v>10</v>
      </c>
      <c r="B79">
        <v>100</v>
      </c>
      <c r="C79">
        <f t="shared" si="42"/>
        <v>3.9183673469387753E-2</v>
      </c>
      <c r="D79">
        <f t="shared" si="42"/>
        <v>3.84</v>
      </c>
      <c r="E79">
        <f t="shared" si="42"/>
        <v>0.17114764183185241</v>
      </c>
      <c r="F79">
        <f t="shared" si="42"/>
        <v>5</v>
      </c>
      <c r="G79">
        <v>95</v>
      </c>
      <c r="H79">
        <f t="shared" si="50"/>
        <v>87.5</v>
      </c>
      <c r="I79">
        <f t="shared" ref="I79:J79" si="61">J11</f>
        <v>3.4285714285714287E-2</v>
      </c>
      <c r="J79">
        <f t="shared" si="61"/>
        <v>3.36</v>
      </c>
      <c r="K79">
        <v>90</v>
      </c>
      <c r="L79">
        <f t="shared" si="52"/>
        <v>66.666666666666671</v>
      </c>
      <c r="M79">
        <f t="shared" si="44"/>
        <v>2.6122448979591841E-2</v>
      </c>
      <c r="N79">
        <f t="shared" si="44"/>
        <v>2.56</v>
      </c>
      <c r="O79">
        <v>75</v>
      </c>
      <c r="P79">
        <f t="shared" si="53"/>
        <v>41.666666666666664</v>
      </c>
      <c r="Q79">
        <f t="shared" si="45"/>
        <v>1.6326530612244899E-2</v>
      </c>
      <c r="R79">
        <f t="shared" si="45"/>
        <v>1.6</v>
      </c>
      <c r="S79">
        <v>50</v>
      </c>
      <c r="T79">
        <f t="shared" si="54"/>
        <v>22.916666666666657</v>
      </c>
      <c r="U79">
        <f t="shared" si="46"/>
        <v>8.979591836734694E-3</v>
      </c>
      <c r="V79">
        <f t="shared" si="46"/>
        <v>0.88</v>
      </c>
      <c r="W79">
        <v>25</v>
      </c>
      <c r="X79">
        <f t="shared" si="55"/>
        <v>0</v>
      </c>
      <c r="Y79">
        <f t="shared" si="47"/>
        <v>0</v>
      </c>
      <c r="Z79">
        <f t="shared" si="47"/>
        <v>0</v>
      </c>
      <c r="AA79">
        <v>0</v>
      </c>
      <c r="AB79">
        <f>0</f>
        <v>0</v>
      </c>
      <c r="AC79">
        <f t="shared" si="48"/>
        <v>0</v>
      </c>
      <c r="AD79">
        <f t="shared" si="48"/>
        <v>0</v>
      </c>
    </row>
    <row r="80" spans="1:30" x14ac:dyDescent="0.2">
      <c r="A80">
        <f t="shared" ref="A80" si="62">A12</f>
        <v>11</v>
      </c>
      <c r="B80">
        <v>100</v>
      </c>
      <c r="C80">
        <f t="shared" ref="C80:F84" si="63">E12</f>
        <v>3.9183673469387753E-2</v>
      </c>
      <c r="D80">
        <f t="shared" si="63"/>
        <v>3.84</v>
      </c>
      <c r="E80">
        <f t="shared" si="63"/>
        <v>0.14304395604395609</v>
      </c>
      <c r="F80">
        <f t="shared" si="63"/>
        <v>5</v>
      </c>
      <c r="G80">
        <v>95</v>
      </c>
      <c r="H80">
        <f t="shared" si="50"/>
        <v>93.75</v>
      </c>
      <c r="I80">
        <f t="shared" ref="I80:J80" si="64">J12</f>
        <v>3.6734693877551017E-2</v>
      </c>
      <c r="J80">
        <f t="shared" si="64"/>
        <v>3.6</v>
      </c>
      <c r="K80">
        <v>90</v>
      </c>
      <c r="L80">
        <f t="shared" si="52"/>
        <v>77.083333333333329</v>
      </c>
      <c r="M80">
        <f t="shared" ref="M80:N84" si="65">P12</f>
        <v>3.0204081632653059E-2</v>
      </c>
      <c r="N80">
        <f t="shared" si="65"/>
        <v>2.96</v>
      </c>
      <c r="O80">
        <v>75</v>
      </c>
      <c r="P80">
        <f t="shared" si="53"/>
        <v>47.916666666666664</v>
      </c>
      <c r="Q80">
        <f t="shared" ref="Q80:R84" si="66">V12</f>
        <v>1.8775510204081629E-2</v>
      </c>
      <c r="R80">
        <f t="shared" si="66"/>
        <v>1.84</v>
      </c>
      <c r="S80">
        <v>50</v>
      </c>
      <c r="T80">
        <f t="shared" si="54"/>
        <v>27.083333333333343</v>
      </c>
      <c r="U80">
        <f t="shared" ref="U80:V84" si="67">AB12</f>
        <v>1.0612244897959181E-2</v>
      </c>
      <c r="V80">
        <f t="shared" si="67"/>
        <v>1.04</v>
      </c>
      <c r="W80">
        <v>25</v>
      </c>
      <c r="X80">
        <f t="shared" si="55"/>
        <v>0</v>
      </c>
      <c r="Y80">
        <f t="shared" ref="Y80:Z84" si="68">AH12</f>
        <v>0</v>
      </c>
      <c r="Z80">
        <f t="shared" si="68"/>
        <v>0</v>
      </c>
      <c r="AA80">
        <v>0</v>
      </c>
      <c r="AB80">
        <f>0</f>
        <v>0</v>
      </c>
      <c r="AC80">
        <f t="shared" ref="AC80:AD84" si="69">AN12</f>
        <v>0</v>
      </c>
      <c r="AD80">
        <f t="shared" si="69"/>
        <v>0</v>
      </c>
    </row>
    <row r="81" spans="1:30" x14ac:dyDescent="0.2">
      <c r="A81">
        <f t="shared" ref="A81" si="70">A13</f>
        <v>12</v>
      </c>
      <c r="B81">
        <v>100</v>
      </c>
      <c r="C81">
        <f t="shared" si="63"/>
        <v>3.9183673469387753E-2</v>
      </c>
      <c r="D81">
        <f t="shared" si="63"/>
        <v>3.84</v>
      </c>
      <c r="E81">
        <f t="shared" si="63"/>
        <v>0.207005772005772</v>
      </c>
      <c r="F81">
        <f t="shared" si="63"/>
        <v>5</v>
      </c>
      <c r="G81">
        <v>95</v>
      </c>
      <c r="H81">
        <f t="shared" si="50"/>
        <v>91.666666666666671</v>
      </c>
      <c r="I81">
        <f t="shared" ref="I81:J81" si="71">J13</f>
        <v>3.5918367346938783E-2</v>
      </c>
      <c r="J81">
        <f t="shared" si="71"/>
        <v>3.52</v>
      </c>
      <c r="K81">
        <v>90</v>
      </c>
      <c r="L81">
        <f t="shared" si="52"/>
        <v>77.083333333333329</v>
      </c>
      <c r="M81">
        <f t="shared" si="65"/>
        <v>3.0204081632653059E-2</v>
      </c>
      <c r="N81">
        <f t="shared" si="65"/>
        <v>2.96</v>
      </c>
      <c r="O81">
        <v>75</v>
      </c>
      <c r="P81">
        <f t="shared" si="53"/>
        <v>47.916666666666664</v>
      </c>
      <c r="Q81">
        <f t="shared" si="66"/>
        <v>1.8775510204081629E-2</v>
      </c>
      <c r="R81">
        <f t="shared" si="66"/>
        <v>1.84</v>
      </c>
      <c r="S81">
        <v>50</v>
      </c>
      <c r="T81">
        <f t="shared" si="54"/>
        <v>20.833333333333343</v>
      </c>
      <c r="U81">
        <f t="shared" si="67"/>
        <v>8.1632653061224497E-3</v>
      </c>
      <c r="V81">
        <f t="shared" si="67"/>
        <v>0.8</v>
      </c>
      <c r="W81">
        <v>25</v>
      </c>
      <c r="X81">
        <f t="shared" si="55"/>
        <v>0</v>
      </c>
      <c r="Y81">
        <f t="shared" si="68"/>
        <v>0</v>
      </c>
      <c r="Z81">
        <f t="shared" si="68"/>
        <v>0</v>
      </c>
      <c r="AA81">
        <v>0</v>
      </c>
      <c r="AB81">
        <f>0</f>
        <v>0</v>
      </c>
      <c r="AC81">
        <f t="shared" si="69"/>
        <v>0</v>
      </c>
      <c r="AD81">
        <f t="shared" si="69"/>
        <v>0</v>
      </c>
    </row>
    <row r="82" spans="1:30" x14ac:dyDescent="0.2">
      <c r="A82">
        <f t="shared" ref="A82" si="72">A14</f>
        <v>13</v>
      </c>
      <c r="B82">
        <v>100</v>
      </c>
      <c r="C82">
        <f t="shared" si="63"/>
        <v>3.9183673469387753E-2</v>
      </c>
      <c r="D82">
        <f t="shared" si="63"/>
        <v>3.84</v>
      </c>
      <c r="E82">
        <f t="shared" si="63"/>
        <v>0.12519013992543401</v>
      </c>
      <c r="F82">
        <f t="shared" si="63"/>
        <v>5</v>
      </c>
      <c r="G82">
        <v>95</v>
      </c>
      <c r="H82">
        <f t="shared" si="50"/>
        <v>87.5</v>
      </c>
      <c r="I82">
        <f t="shared" ref="I82:J82" si="73">J14</f>
        <v>3.4285714285714287E-2</v>
      </c>
      <c r="J82">
        <f t="shared" si="73"/>
        <v>3.36</v>
      </c>
      <c r="K82">
        <v>90</v>
      </c>
      <c r="L82">
        <f t="shared" si="52"/>
        <v>68.75</v>
      </c>
      <c r="M82">
        <f t="shared" si="65"/>
        <v>2.6938775510204079E-2</v>
      </c>
      <c r="N82">
        <f t="shared" si="65"/>
        <v>2.64</v>
      </c>
      <c r="O82">
        <v>75</v>
      </c>
      <c r="P82">
        <f t="shared" si="53"/>
        <v>50</v>
      </c>
      <c r="Q82">
        <f t="shared" si="66"/>
        <v>1.959183673469388E-2</v>
      </c>
      <c r="R82">
        <f t="shared" si="66"/>
        <v>1.92</v>
      </c>
      <c r="S82">
        <v>50</v>
      </c>
      <c r="T82">
        <f t="shared" si="54"/>
        <v>18.75</v>
      </c>
      <c r="U82">
        <f t="shared" si="67"/>
        <v>7.3469387755102037E-3</v>
      </c>
      <c r="V82">
        <f t="shared" si="67"/>
        <v>0.72</v>
      </c>
      <c r="W82">
        <v>25</v>
      </c>
      <c r="X82">
        <f t="shared" si="55"/>
        <v>0</v>
      </c>
      <c r="Y82">
        <f t="shared" si="68"/>
        <v>0</v>
      </c>
      <c r="Z82">
        <f t="shared" si="68"/>
        <v>0</v>
      </c>
      <c r="AA82">
        <v>0</v>
      </c>
      <c r="AB82">
        <f>0</f>
        <v>0</v>
      </c>
      <c r="AC82">
        <f t="shared" si="69"/>
        <v>0</v>
      </c>
      <c r="AD82">
        <f t="shared" si="69"/>
        <v>0</v>
      </c>
    </row>
    <row r="83" spans="1:30" x14ac:dyDescent="0.2">
      <c r="A83">
        <f t="shared" ref="A83" si="74">A15</f>
        <v>14</v>
      </c>
      <c r="B83">
        <v>100</v>
      </c>
      <c r="C83">
        <f t="shared" si="63"/>
        <v>3.9183673469387753E-2</v>
      </c>
      <c r="D83">
        <f t="shared" si="63"/>
        <v>3.84</v>
      </c>
      <c r="E83">
        <f t="shared" si="63"/>
        <v>0.24506027306027309</v>
      </c>
      <c r="F83">
        <f t="shared" si="63"/>
        <v>5</v>
      </c>
      <c r="G83">
        <v>95</v>
      </c>
      <c r="H83">
        <f t="shared" si="50"/>
        <v>95.833333333333329</v>
      </c>
      <c r="I83">
        <f t="shared" ref="I83:J83" si="75">J15</f>
        <v>3.7551020408163258E-2</v>
      </c>
      <c r="J83">
        <f t="shared" si="75"/>
        <v>3.68</v>
      </c>
      <c r="K83">
        <v>90</v>
      </c>
      <c r="L83">
        <f t="shared" si="52"/>
        <v>81.25</v>
      </c>
      <c r="M83">
        <f t="shared" si="65"/>
        <v>3.1836734693877551E-2</v>
      </c>
      <c r="N83">
        <f t="shared" si="65"/>
        <v>3.12</v>
      </c>
      <c r="O83">
        <v>75</v>
      </c>
      <c r="P83">
        <f t="shared" si="53"/>
        <v>43.75</v>
      </c>
      <c r="Q83">
        <f t="shared" si="66"/>
        <v>1.714285714285714E-2</v>
      </c>
      <c r="R83">
        <f t="shared" si="66"/>
        <v>1.68</v>
      </c>
      <c r="S83">
        <v>50</v>
      </c>
      <c r="T83">
        <f t="shared" si="54"/>
        <v>18.75</v>
      </c>
      <c r="U83">
        <f t="shared" si="67"/>
        <v>7.3469387755102037E-3</v>
      </c>
      <c r="V83">
        <f t="shared" si="67"/>
        <v>0.72</v>
      </c>
      <c r="W83">
        <v>25</v>
      </c>
      <c r="X83">
        <f t="shared" si="55"/>
        <v>0</v>
      </c>
      <c r="Y83">
        <f t="shared" si="68"/>
        <v>0</v>
      </c>
      <c r="Z83">
        <f t="shared" si="68"/>
        <v>0</v>
      </c>
      <c r="AA83">
        <v>0</v>
      </c>
      <c r="AB83">
        <f>0</f>
        <v>0</v>
      </c>
      <c r="AC83">
        <f t="shared" si="69"/>
        <v>0</v>
      </c>
      <c r="AD83">
        <f t="shared" si="69"/>
        <v>0</v>
      </c>
    </row>
    <row r="84" spans="1:30" x14ac:dyDescent="0.2">
      <c r="A84">
        <f t="shared" ref="A84" si="76">A16</f>
        <v>15</v>
      </c>
      <c r="B84">
        <v>100</v>
      </c>
      <c r="C84">
        <f t="shared" si="63"/>
        <v>3.9183673469387753E-2</v>
      </c>
      <c r="D84">
        <f t="shared" si="63"/>
        <v>3.84</v>
      </c>
      <c r="E84">
        <f t="shared" si="63"/>
        <v>0.27455385790679909</v>
      </c>
      <c r="F84">
        <f t="shared" si="63"/>
        <v>5</v>
      </c>
      <c r="G84">
        <v>95</v>
      </c>
      <c r="H84">
        <f t="shared" si="50"/>
        <v>89.583333333333329</v>
      </c>
      <c r="I84">
        <f t="shared" ref="I84:J84" si="77">J16</f>
        <v>3.5102040816326528E-2</v>
      </c>
      <c r="J84">
        <f t="shared" si="77"/>
        <v>3.44</v>
      </c>
      <c r="K84">
        <v>90</v>
      </c>
      <c r="L84">
        <f t="shared" si="52"/>
        <v>72.916666666666671</v>
      </c>
      <c r="M84">
        <f t="shared" si="65"/>
        <v>2.8571428571428571E-2</v>
      </c>
      <c r="N84">
        <f t="shared" si="65"/>
        <v>2.8</v>
      </c>
      <c r="O84">
        <v>75</v>
      </c>
      <c r="P84">
        <f t="shared" si="53"/>
        <v>50</v>
      </c>
      <c r="Q84">
        <f t="shared" si="66"/>
        <v>1.959183673469388E-2</v>
      </c>
      <c r="R84">
        <f t="shared" si="66"/>
        <v>1.92</v>
      </c>
      <c r="S84">
        <v>50</v>
      </c>
      <c r="T84">
        <f t="shared" si="54"/>
        <v>20.833333333333343</v>
      </c>
      <c r="U84">
        <f t="shared" si="67"/>
        <v>8.1632653061224497E-3</v>
      </c>
      <c r="V84">
        <f t="shared" si="67"/>
        <v>0.8</v>
      </c>
      <c r="W84">
        <v>25</v>
      </c>
      <c r="X84">
        <f t="shared" si="55"/>
        <v>0</v>
      </c>
      <c r="Y84">
        <f t="shared" si="68"/>
        <v>0</v>
      </c>
      <c r="Z84">
        <f t="shared" si="68"/>
        <v>0</v>
      </c>
      <c r="AA84">
        <v>0</v>
      </c>
      <c r="AB84">
        <f>0</f>
        <v>0</v>
      </c>
      <c r="AC84">
        <f t="shared" si="69"/>
        <v>0</v>
      </c>
      <c r="AD84">
        <f t="shared" si="69"/>
        <v>0</v>
      </c>
    </row>
    <row r="85" spans="1:30" x14ac:dyDescent="0.2">
      <c r="A85">
        <f t="shared" ref="A85" si="78">A17</f>
        <v>16</v>
      </c>
      <c r="B85">
        <v>100</v>
      </c>
      <c r="C85">
        <f t="shared" ref="C85:F86" si="79">E17</f>
        <v>3.9183673469387753E-2</v>
      </c>
      <c r="D85">
        <f t="shared" si="79"/>
        <v>3.84</v>
      </c>
      <c r="E85">
        <f t="shared" si="79"/>
        <v>0.1981908617698091</v>
      </c>
      <c r="F85">
        <f t="shared" si="79"/>
        <v>5</v>
      </c>
      <c r="G85">
        <v>95</v>
      </c>
      <c r="H85">
        <f t="shared" si="50"/>
        <v>87.5</v>
      </c>
      <c r="I85">
        <f t="shared" ref="I85:J85" si="80">J17</f>
        <v>3.4285714285714287E-2</v>
      </c>
      <c r="J85">
        <f t="shared" si="80"/>
        <v>3.36</v>
      </c>
      <c r="K85">
        <v>90</v>
      </c>
      <c r="L85">
        <f t="shared" si="52"/>
        <v>68.75</v>
      </c>
      <c r="M85">
        <f t="shared" ref="M85:N86" si="81">P17</f>
        <v>2.6938775510204079E-2</v>
      </c>
      <c r="N85">
        <f t="shared" si="81"/>
        <v>2.64</v>
      </c>
      <c r="O85">
        <v>75</v>
      </c>
      <c r="P85">
        <f t="shared" si="53"/>
        <v>50</v>
      </c>
      <c r="Q85">
        <f t="shared" ref="Q85:R86" si="82">V17</f>
        <v>1.959183673469388E-2</v>
      </c>
      <c r="R85">
        <f t="shared" si="82"/>
        <v>1.92</v>
      </c>
      <c r="S85">
        <v>50</v>
      </c>
      <c r="T85">
        <f t="shared" si="54"/>
        <v>25</v>
      </c>
      <c r="U85">
        <f t="shared" ref="U85:V86" si="83">AB17</f>
        <v>9.7959183673469383E-3</v>
      </c>
      <c r="V85">
        <f t="shared" si="83"/>
        <v>0.96</v>
      </c>
      <c r="W85">
        <v>25</v>
      </c>
      <c r="X85">
        <f t="shared" si="55"/>
        <v>0</v>
      </c>
      <c r="Y85">
        <f t="shared" ref="Y85:Z86" si="84">AH17</f>
        <v>0</v>
      </c>
      <c r="Z85">
        <f t="shared" si="84"/>
        <v>0</v>
      </c>
      <c r="AA85">
        <v>0</v>
      </c>
      <c r="AB85">
        <f>0</f>
        <v>0</v>
      </c>
      <c r="AC85">
        <f t="shared" ref="AC85:AD86" si="85">AN17</f>
        <v>0</v>
      </c>
      <c r="AD85">
        <f t="shared" si="85"/>
        <v>0</v>
      </c>
    </row>
    <row r="86" spans="1:30" x14ac:dyDescent="0.2">
      <c r="A86">
        <f t="shared" ref="A86" si="86">A18</f>
        <v>17</v>
      </c>
      <c r="B86">
        <v>100</v>
      </c>
      <c r="C86">
        <f t="shared" si="79"/>
        <v>3.9183673469387753E-2</v>
      </c>
      <c r="D86">
        <f t="shared" si="79"/>
        <v>3.84</v>
      </c>
      <c r="E86">
        <f t="shared" si="79"/>
        <v>0.23176439350123559</v>
      </c>
      <c r="F86">
        <f t="shared" si="79"/>
        <v>4</v>
      </c>
      <c r="G86">
        <v>95</v>
      </c>
      <c r="H86">
        <f t="shared" si="50"/>
        <v>85.416666666666671</v>
      </c>
      <c r="I86">
        <f t="shared" ref="I86:J86" si="87">J18</f>
        <v>3.346938775510204E-2</v>
      </c>
      <c r="J86">
        <f t="shared" si="87"/>
        <v>3.28</v>
      </c>
      <c r="K86">
        <v>90</v>
      </c>
      <c r="L86">
        <f t="shared" si="52"/>
        <v>70.833333333333329</v>
      </c>
      <c r="M86">
        <f t="shared" si="81"/>
        <v>2.775510204081633E-2</v>
      </c>
      <c r="N86">
        <f t="shared" si="81"/>
        <v>2.72</v>
      </c>
      <c r="O86">
        <v>75</v>
      </c>
      <c r="P86">
        <f t="shared" si="53"/>
        <v>50</v>
      </c>
      <c r="Q86">
        <f t="shared" si="82"/>
        <v>1.959183673469388E-2</v>
      </c>
      <c r="R86">
        <f t="shared" si="82"/>
        <v>1.92</v>
      </c>
      <c r="S86">
        <v>50</v>
      </c>
      <c r="T86">
        <f t="shared" si="54"/>
        <v>20.833333333333343</v>
      </c>
      <c r="U86">
        <f t="shared" si="83"/>
        <v>8.1632653061224497E-3</v>
      </c>
      <c r="V86">
        <f t="shared" si="83"/>
        <v>0.8</v>
      </c>
      <c r="W86">
        <v>25</v>
      </c>
      <c r="X86">
        <f t="shared" si="55"/>
        <v>0</v>
      </c>
      <c r="Y86">
        <f t="shared" si="84"/>
        <v>0</v>
      </c>
      <c r="Z86">
        <f t="shared" si="84"/>
        <v>0</v>
      </c>
      <c r="AA86">
        <v>0</v>
      </c>
      <c r="AB86">
        <f>0</f>
        <v>0</v>
      </c>
      <c r="AC86">
        <f t="shared" si="85"/>
        <v>0</v>
      </c>
      <c r="AD86">
        <f t="shared" si="85"/>
        <v>0</v>
      </c>
    </row>
    <row r="87" spans="1:30" x14ac:dyDescent="0.2">
      <c r="A87">
        <f t="shared" ref="A87" si="88">A19</f>
        <v>18</v>
      </c>
      <c r="B87">
        <v>100</v>
      </c>
      <c r="C87">
        <f t="shared" ref="C87:F102" si="89">E19</f>
        <v>3.9183673469387753E-2</v>
      </c>
      <c r="D87">
        <f t="shared" si="89"/>
        <v>3.84</v>
      </c>
      <c r="E87">
        <f t="shared" si="89"/>
        <v>0.1226788766788767</v>
      </c>
      <c r="F87">
        <f t="shared" si="89"/>
        <v>5</v>
      </c>
      <c r="G87">
        <v>95</v>
      </c>
      <c r="H87">
        <f t="shared" si="50"/>
        <v>83.333333333333329</v>
      </c>
      <c r="I87">
        <f t="shared" ref="I87:J87" si="90">J19</f>
        <v>3.2653061224489799E-2</v>
      </c>
      <c r="J87">
        <f t="shared" si="90"/>
        <v>3.2</v>
      </c>
      <c r="K87">
        <v>90</v>
      </c>
      <c r="L87">
        <f t="shared" si="52"/>
        <v>62.5</v>
      </c>
      <c r="M87">
        <f t="shared" ref="M87:N102" si="91">P19</f>
        <v>2.4489795918367349E-2</v>
      </c>
      <c r="N87">
        <f t="shared" si="91"/>
        <v>2.4</v>
      </c>
      <c r="O87">
        <v>75</v>
      </c>
      <c r="P87">
        <f t="shared" si="53"/>
        <v>39.583333333333336</v>
      </c>
      <c r="Q87">
        <f t="shared" ref="Q87:R102" si="92">V19</f>
        <v>1.551020408163265E-2</v>
      </c>
      <c r="R87">
        <f t="shared" si="92"/>
        <v>1.52</v>
      </c>
      <c r="S87">
        <v>50</v>
      </c>
      <c r="T87">
        <f t="shared" si="54"/>
        <v>18.75</v>
      </c>
      <c r="U87">
        <f t="shared" ref="U87:V102" si="93">AB19</f>
        <v>7.3469387755102037E-3</v>
      </c>
      <c r="V87">
        <f t="shared" si="93"/>
        <v>0.72</v>
      </c>
      <c r="W87">
        <v>25</v>
      </c>
      <c r="X87">
        <f t="shared" si="55"/>
        <v>0</v>
      </c>
      <c r="Y87">
        <f t="shared" ref="Y87:Z102" si="94">AH19</f>
        <v>0</v>
      </c>
      <c r="Z87">
        <f t="shared" si="94"/>
        <v>0</v>
      </c>
      <c r="AA87">
        <v>0</v>
      </c>
      <c r="AB87">
        <f>0</f>
        <v>0</v>
      </c>
      <c r="AC87">
        <f t="shared" ref="AC87:AD102" si="95">AN19</f>
        <v>0</v>
      </c>
      <c r="AD87">
        <f t="shared" si="95"/>
        <v>0</v>
      </c>
    </row>
    <row r="88" spans="1:30" x14ac:dyDescent="0.2">
      <c r="A88">
        <f t="shared" ref="A88" si="96">A20</f>
        <v>19</v>
      </c>
      <c r="B88">
        <v>100</v>
      </c>
      <c r="C88">
        <f t="shared" si="89"/>
        <v>3.9183673469387753E-2</v>
      </c>
      <c r="D88">
        <f t="shared" si="89"/>
        <v>3.84</v>
      </c>
      <c r="E88">
        <f t="shared" si="89"/>
        <v>0.15200679059502589</v>
      </c>
      <c r="F88">
        <f t="shared" si="89"/>
        <v>5</v>
      </c>
      <c r="G88">
        <v>95</v>
      </c>
      <c r="H88">
        <f t="shared" si="50"/>
        <v>91.666666666666671</v>
      </c>
      <c r="I88">
        <f t="shared" ref="I88:J88" si="97">J20</f>
        <v>3.5918367346938783E-2</v>
      </c>
      <c r="J88">
        <f t="shared" si="97"/>
        <v>3.52</v>
      </c>
      <c r="K88">
        <v>90</v>
      </c>
      <c r="L88">
        <f t="shared" si="52"/>
        <v>72.916666666666671</v>
      </c>
      <c r="M88">
        <f t="shared" si="91"/>
        <v>2.8571428571428571E-2</v>
      </c>
      <c r="N88">
        <f t="shared" si="91"/>
        <v>2.8</v>
      </c>
      <c r="O88">
        <v>75</v>
      </c>
      <c r="P88">
        <f t="shared" si="53"/>
        <v>41.666666666666664</v>
      </c>
      <c r="Q88">
        <f t="shared" si="92"/>
        <v>1.6326530612244899E-2</v>
      </c>
      <c r="R88">
        <f t="shared" si="92"/>
        <v>1.6</v>
      </c>
      <c r="S88">
        <v>50</v>
      </c>
      <c r="T88">
        <f t="shared" si="54"/>
        <v>18.75</v>
      </c>
      <c r="U88">
        <f t="shared" si="93"/>
        <v>7.3469387755102037E-3</v>
      </c>
      <c r="V88">
        <f t="shared" si="93"/>
        <v>0.72</v>
      </c>
      <c r="W88">
        <v>25</v>
      </c>
      <c r="X88">
        <f t="shared" si="55"/>
        <v>0</v>
      </c>
      <c r="Y88">
        <f t="shared" si="94"/>
        <v>0</v>
      </c>
      <c r="Z88">
        <f t="shared" si="94"/>
        <v>0</v>
      </c>
      <c r="AA88">
        <v>0</v>
      </c>
      <c r="AB88">
        <f>0</f>
        <v>0</v>
      </c>
      <c r="AC88">
        <f t="shared" si="95"/>
        <v>0</v>
      </c>
      <c r="AD88">
        <f t="shared" si="95"/>
        <v>0</v>
      </c>
    </row>
    <row r="89" spans="1:30" x14ac:dyDescent="0.2">
      <c r="A89">
        <f t="shared" ref="A89" si="98">A21</f>
        <v>20</v>
      </c>
      <c r="B89">
        <v>100</v>
      </c>
      <c r="C89">
        <f t="shared" si="89"/>
        <v>3.9183673469387753E-2</v>
      </c>
      <c r="D89">
        <f t="shared" si="89"/>
        <v>3.84</v>
      </c>
      <c r="E89">
        <f t="shared" si="89"/>
        <v>0.22781884781884779</v>
      </c>
      <c r="F89">
        <f t="shared" si="89"/>
        <v>5</v>
      </c>
      <c r="G89">
        <v>95</v>
      </c>
      <c r="H89">
        <f t="shared" si="50"/>
        <v>93.75</v>
      </c>
      <c r="I89">
        <f t="shared" ref="I89:J89" si="99">J21</f>
        <v>3.6734693877551017E-2</v>
      </c>
      <c r="J89">
        <f t="shared" si="99"/>
        <v>3.6</v>
      </c>
      <c r="K89">
        <v>90</v>
      </c>
      <c r="L89">
        <f t="shared" si="52"/>
        <v>77.083333333333329</v>
      </c>
      <c r="M89">
        <f t="shared" si="91"/>
        <v>3.0204081632653059E-2</v>
      </c>
      <c r="N89">
        <f t="shared" si="91"/>
        <v>2.96</v>
      </c>
      <c r="O89">
        <v>75</v>
      </c>
      <c r="P89">
        <f t="shared" si="53"/>
        <v>56.25</v>
      </c>
      <c r="Q89">
        <f t="shared" si="92"/>
        <v>2.2040816326530609E-2</v>
      </c>
      <c r="R89">
        <f t="shared" si="92"/>
        <v>2.16</v>
      </c>
      <c r="S89">
        <v>50</v>
      </c>
      <c r="T89">
        <f t="shared" si="54"/>
        <v>22.916666666666657</v>
      </c>
      <c r="U89">
        <f t="shared" si="93"/>
        <v>8.979591836734694E-3</v>
      </c>
      <c r="V89">
        <f t="shared" si="93"/>
        <v>0.88</v>
      </c>
      <c r="W89">
        <v>25</v>
      </c>
      <c r="X89">
        <f t="shared" si="55"/>
        <v>0</v>
      </c>
      <c r="Y89">
        <f t="shared" si="94"/>
        <v>0</v>
      </c>
      <c r="Z89">
        <f t="shared" si="94"/>
        <v>0</v>
      </c>
      <c r="AA89">
        <v>0</v>
      </c>
      <c r="AB89">
        <f>0</f>
        <v>0</v>
      </c>
      <c r="AC89">
        <f t="shared" si="95"/>
        <v>0</v>
      </c>
      <c r="AD89">
        <f t="shared" si="95"/>
        <v>0</v>
      </c>
    </row>
    <row r="90" spans="1:30" x14ac:dyDescent="0.2">
      <c r="A90">
        <f t="shared" ref="A90" si="100">A22</f>
        <v>21</v>
      </c>
      <c r="B90">
        <v>100</v>
      </c>
      <c r="C90">
        <f t="shared" si="89"/>
        <v>3.9183673469387753E-2</v>
      </c>
      <c r="D90">
        <f t="shared" si="89"/>
        <v>3.84</v>
      </c>
      <c r="E90">
        <f t="shared" si="89"/>
        <v>0.1712970362970363</v>
      </c>
      <c r="F90">
        <f t="shared" si="89"/>
        <v>5</v>
      </c>
      <c r="G90">
        <v>95</v>
      </c>
      <c r="H90">
        <f t="shared" si="50"/>
        <v>87.5</v>
      </c>
      <c r="I90">
        <f t="shared" ref="I90:J90" si="101">J22</f>
        <v>3.4285714285714287E-2</v>
      </c>
      <c r="J90">
        <f t="shared" si="101"/>
        <v>3.36</v>
      </c>
      <c r="K90">
        <v>90</v>
      </c>
      <c r="L90">
        <f t="shared" si="52"/>
        <v>72.916666666666671</v>
      </c>
      <c r="M90">
        <f t="shared" si="91"/>
        <v>2.8571428571428571E-2</v>
      </c>
      <c r="N90">
        <f t="shared" si="91"/>
        <v>2.8</v>
      </c>
      <c r="O90">
        <v>75</v>
      </c>
      <c r="P90">
        <f t="shared" si="53"/>
        <v>54.166666666666671</v>
      </c>
      <c r="Q90">
        <f t="shared" si="92"/>
        <v>2.1224489795918369E-2</v>
      </c>
      <c r="R90">
        <f t="shared" si="92"/>
        <v>2.08</v>
      </c>
      <c r="S90">
        <v>50</v>
      </c>
      <c r="T90">
        <f t="shared" si="54"/>
        <v>33.333333333333343</v>
      </c>
      <c r="U90">
        <f t="shared" si="93"/>
        <v>1.3061224489795921E-2</v>
      </c>
      <c r="V90">
        <f t="shared" si="93"/>
        <v>1.28</v>
      </c>
      <c r="W90">
        <v>25</v>
      </c>
      <c r="X90">
        <f t="shared" si="55"/>
        <v>0</v>
      </c>
      <c r="Y90">
        <f t="shared" si="94"/>
        <v>0</v>
      </c>
      <c r="Z90">
        <f t="shared" si="94"/>
        <v>0</v>
      </c>
      <c r="AA90">
        <v>0</v>
      </c>
      <c r="AB90">
        <f>0</f>
        <v>0</v>
      </c>
      <c r="AC90">
        <f t="shared" si="95"/>
        <v>0</v>
      </c>
      <c r="AD90">
        <f t="shared" si="95"/>
        <v>0</v>
      </c>
    </row>
    <row r="91" spans="1:30" x14ac:dyDescent="0.2">
      <c r="A91">
        <f t="shared" ref="A91" si="102">A23</f>
        <v>22</v>
      </c>
      <c r="B91">
        <v>100</v>
      </c>
      <c r="C91">
        <f t="shared" si="89"/>
        <v>3.9183673469387753E-2</v>
      </c>
      <c r="D91">
        <f t="shared" si="89"/>
        <v>3.84</v>
      </c>
      <c r="E91">
        <f t="shared" si="89"/>
        <v>0.24549579075894859</v>
      </c>
      <c r="F91">
        <f t="shared" si="89"/>
        <v>4</v>
      </c>
      <c r="G91">
        <v>95</v>
      </c>
      <c r="H91">
        <f t="shared" si="50"/>
        <v>89.583333333333329</v>
      </c>
      <c r="I91">
        <f t="shared" ref="I91:J91" si="103">J23</f>
        <v>3.5102040816326528E-2</v>
      </c>
      <c r="J91">
        <f t="shared" si="103"/>
        <v>3.44</v>
      </c>
      <c r="K91">
        <v>90</v>
      </c>
      <c r="L91">
        <f t="shared" si="52"/>
        <v>72.916666666666671</v>
      </c>
      <c r="M91">
        <f t="shared" si="91"/>
        <v>2.8571428571428571E-2</v>
      </c>
      <c r="N91">
        <f t="shared" si="91"/>
        <v>2.8</v>
      </c>
      <c r="O91">
        <v>75</v>
      </c>
      <c r="P91">
        <f t="shared" si="53"/>
        <v>56.25</v>
      </c>
      <c r="Q91">
        <f t="shared" si="92"/>
        <v>2.2040816326530609E-2</v>
      </c>
      <c r="R91">
        <f t="shared" si="92"/>
        <v>2.16</v>
      </c>
      <c r="S91">
        <v>50</v>
      </c>
      <c r="T91">
        <f t="shared" si="54"/>
        <v>35.416666666666657</v>
      </c>
      <c r="U91">
        <f t="shared" si="93"/>
        <v>1.387755102040816E-2</v>
      </c>
      <c r="V91">
        <f t="shared" si="93"/>
        <v>1.36</v>
      </c>
      <c r="W91">
        <v>25</v>
      </c>
      <c r="X91">
        <f t="shared" si="55"/>
        <v>0</v>
      </c>
      <c r="Y91">
        <f t="shared" si="94"/>
        <v>0</v>
      </c>
      <c r="Z91">
        <f t="shared" si="94"/>
        <v>0</v>
      </c>
      <c r="AA91">
        <v>0</v>
      </c>
      <c r="AB91">
        <f>0</f>
        <v>0</v>
      </c>
      <c r="AC91">
        <f t="shared" si="95"/>
        <v>0</v>
      </c>
      <c r="AD91">
        <f t="shared" si="95"/>
        <v>0</v>
      </c>
    </row>
    <row r="92" spans="1:30" x14ac:dyDescent="0.2">
      <c r="A92">
        <f t="shared" ref="A92" si="104">A24</f>
        <v>23</v>
      </c>
      <c r="B92">
        <v>100</v>
      </c>
      <c r="C92">
        <f t="shared" si="89"/>
        <v>3.9183673469387753E-2</v>
      </c>
      <c r="D92">
        <f t="shared" si="89"/>
        <v>3.84</v>
      </c>
      <c r="E92">
        <f t="shared" si="89"/>
        <v>0.26427572427572432</v>
      </c>
      <c r="F92">
        <f t="shared" si="89"/>
        <v>5</v>
      </c>
      <c r="G92">
        <v>95</v>
      </c>
      <c r="H92">
        <f t="shared" si="50"/>
        <v>95.833333333333329</v>
      </c>
      <c r="I92">
        <f t="shared" ref="I92:J92" si="105">J24</f>
        <v>3.7551020408163258E-2</v>
      </c>
      <c r="J92">
        <f t="shared" si="105"/>
        <v>3.68</v>
      </c>
      <c r="K92">
        <v>90</v>
      </c>
      <c r="L92">
        <f t="shared" si="52"/>
        <v>83.333333333333329</v>
      </c>
      <c r="M92">
        <f t="shared" si="91"/>
        <v>3.2653061224489799E-2</v>
      </c>
      <c r="N92">
        <f t="shared" si="91"/>
        <v>3.2</v>
      </c>
      <c r="O92">
        <v>75</v>
      </c>
      <c r="P92">
        <f t="shared" si="53"/>
        <v>62.5</v>
      </c>
      <c r="Q92">
        <f t="shared" si="92"/>
        <v>2.4489795918367349E-2</v>
      </c>
      <c r="R92">
        <f t="shared" si="92"/>
        <v>2.4</v>
      </c>
      <c r="S92">
        <v>50</v>
      </c>
      <c r="T92">
        <f t="shared" si="54"/>
        <v>18.75</v>
      </c>
      <c r="U92">
        <f t="shared" si="93"/>
        <v>7.3469387755102037E-3</v>
      </c>
      <c r="V92">
        <f t="shared" si="93"/>
        <v>0.72</v>
      </c>
      <c r="W92">
        <v>25</v>
      </c>
      <c r="X92">
        <f t="shared" si="55"/>
        <v>0</v>
      </c>
      <c r="Y92">
        <f t="shared" si="94"/>
        <v>0</v>
      </c>
      <c r="Z92">
        <f t="shared" si="94"/>
        <v>0</v>
      </c>
      <c r="AA92">
        <v>0</v>
      </c>
      <c r="AB92">
        <f>0</f>
        <v>0</v>
      </c>
      <c r="AC92">
        <f t="shared" si="95"/>
        <v>0</v>
      </c>
      <c r="AD92">
        <f t="shared" si="95"/>
        <v>0</v>
      </c>
    </row>
    <row r="93" spans="1:30" x14ac:dyDescent="0.2">
      <c r="A93">
        <f t="shared" ref="A93" si="106">A25</f>
        <v>24</v>
      </c>
      <c r="B93">
        <v>100</v>
      </c>
      <c r="C93">
        <f t="shared" si="89"/>
        <v>3.9183673469387753E-2</v>
      </c>
      <c r="D93">
        <f t="shared" si="89"/>
        <v>3.84</v>
      </c>
      <c r="E93">
        <f t="shared" si="89"/>
        <v>0.12705128205128199</v>
      </c>
      <c r="F93">
        <f t="shared" si="89"/>
        <v>5</v>
      </c>
      <c r="G93">
        <v>95</v>
      </c>
      <c r="H93">
        <f t="shared" ref="H93:H119" si="107">100-(100*N25)</f>
        <v>85.416666666666671</v>
      </c>
      <c r="I93">
        <f t="shared" ref="I93:J93" si="108">J25</f>
        <v>3.346938775510204E-2</v>
      </c>
      <c r="J93">
        <f t="shared" si="108"/>
        <v>3.28</v>
      </c>
      <c r="K93">
        <v>90</v>
      </c>
      <c r="L93">
        <f t="shared" ref="L93:L119" si="109">100-(100*T25)</f>
        <v>58.333333333333329</v>
      </c>
      <c r="M93">
        <f t="shared" si="91"/>
        <v>2.2857142857142861E-2</v>
      </c>
      <c r="N93">
        <f t="shared" si="91"/>
        <v>2.2400000000000002</v>
      </c>
      <c r="O93">
        <v>75</v>
      </c>
      <c r="P93">
        <f t="shared" ref="P93:P119" si="110">100-(100*Z25)</f>
        <v>35.416666666666657</v>
      </c>
      <c r="Q93">
        <f t="shared" si="92"/>
        <v>1.387755102040816E-2</v>
      </c>
      <c r="R93">
        <f t="shared" si="92"/>
        <v>1.36</v>
      </c>
      <c r="S93">
        <v>50</v>
      </c>
      <c r="T93">
        <f t="shared" ref="T93:T119" si="111">100-(100*AF25)</f>
        <v>18.75</v>
      </c>
      <c r="U93">
        <f t="shared" si="93"/>
        <v>7.3469387755102037E-3</v>
      </c>
      <c r="V93">
        <f t="shared" si="93"/>
        <v>0.72</v>
      </c>
      <c r="W93">
        <v>25</v>
      </c>
      <c r="X93">
        <f t="shared" ref="X93:X119" si="112">100-(100*AL25)</f>
        <v>0</v>
      </c>
      <c r="Y93">
        <f t="shared" si="94"/>
        <v>0</v>
      </c>
      <c r="Z93">
        <f t="shared" si="94"/>
        <v>0</v>
      </c>
      <c r="AA93">
        <v>0</v>
      </c>
      <c r="AB93">
        <f>0</f>
        <v>0</v>
      </c>
      <c r="AC93">
        <f t="shared" si="95"/>
        <v>0</v>
      </c>
      <c r="AD93">
        <f t="shared" si="95"/>
        <v>0</v>
      </c>
    </row>
    <row r="94" spans="1:30" x14ac:dyDescent="0.2">
      <c r="A94">
        <f t="shared" ref="A94" si="113">A26</f>
        <v>25</v>
      </c>
      <c r="B94">
        <v>100</v>
      </c>
      <c r="C94">
        <f t="shared" si="89"/>
        <v>3.9183673469387753E-2</v>
      </c>
      <c r="D94">
        <f t="shared" si="89"/>
        <v>3.84</v>
      </c>
      <c r="E94">
        <f t="shared" si="89"/>
        <v>0.13735653235653231</v>
      </c>
      <c r="F94">
        <f t="shared" si="89"/>
        <v>5</v>
      </c>
      <c r="G94">
        <v>95</v>
      </c>
      <c r="H94">
        <f t="shared" si="107"/>
        <v>85.416666666666671</v>
      </c>
      <c r="I94">
        <f t="shared" ref="I94:J94" si="114">J26</f>
        <v>3.346938775510204E-2</v>
      </c>
      <c r="J94">
        <f t="shared" si="114"/>
        <v>3.28</v>
      </c>
      <c r="K94">
        <v>90</v>
      </c>
      <c r="L94">
        <f t="shared" si="109"/>
        <v>77.083333333333329</v>
      </c>
      <c r="M94">
        <f t="shared" si="91"/>
        <v>3.0204081632653059E-2</v>
      </c>
      <c r="N94">
        <f t="shared" si="91"/>
        <v>2.96</v>
      </c>
      <c r="O94">
        <v>75</v>
      </c>
      <c r="P94">
        <f t="shared" si="110"/>
        <v>52.083333333333329</v>
      </c>
      <c r="Q94">
        <f t="shared" si="92"/>
        <v>2.0408163265306121E-2</v>
      </c>
      <c r="R94">
        <f t="shared" si="92"/>
        <v>2</v>
      </c>
      <c r="S94">
        <v>50</v>
      </c>
      <c r="T94">
        <f t="shared" si="111"/>
        <v>25</v>
      </c>
      <c r="U94">
        <f t="shared" si="93"/>
        <v>9.7959183673469383E-3</v>
      </c>
      <c r="V94">
        <f t="shared" si="93"/>
        <v>0.96</v>
      </c>
      <c r="W94">
        <v>25</v>
      </c>
      <c r="X94">
        <f t="shared" si="112"/>
        <v>0</v>
      </c>
      <c r="Y94">
        <f t="shared" si="94"/>
        <v>0</v>
      </c>
      <c r="Z94">
        <f t="shared" si="94"/>
        <v>0</v>
      </c>
      <c r="AA94">
        <v>0</v>
      </c>
      <c r="AB94">
        <f>0</f>
        <v>0</v>
      </c>
      <c r="AC94">
        <f t="shared" si="95"/>
        <v>0</v>
      </c>
      <c r="AD94">
        <f t="shared" si="95"/>
        <v>0</v>
      </c>
    </row>
    <row r="95" spans="1:30" x14ac:dyDescent="0.2">
      <c r="A95">
        <f t="shared" ref="A95" si="115">A27</f>
        <v>26</v>
      </c>
      <c r="B95">
        <v>100</v>
      </c>
      <c r="C95">
        <f t="shared" si="89"/>
        <v>3.9183673469387753E-2</v>
      </c>
      <c r="D95">
        <f t="shared" si="89"/>
        <v>3.84</v>
      </c>
      <c r="E95">
        <f t="shared" si="89"/>
        <v>0.22747309226720991</v>
      </c>
      <c r="F95">
        <f t="shared" si="89"/>
        <v>5</v>
      </c>
      <c r="G95">
        <v>95</v>
      </c>
      <c r="H95">
        <f t="shared" si="107"/>
        <v>85.416666666666671</v>
      </c>
      <c r="I95">
        <f t="shared" ref="I95:J95" si="116">J27</f>
        <v>3.346938775510204E-2</v>
      </c>
      <c r="J95">
        <f t="shared" si="116"/>
        <v>3.28</v>
      </c>
      <c r="K95">
        <v>90</v>
      </c>
      <c r="L95">
        <f t="shared" si="109"/>
        <v>77.083333333333329</v>
      </c>
      <c r="M95">
        <f t="shared" si="91"/>
        <v>3.0204081632653059E-2</v>
      </c>
      <c r="N95">
        <f t="shared" si="91"/>
        <v>2.96</v>
      </c>
      <c r="O95">
        <v>75</v>
      </c>
      <c r="P95">
        <f t="shared" si="110"/>
        <v>54.166666666666671</v>
      </c>
      <c r="Q95">
        <f t="shared" si="92"/>
        <v>2.1224489795918369E-2</v>
      </c>
      <c r="R95">
        <f t="shared" si="92"/>
        <v>2.08</v>
      </c>
      <c r="S95">
        <v>50</v>
      </c>
      <c r="T95">
        <f t="shared" si="111"/>
        <v>25</v>
      </c>
      <c r="U95">
        <f t="shared" si="93"/>
        <v>9.7959183673469383E-3</v>
      </c>
      <c r="V95">
        <f t="shared" si="93"/>
        <v>0.96</v>
      </c>
      <c r="W95">
        <v>25</v>
      </c>
      <c r="X95">
        <f t="shared" si="112"/>
        <v>0</v>
      </c>
      <c r="Y95">
        <f t="shared" si="94"/>
        <v>0</v>
      </c>
      <c r="Z95">
        <f t="shared" si="94"/>
        <v>0</v>
      </c>
      <c r="AA95">
        <v>0</v>
      </c>
      <c r="AB95">
        <f>0</f>
        <v>0</v>
      </c>
      <c r="AC95">
        <f t="shared" si="95"/>
        <v>0</v>
      </c>
      <c r="AD95">
        <f t="shared" si="95"/>
        <v>0</v>
      </c>
    </row>
    <row r="96" spans="1:30" x14ac:dyDescent="0.2">
      <c r="A96">
        <f t="shared" ref="A96" si="117">A28</f>
        <v>27</v>
      </c>
      <c r="B96">
        <v>100</v>
      </c>
      <c r="C96">
        <f t="shared" si="89"/>
        <v>3.9183673469387753E-2</v>
      </c>
      <c r="D96">
        <f t="shared" si="89"/>
        <v>3.84</v>
      </c>
      <c r="E96">
        <f t="shared" si="89"/>
        <v>0.21597455760613651</v>
      </c>
      <c r="F96">
        <f t="shared" si="89"/>
        <v>5</v>
      </c>
      <c r="G96">
        <v>95</v>
      </c>
      <c r="H96">
        <f t="shared" si="107"/>
        <v>95.833333333333329</v>
      </c>
      <c r="I96">
        <f t="shared" ref="I96:J96" si="118">J28</f>
        <v>3.7551020408163258E-2</v>
      </c>
      <c r="J96">
        <f t="shared" si="118"/>
        <v>3.68</v>
      </c>
      <c r="K96">
        <v>90</v>
      </c>
      <c r="L96">
        <f t="shared" si="109"/>
        <v>83.333333333333329</v>
      </c>
      <c r="M96">
        <f t="shared" si="91"/>
        <v>3.2653061224489799E-2</v>
      </c>
      <c r="N96">
        <f t="shared" si="91"/>
        <v>3.2</v>
      </c>
      <c r="O96">
        <v>75</v>
      </c>
      <c r="P96">
        <f t="shared" si="110"/>
        <v>62.5</v>
      </c>
      <c r="Q96">
        <f t="shared" si="92"/>
        <v>2.4489795918367349E-2</v>
      </c>
      <c r="R96">
        <f t="shared" si="92"/>
        <v>2.4</v>
      </c>
      <c r="S96">
        <v>50</v>
      </c>
      <c r="T96">
        <f t="shared" si="111"/>
        <v>33.333333333333343</v>
      </c>
      <c r="U96">
        <f t="shared" si="93"/>
        <v>1.3061224489795921E-2</v>
      </c>
      <c r="V96">
        <f t="shared" si="93"/>
        <v>1.28</v>
      </c>
      <c r="W96">
        <v>25</v>
      </c>
      <c r="X96">
        <f t="shared" si="112"/>
        <v>0</v>
      </c>
      <c r="Y96">
        <f t="shared" si="94"/>
        <v>0</v>
      </c>
      <c r="Z96">
        <f t="shared" si="94"/>
        <v>0</v>
      </c>
      <c r="AA96">
        <v>0</v>
      </c>
      <c r="AB96">
        <f>0</f>
        <v>0</v>
      </c>
      <c r="AC96">
        <f t="shared" si="95"/>
        <v>0</v>
      </c>
      <c r="AD96">
        <f t="shared" si="95"/>
        <v>0</v>
      </c>
    </row>
    <row r="97" spans="1:30" x14ac:dyDescent="0.2">
      <c r="A97">
        <f t="shared" ref="A97" si="119">A29</f>
        <v>28</v>
      </c>
      <c r="B97">
        <v>100</v>
      </c>
      <c r="C97">
        <f t="shared" si="89"/>
        <v>3.9183673469387753E-2</v>
      </c>
      <c r="D97">
        <f t="shared" si="89"/>
        <v>3.84</v>
      </c>
      <c r="E97">
        <f t="shared" si="89"/>
        <v>0.18397474747474751</v>
      </c>
      <c r="F97">
        <f t="shared" si="89"/>
        <v>6</v>
      </c>
      <c r="G97">
        <v>95</v>
      </c>
      <c r="H97">
        <f t="shared" si="107"/>
        <v>91.666666666666671</v>
      </c>
      <c r="I97">
        <f t="shared" ref="I97:J97" si="120">J29</f>
        <v>3.5918367346938783E-2</v>
      </c>
      <c r="J97">
        <f t="shared" si="120"/>
        <v>3.52</v>
      </c>
      <c r="K97">
        <v>90</v>
      </c>
      <c r="L97">
        <f t="shared" si="109"/>
        <v>83.333333333333329</v>
      </c>
      <c r="M97">
        <f t="shared" si="91"/>
        <v>3.2653061224489799E-2</v>
      </c>
      <c r="N97">
        <f t="shared" si="91"/>
        <v>3.2</v>
      </c>
      <c r="O97">
        <v>75</v>
      </c>
      <c r="P97">
        <f t="shared" si="110"/>
        <v>62.5</v>
      </c>
      <c r="Q97">
        <f t="shared" si="92"/>
        <v>2.4489795918367349E-2</v>
      </c>
      <c r="R97">
        <f t="shared" si="92"/>
        <v>2.4</v>
      </c>
      <c r="S97">
        <v>50</v>
      </c>
      <c r="T97">
        <f t="shared" si="111"/>
        <v>20.833333333333343</v>
      </c>
      <c r="U97">
        <f t="shared" si="93"/>
        <v>8.1632653061224497E-3</v>
      </c>
      <c r="V97">
        <f t="shared" si="93"/>
        <v>0.8</v>
      </c>
      <c r="W97">
        <v>25</v>
      </c>
      <c r="X97">
        <f t="shared" si="112"/>
        <v>0</v>
      </c>
      <c r="Y97">
        <f t="shared" si="94"/>
        <v>0</v>
      </c>
      <c r="Z97">
        <f t="shared" si="94"/>
        <v>0</v>
      </c>
      <c r="AA97">
        <v>0</v>
      </c>
      <c r="AB97">
        <f>0</f>
        <v>0</v>
      </c>
      <c r="AC97">
        <f t="shared" si="95"/>
        <v>0</v>
      </c>
      <c r="AD97">
        <f t="shared" si="95"/>
        <v>0</v>
      </c>
    </row>
    <row r="98" spans="1:30" x14ac:dyDescent="0.2">
      <c r="A98">
        <f t="shared" ref="A98" si="121">A30</f>
        <v>29</v>
      </c>
      <c r="B98">
        <v>100</v>
      </c>
      <c r="C98">
        <f t="shared" si="89"/>
        <v>3.9183673469387753E-2</v>
      </c>
      <c r="D98">
        <f t="shared" si="89"/>
        <v>3.84</v>
      </c>
      <c r="E98">
        <f t="shared" si="89"/>
        <v>0.1983171534348005</v>
      </c>
      <c r="F98">
        <f t="shared" si="89"/>
        <v>5</v>
      </c>
      <c r="G98">
        <v>95</v>
      </c>
      <c r="H98">
        <f t="shared" si="107"/>
        <v>87.5</v>
      </c>
      <c r="I98">
        <f t="shared" ref="I98:J98" si="122">J30</f>
        <v>3.4285714285714287E-2</v>
      </c>
      <c r="J98">
        <f t="shared" si="122"/>
        <v>3.36</v>
      </c>
      <c r="K98">
        <v>90</v>
      </c>
      <c r="L98">
        <f t="shared" si="109"/>
        <v>75</v>
      </c>
      <c r="M98">
        <f t="shared" si="91"/>
        <v>2.9387755102040811E-2</v>
      </c>
      <c r="N98">
        <f t="shared" si="91"/>
        <v>2.88</v>
      </c>
      <c r="O98">
        <v>75</v>
      </c>
      <c r="P98">
        <f t="shared" si="110"/>
        <v>43.75</v>
      </c>
      <c r="Q98">
        <f t="shared" si="92"/>
        <v>1.714285714285714E-2</v>
      </c>
      <c r="R98">
        <f t="shared" si="92"/>
        <v>1.68</v>
      </c>
      <c r="S98">
        <v>50</v>
      </c>
      <c r="T98">
        <f t="shared" si="111"/>
        <v>27.083333333333343</v>
      </c>
      <c r="U98">
        <f t="shared" si="93"/>
        <v>1.0612244897959181E-2</v>
      </c>
      <c r="V98">
        <f t="shared" si="93"/>
        <v>1.04</v>
      </c>
      <c r="W98">
        <v>25</v>
      </c>
      <c r="X98">
        <f t="shared" si="112"/>
        <v>0</v>
      </c>
      <c r="Y98">
        <f t="shared" si="94"/>
        <v>0</v>
      </c>
      <c r="Z98">
        <f t="shared" si="94"/>
        <v>0</v>
      </c>
      <c r="AA98">
        <v>0</v>
      </c>
      <c r="AB98">
        <f>0</f>
        <v>0</v>
      </c>
      <c r="AC98">
        <f t="shared" si="95"/>
        <v>0</v>
      </c>
      <c r="AD98">
        <f t="shared" si="95"/>
        <v>0</v>
      </c>
    </row>
    <row r="99" spans="1:30" x14ac:dyDescent="0.2">
      <c r="A99">
        <f t="shared" ref="A99" si="123">A31</f>
        <v>30</v>
      </c>
      <c r="B99">
        <v>100</v>
      </c>
      <c r="C99">
        <f t="shared" si="89"/>
        <v>3.9183673469387753E-2</v>
      </c>
      <c r="D99">
        <f t="shared" si="89"/>
        <v>3.84</v>
      </c>
      <c r="E99">
        <f t="shared" si="89"/>
        <v>0.1666817626817626</v>
      </c>
      <c r="F99">
        <f t="shared" si="89"/>
        <v>5</v>
      </c>
      <c r="G99">
        <v>95</v>
      </c>
      <c r="H99">
        <f t="shared" si="107"/>
        <v>87.5</v>
      </c>
      <c r="I99">
        <f t="shared" ref="I99:J99" si="124">J31</f>
        <v>3.4285714285714287E-2</v>
      </c>
      <c r="J99">
        <f t="shared" si="124"/>
        <v>3.36</v>
      </c>
      <c r="K99">
        <v>90</v>
      </c>
      <c r="L99">
        <f t="shared" si="109"/>
        <v>68.75</v>
      </c>
      <c r="M99">
        <f t="shared" si="91"/>
        <v>2.6938775510204079E-2</v>
      </c>
      <c r="N99">
        <f t="shared" si="91"/>
        <v>2.64</v>
      </c>
      <c r="O99">
        <v>75</v>
      </c>
      <c r="P99">
        <f t="shared" si="110"/>
        <v>43.75</v>
      </c>
      <c r="Q99">
        <f t="shared" si="92"/>
        <v>1.714285714285714E-2</v>
      </c>
      <c r="R99">
        <f t="shared" si="92"/>
        <v>1.68</v>
      </c>
      <c r="S99">
        <v>50</v>
      </c>
      <c r="T99">
        <f t="shared" si="111"/>
        <v>27.083333333333343</v>
      </c>
      <c r="U99">
        <f t="shared" si="93"/>
        <v>1.0612244897959181E-2</v>
      </c>
      <c r="V99">
        <f t="shared" si="93"/>
        <v>1.04</v>
      </c>
      <c r="W99">
        <v>25</v>
      </c>
      <c r="X99">
        <f t="shared" si="112"/>
        <v>0</v>
      </c>
      <c r="Y99">
        <f t="shared" si="94"/>
        <v>0</v>
      </c>
      <c r="Z99">
        <f t="shared" si="94"/>
        <v>0</v>
      </c>
      <c r="AA99">
        <v>0</v>
      </c>
      <c r="AB99">
        <f>0</f>
        <v>0</v>
      </c>
      <c r="AC99">
        <f t="shared" si="95"/>
        <v>0</v>
      </c>
      <c r="AD99">
        <f t="shared" si="95"/>
        <v>0</v>
      </c>
    </row>
    <row r="100" spans="1:30" x14ac:dyDescent="0.2">
      <c r="A100">
        <f t="shared" ref="A100" si="125">A32</f>
        <v>31</v>
      </c>
      <c r="B100">
        <v>100</v>
      </c>
      <c r="C100">
        <f t="shared" si="89"/>
        <v>3.9183673469387753E-2</v>
      </c>
      <c r="D100">
        <f t="shared" si="89"/>
        <v>3.84</v>
      </c>
      <c r="E100">
        <f t="shared" si="89"/>
        <v>0.17653977395153861</v>
      </c>
      <c r="F100">
        <f t="shared" si="89"/>
        <v>5</v>
      </c>
      <c r="G100">
        <v>95</v>
      </c>
      <c r="H100">
        <f t="shared" si="107"/>
        <v>91.666666666666671</v>
      </c>
      <c r="I100">
        <f t="shared" ref="I100:J100" si="126">J32</f>
        <v>3.5918367346938783E-2</v>
      </c>
      <c r="J100">
        <f t="shared" si="126"/>
        <v>3.52</v>
      </c>
      <c r="K100">
        <v>90</v>
      </c>
      <c r="L100">
        <f t="shared" si="109"/>
        <v>79.166666666666671</v>
      </c>
      <c r="M100">
        <f t="shared" si="91"/>
        <v>3.102040816326531E-2</v>
      </c>
      <c r="N100">
        <f t="shared" si="91"/>
        <v>3.04</v>
      </c>
      <c r="O100">
        <v>75</v>
      </c>
      <c r="P100">
        <f t="shared" si="110"/>
        <v>62.5</v>
      </c>
      <c r="Q100">
        <f t="shared" si="92"/>
        <v>2.4489795918367349E-2</v>
      </c>
      <c r="R100">
        <f t="shared" si="92"/>
        <v>2.4</v>
      </c>
      <c r="S100">
        <v>50</v>
      </c>
      <c r="T100">
        <f t="shared" si="111"/>
        <v>29.166666666666657</v>
      </c>
      <c r="U100">
        <f t="shared" si="93"/>
        <v>1.142857142857143E-2</v>
      </c>
      <c r="V100">
        <f t="shared" si="93"/>
        <v>1.1200000000000001</v>
      </c>
      <c r="W100">
        <v>25</v>
      </c>
      <c r="X100">
        <f t="shared" si="112"/>
        <v>0</v>
      </c>
      <c r="Y100">
        <f t="shared" si="94"/>
        <v>0</v>
      </c>
      <c r="Z100">
        <f t="shared" si="94"/>
        <v>0</v>
      </c>
      <c r="AA100">
        <v>0</v>
      </c>
      <c r="AB100">
        <f>0</f>
        <v>0</v>
      </c>
      <c r="AC100">
        <f t="shared" si="95"/>
        <v>0</v>
      </c>
      <c r="AD100">
        <f t="shared" si="95"/>
        <v>0</v>
      </c>
    </row>
    <row r="101" spans="1:30" x14ac:dyDescent="0.2">
      <c r="A101">
        <f t="shared" ref="A101" si="127">A33</f>
        <v>32</v>
      </c>
      <c r="B101">
        <v>100</v>
      </c>
      <c r="C101">
        <f t="shared" si="89"/>
        <v>3.9183673469387753E-2</v>
      </c>
      <c r="D101">
        <f t="shared" si="89"/>
        <v>3.84</v>
      </c>
      <c r="E101">
        <f t="shared" si="89"/>
        <v>0.28735581412052003</v>
      </c>
      <c r="F101">
        <f t="shared" si="89"/>
        <v>5</v>
      </c>
      <c r="G101">
        <v>95</v>
      </c>
      <c r="H101">
        <f t="shared" si="107"/>
        <v>95.833333333333329</v>
      </c>
      <c r="I101">
        <f t="shared" ref="I101:J101" si="128">J33</f>
        <v>3.7551020408163258E-2</v>
      </c>
      <c r="J101">
        <f t="shared" si="128"/>
        <v>3.68</v>
      </c>
      <c r="K101">
        <v>90</v>
      </c>
      <c r="L101">
        <f t="shared" si="109"/>
        <v>72.916666666666671</v>
      </c>
      <c r="M101">
        <f t="shared" si="91"/>
        <v>2.8571428571428571E-2</v>
      </c>
      <c r="N101">
        <f t="shared" si="91"/>
        <v>2.8</v>
      </c>
      <c r="O101">
        <v>75</v>
      </c>
      <c r="P101">
        <f t="shared" si="110"/>
        <v>45.833333333333336</v>
      </c>
      <c r="Q101">
        <f t="shared" si="92"/>
        <v>1.7959183673469391E-2</v>
      </c>
      <c r="R101">
        <f t="shared" si="92"/>
        <v>1.76</v>
      </c>
      <c r="S101">
        <v>50</v>
      </c>
      <c r="T101">
        <f t="shared" si="111"/>
        <v>27.083333333333343</v>
      </c>
      <c r="U101">
        <f t="shared" si="93"/>
        <v>1.0612244897959181E-2</v>
      </c>
      <c r="V101">
        <f t="shared" si="93"/>
        <v>1.04</v>
      </c>
      <c r="W101">
        <v>25</v>
      </c>
      <c r="X101">
        <f t="shared" si="112"/>
        <v>0</v>
      </c>
      <c r="Y101">
        <f t="shared" si="94"/>
        <v>0</v>
      </c>
      <c r="Z101">
        <f t="shared" si="94"/>
        <v>0</v>
      </c>
      <c r="AA101">
        <v>0</v>
      </c>
      <c r="AB101">
        <f>0</f>
        <v>0</v>
      </c>
      <c r="AC101">
        <f t="shared" si="95"/>
        <v>0</v>
      </c>
      <c r="AD101">
        <f t="shared" si="95"/>
        <v>0</v>
      </c>
    </row>
    <row r="102" spans="1:30" x14ac:dyDescent="0.2">
      <c r="A102">
        <f t="shared" ref="A102" si="129">A34</f>
        <v>33</v>
      </c>
      <c r="B102">
        <v>100</v>
      </c>
      <c r="C102">
        <f t="shared" si="89"/>
        <v>3.9183673469387753E-2</v>
      </c>
      <c r="D102">
        <f t="shared" si="89"/>
        <v>3.84</v>
      </c>
      <c r="E102">
        <f t="shared" si="89"/>
        <v>0.1304908424908425</v>
      </c>
      <c r="F102">
        <f t="shared" si="89"/>
        <v>5</v>
      </c>
      <c r="G102">
        <v>95</v>
      </c>
      <c r="H102">
        <f t="shared" si="107"/>
        <v>93.75</v>
      </c>
      <c r="I102">
        <f t="shared" ref="I102:J102" si="130">J34</f>
        <v>3.6734693877551017E-2</v>
      </c>
      <c r="J102">
        <f t="shared" si="130"/>
        <v>3.6</v>
      </c>
      <c r="K102">
        <v>90</v>
      </c>
      <c r="L102">
        <f t="shared" si="109"/>
        <v>85.416666666666671</v>
      </c>
      <c r="M102">
        <f t="shared" si="91"/>
        <v>3.346938775510204E-2</v>
      </c>
      <c r="N102">
        <f t="shared" si="91"/>
        <v>3.28</v>
      </c>
      <c r="O102">
        <v>75</v>
      </c>
      <c r="P102">
        <f t="shared" si="110"/>
        <v>58.333333333333329</v>
      </c>
      <c r="Q102">
        <f t="shared" si="92"/>
        <v>2.2857142857142861E-2</v>
      </c>
      <c r="R102">
        <f t="shared" si="92"/>
        <v>2.2400000000000002</v>
      </c>
      <c r="S102">
        <v>50</v>
      </c>
      <c r="T102">
        <f t="shared" si="111"/>
        <v>29.166666666666657</v>
      </c>
      <c r="U102">
        <f t="shared" si="93"/>
        <v>1.142857142857143E-2</v>
      </c>
      <c r="V102">
        <f t="shared" si="93"/>
        <v>1.1200000000000001</v>
      </c>
      <c r="W102">
        <v>25</v>
      </c>
      <c r="X102">
        <f t="shared" si="112"/>
        <v>0</v>
      </c>
      <c r="Y102">
        <f t="shared" si="94"/>
        <v>0</v>
      </c>
      <c r="Z102">
        <f t="shared" si="94"/>
        <v>0</v>
      </c>
      <c r="AA102">
        <v>0</v>
      </c>
      <c r="AB102">
        <f>0</f>
        <v>0</v>
      </c>
      <c r="AC102">
        <f t="shared" si="95"/>
        <v>0</v>
      </c>
      <c r="AD102">
        <f t="shared" si="95"/>
        <v>0</v>
      </c>
    </row>
    <row r="103" spans="1:30" x14ac:dyDescent="0.2">
      <c r="A103">
        <f t="shared" ref="A103" si="131">A35</f>
        <v>34</v>
      </c>
      <c r="B103">
        <v>100</v>
      </c>
      <c r="C103">
        <f t="shared" ref="C103:C119" si="132">E35</f>
        <v>3.9183673469387753E-2</v>
      </c>
      <c r="D103">
        <f t="shared" ref="D103:D119" si="133">F35</f>
        <v>3.84</v>
      </c>
      <c r="E103">
        <f t="shared" ref="E103:E119" si="134">G35</f>
        <v>0.24319480519480521</v>
      </c>
      <c r="F103">
        <f t="shared" ref="F103:F119" si="135">H35</f>
        <v>5</v>
      </c>
      <c r="G103">
        <v>95</v>
      </c>
      <c r="H103">
        <f t="shared" si="107"/>
        <v>93.75</v>
      </c>
      <c r="I103">
        <f t="shared" ref="I103:J103" si="136">J35</f>
        <v>3.6734693877551017E-2</v>
      </c>
      <c r="J103">
        <f t="shared" si="136"/>
        <v>3.6</v>
      </c>
      <c r="K103">
        <v>90</v>
      </c>
      <c r="L103">
        <f t="shared" si="109"/>
        <v>85.416666666666671</v>
      </c>
      <c r="M103">
        <f t="shared" ref="M103:M119" si="137">P35</f>
        <v>3.346938775510204E-2</v>
      </c>
      <c r="N103">
        <f t="shared" ref="N103:N119" si="138">Q35</f>
        <v>3.28</v>
      </c>
      <c r="O103">
        <v>75</v>
      </c>
      <c r="P103">
        <f t="shared" si="110"/>
        <v>62.5</v>
      </c>
      <c r="Q103">
        <f t="shared" ref="Q103:Q119" si="139">V35</f>
        <v>2.4489795918367349E-2</v>
      </c>
      <c r="R103">
        <f t="shared" ref="R103:R119" si="140">W35</f>
        <v>2.4</v>
      </c>
      <c r="S103">
        <v>50</v>
      </c>
      <c r="T103">
        <f t="shared" si="111"/>
        <v>29.166666666666657</v>
      </c>
      <c r="U103">
        <f t="shared" ref="U103:U119" si="141">AB35</f>
        <v>1.142857142857143E-2</v>
      </c>
      <c r="V103">
        <f t="shared" ref="V103:V119" si="142">AC35</f>
        <v>1.1200000000000001</v>
      </c>
      <c r="W103">
        <v>25</v>
      </c>
      <c r="X103">
        <f t="shared" si="112"/>
        <v>0</v>
      </c>
      <c r="Y103">
        <f t="shared" ref="Y103:Y119" si="143">AH35</f>
        <v>0</v>
      </c>
      <c r="Z103">
        <f t="shared" ref="Z103:Z119" si="144">AI35</f>
        <v>0</v>
      </c>
      <c r="AA103">
        <v>0</v>
      </c>
      <c r="AB103">
        <f>0</f>
        <v>0</v>
      </c>
      <c r="AC103">
        <f t="shared" ref="AC103:AC119" si="145">AN35</f>
        <v>0</v>
      </c>
      <c r="AD103">
        <f t="shared" ref="AD103:AD119" si="146">AO35</f>
        <v>0</v>
      </c>
    </row>
    <row r="104" spans="1:30" x14ac:dyDescent="0.2">
      <c r="A104">
        <f t="shared" ref="A104" si="147">A36</f>
        <v>35</v>
      </c>
      <c r="B104">
        <v>100</v>
      </c>
      <c r="C104">
        <f t="shared" si="132"/>
        <v>3.9183673469387753E-2</v>
      </c>
      <c r="D104">
        <f t="shared" si="133"/>
        <v>3.84</v>
      </c>
      <c r="E104">
        <f t="shared" si="134"/>
        <v>8.6693574399456755E-2</v>
      </c>
      <c r="F104">
        <f t="shared" si="135"/>
        <v>5</v>
      </c>
      <c r="G104">
        <v>95</v>
      </c>
      <c r="H104">
        <f t="shared" si="107"/>
        <v>91.666666666666671</v>
      </c>
      <c r="I104">
        <f t="shared" ref="I104:J104" si="148">J36</f>
        <v>3.5918367346938783E-2</v>
      </c>
      <c r="J104">
        <f t="shared" si="148"/>
        <v>3.52</v>
      </c>
      <c r="K104">
        <v>90</v>
      </c>
      <c r="L104">
        <f t="shared" si="109"/>
        <v>77.083333333333329</v>
      </c>
      <c r="M104">
        <f t="shared" si="137"/>
        <v>3.0204081632653059E-2</v>
      </c>
      <c r="N104">
        <f t="shared" si="138"/>
        <v>2.96</v>
      </c>
      <c r="O104">
        <v>75</v>
      </c>
      <c r="P104">
        <f t="shared" si="110"/>
        <v>56.25</v>
      </c>
      <c r="Q104">
        <f t="shared" si="139"/>
        <v>2.2040816326530609E-2</v>
      </c>
      <c r="R104">
        <f t="shared" si="140"/>
        <v>2.16</v>
      </c>
      <c r="S104">
        <v>50</v>
      </c>
      <c r="T104">
        <f t="shared" si="111"/>
        <v>22.916666666666657</v>
      </c>
      <c r="U104">
        <f t="shared" si="141"/>
        <v>8.979591836734694E-3</v>
      </c>
      <c r="V104">
        <f t="shared" si="142"/>
        <v>0.88</v>
      </c>
      <c r="W104">
        <v>25</v>
      </c>
      <c r="X104">
        <f t="shared" si="112"/>
        <v>0</v>
      </c>
      <c r="Y104">
        <f t="shared" si="143"/>
        <v>0</v>
      </c>
      <c r="Z104">
        <f t="shared" si="144"/>
        <v>0</v>
      </c>
      <c r="AA104">
        <v>0</v>
      </c>
      <c r="AB104">
        <f>0</f>
        <v>0</v>
      </c>
      <c r="AC104">
        <f t="shared" si="145"/>
        <v>0</v>
      </c>
      <c r="AD104">
        <f t="shared" si="146"/>
        <v>0</v>
      </c>
    </row>
    <row r="105" spans="1:30" x14ac:dyDescent="0.2">
      <c r="A105">
        <f t="shared" ref="A105" si="149">A37</f>
        <v>36</v>
      </c>
      <c r="B105">
        <v>100</v>
      </c>
      <c r="C105">
        <f t="shared" si="132"/>
        <v>3.9183673469387753E-2</v>
      </c>
      <c r="D105">
        <f t="shared" si="133"/>
        <v>3.84</v>
      </c>
      <c r="E105">
        <f t="shared" si="134"/>
        <v>0.13657383466206999</v>
      </c>
      <c r="F105">
        <f t="shared" si="135"/>
        <v>5</v>
      </c>
      <c r="G105">
        <v>95</v>
      </c>
      <c r="H105">
        <f t="shared" si="107"/>
        <v>93.75</v>
      </c>
      <c r="I105">
        <f t="shared" ref="I105:J105" si="150">J37</f>
        <v>3.6734693877551017E-2</v>
      </c>
      <c r="J105">
        <f t="shared" si="150"/>
        <v>3.6</v>
      </c>
      <c r="K105">
        <v>90</v>
      </c>
      <c r="L105">
        <f t="shared" si="109"/>
        <v>68.75</v>
      </c>
      <c r="M105">
        <f t="shared" si="137"/>
        <v>2.6938775510204079E-2</v>
      </c>
      <c r="N105">
        <f t="shared" si="138"/>
        <v>2.64</v>
      </c>
      <c r="O105">
        <v>75</v>
      </c>
      <c r="P105">
        <f t="shared" si="110"/>
        <v>45.833333333333336</v>
      </c>
      <c r="Q105">
        <f t="shared" si="139"/>
        <v>1.7959183673469391E-2</v>
      </c>
      <c r="R105">
        <f t="shared" si="140"/>
        <v>1.76</v>
      </c>
      <c r="S105">
        <v>50</v>
      </c>
      <c r="T105">
        <f t="shared" si="111"/>
        <v>27.083333333333343</v>
      </c>
      <c r="U105">
        <f t="shared" si="141"/>
        <v>1.0612244897959181E-2</v>
      </c>
      <c r="V105">
        <f t="shared" si="142"/>
        <v>1.04</v>
      </c>
      <c r="W105">
        <v>25</v>
      </c>
      <c r="X105">
        <f t="shared" si="112"/>
        <v>0</v>
      </c>
      <c r="Y105">
        <f t="shared" si="143"/>
        <v>0</v>
      </c>
      <c r="Z105">
        <f t="shared" si="144"/>
        <v>0</v>
      </c>
      <c r="AA105">
        <v>0</v>
      </c>
      <c r="AB105">
        <f>0</f>
        <v>0</v>
      </c>
      <c r="AC105">
        <f t="shared" si="145"/>
        <v>0</v>
      </c>
      <c r="AD105">
        <f t="shared" si="146"/>
        <v>0</v>
      </c>
    </row>
    <row r="106" spans="1:30" x14ac:dyDescent="0.2">
      <c r="A106">
        <f t="shared" ref="A106" si="151">A38</f>
        <v>37</v>
      </c>
      <c r="B106">
        <v>100</v>
      </c>
      <c r="C106">
        <f t="shared" si="132"/>
        <v>3.9183673469387753E-2</v>
      </c>
      <c r="D106">
        <f t="shared" si="133"/>
        <v>3.84</v>
      </c>
      <c r="E106">
        <f t="shared" si="134"/>
        <v>0.25808946608946598</v>
      </c>
      <c r="F106">
        <f t="shared" si="135"/>
        <v>6</v>
      </c>
      <c r="G106">
        <v>95</v>
      </c>
      <c r="H106">
        <f t="shared" si="107"/>
        <v>93.75</v>
      </c>
      <c r="I106">
        <f t="shared" ref="I106:J106" si="152">J38</f>
        <v>3.6734693877551017E-2</v>
      </c>
      <c r="J106">
        <f t="shared" si="152"/>
        <v>3.6</v>
      </c>
      <c r="K106">
        <v>90</v>
      </c>
      <c r="L106">
        <f t="shared" si="109"/>
        <v>85.416666666666671</v>
      </c>
      <c r="M106">
        <f t="shared" si="137"/>
        <v>3.346938775510204E-2</v>
      </c>
      <c r="N106">
        <f t="shared" si="138"/>
        <v>3.28</v>
      </c>
      <c r="O106">
        <v>75</v>
      </c>
      <c r="P106">
        <f t="shared" si="110"/>
        <v>64.583333333333329</v>
      </c>
      <c r="Q106">
        <f t="shared" si="139"/>
        <v>2.530612244897959E-2</v>
      </c>
      <c r="R106">
        <f t="shared" si="140"/>
        <v>2.48</v>
      </c>
      <c r="S106">
        <v>50</v>
      </c>
      <c r="T106">
        <f t="shared" si="111"/>
        <v>20.833333333333343</v>
      </c>
      <c r="U106">
        <f t="shared" si="141"/>
        <v>8.1632653061224497E-3</v>
      </c>
      <c r="V106">
        <f t="shared" si="142"/>
        <v>0.8</v>
      </c>
      <c r="W106">
        <v>25</v>
      </c>
      <c r="X106">
        <f t="shared" si="112"/>
        <v>0</v>
      </c>
      <c r="Y106">
        <f t="shared" si="143"/>
        <v>0</v>
      </c>
      <c r="Z106">
        <f t="shared" si="144"/>
        <v>0</v>
      </c>
      <c r="AA106">
        <v>0</v>
      </c>
      <c r="AB106">
        <f>0</f>
        <v>0</v>
      </c>
      <c r="AC106">
        <f t="shared" si="145"/>
        <v>0</v>
      </c>
      <c r="AD106">
        <f t="shared" si="146"/>
        <v>0</v>
      </c>
    </row>
    <row r="107" spans="1:30" x14ac:dyDescent="0.2">
      <c r="A107">
        <f t="shared" ref="A107" si="153">A39</f>
        <v>38</v>
      </c>
      <c r="B107">
        <v>100</v>
      </c>
      <c r="C107">
        <f t="shared" si="132"/>
        <v>3.9183673469387753E-2</v>
      </c>
      <c r="D107">
        <f t="shared" si="133"/>
        <v>3.84</v>
      </c>
      <c r="E107">
        <f t="shared" si="134"/>
        <v>0.24920725026607379</v>
      </c>
      <c r="F107">
        <f t="shared" si="135"/>
        <v>4</v>
      </c>
      <c r="G107">
        <v>95</v>
      </c>
      <c r="H107">
        <f t="shared" si="107"/>
        <v>87.5</v>
      </c>
      <c r="I107">
        <f t="shared" ref="I107:J107" si="154">J39</f>
        <v>3.4285714285714287E-2</v>
      </c>
      <c r="J107">
        <f t="shared" si="154"/>
        <v>3.36</v>
      </c>
      <c r="K107">
        <v>90</v>
      </c>
      <c r="L107">
        <f t="shared" si="109"/>
        <v>72.916666666666671</v>
      </c>
      <c r="M107">
        <f t="shared" si="137"/>
        <v>2.8571428571428571E-2</v>
      </c>
      <c r="N107">
        <f t="shared" si="138"/>
        <v>2.8</v>
      </c>
      <c r="O107">
        <v>75</v>
      </c>
      <c r="P107">
        <f t="shared" si="110"/>
        <v>45.833333333333336</v>
      </c>
      <c r="Q107">
        <f t="shared" si="139"/>
        <v>1.7959183673469391E-2</v>
      </c>
      <c r="R107">
        <f t="shared" si="140"/>
        <v>1.76</v>
      </c>
      <c r="S107">
        <v>50</v>
      </c>
      <c r="T107">
        <f t="shared" si="111"/>
        <v>33.333333333333343</v>
      </c>
      <c r="U107">
        <f t="shared" si="141"/>
        <v>1.3061224489795921E-2</v>
      </c>
      <c r="V107">
        <f t="shared" si="142"/>
        <v>1.28</v>
      </c>
      <c r="W107">
        <v>25</v>
      </c>
      <c r="X107">
        <f t="shared" si="112"/>
        <v>0</v>
      </c>
      <c r="Y107">
        <f t="shared" si="143"/>
        <v>0</v>
      </c>
      <c r="Z107">
        <f t="shared" si="144"/>
        <v>0</v>
      </c>
      <c r="AA107">
        <v>0</v>
      </c>
      <c r="AB107">
        <f>0</f>
        <v>0</v>
      </c>
      <c r="AC107">
        <f t="shared" si="145"/>
        <v>0</v>
      </c>
      <c r="AD107">
        <f t="shared" si="146"/>
        <v>0</v>
      </c>
    </row>
    <row r="108" spans="1:30" x14ac:dyDescent="0.2">
      <c r="A108">
        <f t="shared" ref="A108" si="155">A40</f>
        <v>39</v>
      </c>
      <c r="B108">
        <v>100</v>
      </c>
      <c r="C108">
        <f t="shared" si="132"/>
        <v>3.9183673469387753E-2</v>
      </c>
      <c r="D108">
        <f t="shared" si="133"/>
        <v>3.84</v>
      </c>
      <c r="E108">
        <f t="shared" si="134"/>
        <v>0.12846287046287039</v>
      </c>
      <c r="F108">
        <f t="shared" si="135"/>
        <v>6</v>
      </c>
      <c r="G108">
        <v>95</v>
      </c>
      <c r="H108">
        <f t="shared" si="107"/>
        <v>87.5</v>
      </c>
      <c r="I108">
        <f t="shared" ref="I108:J108" si="156">J40</f>
        <v>3.4285714285714287E-2</v>
      </c>
      <c r="J108">
        <f t="shared" si="156"/>
        <v>3.36</v>
      </c>
      <c r="K108">
        <v>90</v>
      </c>
      <c r="L108">
        <f t="shared" si="109"/>
        <v>72.916666666666671</v>
      </c>
      <c r="M108">
        <f t="shared" si="137"/>
        <v>2.8571428571428571E-2</v>
      </c>
      <c r="N108">
        <f t="shared" si="138"/>
        <v>2.8</v>
      </c>
      <c r="O108">
        <v>75</v>
      </c>
      <c r="P108">
        <f t="shared" si="110"/>
        <v>56.25</v>
      </c>
      <c r="Q108">
        <f t="shared" si="139"/>
        <v>2.2040816326530609E-2</v>
      </c>
      <c r="R108">
        <f t="shared" si="140"/>
        <v>2.16</v>
      </c>
      <c r="S108">
        <v>50</v>
      </c>
      <c r="T108">
        <f t="shared" si="111"/>
        <v>35.416666666666657</v>
      </c>
      <c r="U108">
        <f t="shared" si="141"/>
        <v>1.387755102040816E-2</v>
      </c>
      <c r="V108">
        <f t="shared" si="142"/>
        <v>1.36</v>
      </c>
      <c r="W108">
        <v>25</v>
      </c>
      <c r="X108">
        <f t="shared" si="112"/>
        <v>0</v>
      </c>
      <c r="Y108">
        <f t="shared" si="143"/>
        <v>0</v>
      </c>
      <c r="Z108">
        <f t="shared" si="144"/>
        <v>0</v>
      </c>
      <c r="AA108">
        <v>0</v>
      </c>
      <c r="AB108">
        <f>0</f>
        <v>0</v>
      </c>
      <c r="AC108">
        <f t="shared" si="145"/>
        <v>0</v>
      </c>
      <c r="AD108">
        <f t="shared" si="146"/>
        <v>0</v>
      </c>
    </row>
    <row r="109" spans="1:30" x14ac:dyDescent="0.2">
      <c r="A109">
        <f t="shared" ref="A109" si="157">A41</f>
        <v>40</v>
      </c>
      <c r="B109">
        <v>100</v>
      </c>
      <c r="C109">
        <f t="shared" si="132"/>
        <v>3.9183673469387753E-2</v>
      </c>
      <c r="D109">
        <f t="shared" si="133"/>
        <v>3.84</v>
      </c>
      <c r="E109">
        <f t="shared" si="134"/>
        <v>0.26250374462139159</v>
      </c>
      <c r="F109">
        <f t="shared" si="135"/>
        <v>5</v>
      </c>
      <c r="G109">
        <v>95</v>
      </c>
      <c r="H109">
        <f t="shared" si="107"/>
        <v>85.416666666666671</v>
      </c>
      <c r="I109">
        <f t="shared" ref="I109:J109" si="158">J41</f>
        <v>3.346938775510204E-2</v>
      </c>
      <c r="J109">
        <f t="shared" si="158"/>
        <v>3.28</v>
      </c>
      <c r="K109">
        <v>90</v>
      </c>
      <c r="L109">
        <f t="shared" si="109"/>
        <v>75</v>
      </c>
      <c r="M109">
        <f t="shared" si="137"/>
        <v>2.9387755102040811E-2</v>
      </c>
      <c r="N109">
        <f t="shared" si="138"/>
        <v>2.88</v>
      </c>
      <c r="O109">
        <v>75</v>
      </c>
      <c r="P109">
        <f t="shared" si="110"/>
        <v>52.083333333333329</v>
      </c>
      <c r="Q109">
        <f t="shared" si="139"/>
        <v>2.0408163265306121E-2</v>
      </c>
      <c r="R109">
        <f t="shared" si="140"/>
        <v>2</v>
      </c>
      <c r="S109">
        <v>50</v>
      </c>
      <c r="T109">
        <f t="shared" si="111"/>
        <v>27.083333333333343</v>
      </c>
      <c r="U109">
        <f t="shared" si="141"/>
        <v>1.0612244897959181E-2</v>
      </c>
      <c r="V109">
        <f t="shared" si="142"/>
        <v>1.04</v>
      </c>
      <c r="W109">
        <v>25</v>
      </c>
      <c r="X109">
        <f t="shared" si="112"/>
        <v>0</v>
      </c>
      <c r="Y109">
        <f t="shared" si="143"/>
        <v>0</v>
      </c>
      <c r="Z109">
        <f t="shared" si="144"/>
        <v>0</v>
      </c>
      <c r="AA109">
        <v>0</v>
      </c>
      <c r="AB109">
        <f>0</f>
        <v>0</v>
      </c>
      <c r="AC109">
        <f t="shared" si="145"/>
        <v>0</v>
      </c>
      <c r="AD109">
        <f t="shared" si="146"/>
        <v>0</v>
      </c>
    </row>
    <row r="110" spans="1:30" x14ac:dyDescent="0.2">
      <c r="A110">
        <f t="shared" ref="A110" si="159">A42</f>
        <v>41</v>
      </c>
      <c r="B110">
        <v>100</v>
      </c>
      <c r="C110">
        <f t="shared" si="132"/>
        <v>3.9183673469387753E-2</v>
      </c>
      <c r="D110">
        <f t="shared" si="133"/>
        <v>3.84</v>
      </c>
      <c r="E110">
        <f t="shared" si="134"/>
        <v>0.2436301247771836</v>
      </c>
      <c r="F110">
        <f t="shared" si="135"/>
        <v>5</v>
      </c>
      <c r="G110">
        <v>95</v>
      </c>
      <c r="H110">
        <f t="shared" si="107"/>
        <v>81.25</v>
      </c>
      <c r="I110">
        <f t="shared" ref="I110:J110" si="160">J42</f>
        <v>3.1836734693877551E-2</v>
      </c>
      <c r="J110">
        <f t="shared" si="160"/>
        <v>3.12</v>
      </c>
      <c r="K110">
        <v>90</v>
      </c>
      <c r="L110">
        <f t="shared" si="109"/>
        <v>62.5</v>
      </c>
      <c r="M110">
        <f t="shared" si="137"/>
        <v>2.4489795918367349E-2</v>
      </c>
      <c r="N110">
        <f t="shared" si="138"/>
        <v>2.4</v>
      </c>
      <c r="O110">
        <v>75</v>
      </c>
      <c r="P110">
        <f t="shared" si="110"/>
        <v>37.5</v>
      </c>
      <c r="Q110">
        <f t="shared" si="139"/>
        <v>1.4693877551020409E-2</v>
      </c>
      <c r="R110">
        <f t="shared" si="140"/>
        <v>1.44</v>
      </c>
      <c r="S110">
        <v>50</v>
      </c>
      <c r="T110">
        <f t="shared" si="111"/>
        <v>14.583333333333343</v>
      </c>
      <c r="U110">
        <f t="shared" si="141"/>
        <v>5.7142857142857143E-3</v>
      </c>
      <c r="V110">
        <f t="shared" si="142"/>
        <v>0.56000000000000005</v>
      </c>
      <c r="W110">
        <v>25</v>
      </c>
      <c r="X110">
        <f t="shared" si="112"/>
        <v>0</v>
      </c>
      <c r="Y110">
        <f t="shared" si="143"/>
        <v>0</v>
      </c>
      <c r="Z110">
        <f t="shared" si="144"/>
        <v>0</v>
      </c>
      <c r="AA110">
        <v>0</v>
      </c>
      <c r="AB110">
        <f>0</f>
        <v>0</v>
      </c>
      <c r="AC110">
        <f t="shared" si="145"/>
        <v>0</v>
      </c>
      <c r="AD110">
        <f t="shared" si="146"/>
        <v>0</v>
      </c>
    </row>
    <row r="111" spans="1:30" x14ac:dyDescent="0.2">
      <c r="A111">
        <f t="shared" ref="A111" si="161">A43</f>
        <v>42</v>
      </c>
      <c r="B111">
        <v>100</v>
      </c>
      <c r="C111">
        <f t="shared" si="132"/>
        <v>3.9183673469387753E-2</v>
      </c>
      <c r="D111">
        <f t="shared" si="133"/>
        <v>3.84</v>
      </c>
      <c r="E111">
        <f t="shared" si="134"/>
        <v>0.27736907536907529</v>
      </c>
      <c r="F111">
        <f t="shared" si="135"/>
        <v>5</v>
      </c>
      <c r="G111">
        <v>95</v>
      </c>
      <c r="H111">
        <f t="shared" si="107"/>
        <v>93.75</v>
      </c>
      <c r="I111">
        <f t="shared" ref="I111:J111" si="162">J43</f>
        <v>3.6734693877551017E-2</v>
      </c>
      <c r="J111">
        <f t="shared" si="162"/>
        <v>3.6</v>
      </c>
      <c r="K111">
        <v>90</v>
      </c>
      <c r="L111">
        <f t="shared" si="109"/>
        <v>62.5</v>
      </c>
      <c r="M111">
        <f t="shared" si="137"/>
        <v>2.4489795918367349E-2</v>
      </c>
      <c r="N111">
        <f t="shared" si="138"/>
        <v>2.4</v>
      </c>
      <c r="O111">
        <v>75</v>
      </c>
      <c r="P111">
        <f t="shared" si="110"/>
        <v>50</v>
      </c>
      <c r="Q111">
        <f t="shared" si="139"/>
        <v>1.959183673469388E-2</v>
      </c>
      <c r="R111">
        <f t="shared" si="140"/>
        <v>1.92</v>
      </c>
      <c r="S111">
        <v>50</v>
      </c>
      <c r="T111">
        <f t="shared" si="111"/>
        <v>22.916666666666657</v>
      </c>
      <c r="U111">
        <f t="shared" si="141"/>
        <v>8.979591836734694E-3</v>
      </c>
      <c r="V111">
        <f t="shared" si="142"/>
        <v>0.88</v>
      </c>
      <c r="W111">
        <v>25</v>
      </c>
      <c r="X111">
        <f t="shared" si="112"/>
        <v>0</v>
      </c>
      <c r="Y111">
        <f t="shared" si="143"/>
        <v>0</v>
      </c>
      <c r="Z111">
        <f t="shared" si="144"/>
        <v>0</v>
      </c>
      <c r="AA111">
        <v>0</v>
      </c>
      <c r="AB111">
        <f>0</f>
        <v>0</v>
      </c>
      <c r="AC111">
        <f t="shared" si="145"/>
        <v>0</v>
      </c>
      <c r="AD111">
        <f t="shared" si="146"/>
        <v>0</v>
      </c>
    </row>
    <row r="112" spans="1:30" x14ac:dyDescent="0.2">
      <c r="A112">
        <f t="shared" ref="A112" si="163">A44</f>
        <v>43</v>
      </c>
      <c r="B112">
        <v>100</v>
      </c>
      <c r="C112">
        <f t="shared" si="132"/>
        <v>3.9183673469387753E-2</v>
      </c>
      <c r="D112">
        <f t="shared" si="133"/>
        <v>3.84</v>
      </c>
      <c r="E112">
        <f t="shared" si="134"/>
        <v>0.1765895800106326</v>
      </c>
      <c r="F112">
        <f t="shared" si="135"/>
        <v>5</v>
      </c>
      <c r="G112">
        <v>95</v>
      </c>
      <c r="H112">
        <f t="shared" si="107"/>
        <v>100</v>
      </c>
      <c r="I112">
        <f t="shared" ref="I112:J112" si="164">J44</f>
        <v>3.9183673469387753E-2</v>
      </c>
      <c r="J112">
        <f t="shared" si="164"/>
        <v>3.84</v>
      </c>
      <c r="K112">
        <v>90</v>
      </c>
      <c r="L112">
        <f t="shared" si="109"/>
        <v>87.5</v>
      </c>
      <c r="M112">
        <f t="shared" si="137"/>
        <v>3.4285714285714287E-2</v>
      </c>
      <c r="N112">
        <f t="shared" si="138"/>
        <v>3.36</v>
      </c>
      <c r="O112">
        <v>75</v>
      </c>
      <c r="P112">
        <f t="shared" si="110"/>
        <v>62.5</v>
      </c>
      <c r="Q112">
        <f t="shared" si="139"/>
        <v>2.4489795918367349E-2</v>
      </c>
      <c r="R112">
        <f t="shared" si="140"/>
        <v>2.4</v>
      </c>
      <c r="S112">
        <v>50</v>
      </c>
      <c r="T112">
        <f t="shared" si="111"/>
        <v>29.166666666666657</v>
      </c>
      <c r="U112">
        <f t="shared" si="141"/>
        <v>1.142857142857143E-2</v>
      </c>
      <c r="V112">
        <f t="shared" si="142"/>
        <v>1.1200000000000001</v>
      </c>
      <c r="W112">
        <v>25</v>
      </c>
      <c r="X112">
        <f t="shared" si="112"/>
        <v>0</v>
      </c>
      <c r="Y112">
        <f t="shared" si="143"/>
        <v>0</v>
      </c>
      <c r="Z112">
        <f t="shared" si="144"/>
        <v>0</v>
      </c>
      <c r="AA112">
        <v>0</v>
      </c>
      <c r="AB112">
        <f>0</f>
        <v>0</v>
      </c>
      <c r="AC112">
        <f t="shared" si="145"/>
        <v>0</v>
      </c>
      <c r="AD112">
        <f t="shared" si="146"/>
        <v>0</v>
      </c>
    </row>
    <row r="113" spans="1:59" x14ac:dyDescent="0.2">
      <c r="A113">
        <f t="shared" ref="A113" si="165">A45</f>
        <v>44</v>
      </c>
      <c r="B113">
        <v>100</v>
      </c>
      <c r="C113">
        <f t="shared" si="132"/>
        <v>3.9183673469387753E-2</v>
      </c>
      <c r="D113">
        <f t="shared" si="133"/>
        <v>3.84</v>
      </c>
      <c r="E113">
        <f t="shared" si="134"/>
        <v>0.25945747389865043</v>
      </c>
      <c r="F113">
        <f t="shared" si="135"/>
        <v>5</v>
      </c>
      <c r="G113">
        <v>95</v>
      </c>
      <c r="H113">
        <f t="shared" si="107"/>
        <v>87.5</v>
      </c>
      <c r="I113">
        <f t="shared" ref="I113:J113" si="166">J45</f>
        <v>3.4285714285714287E-2</v>
      </c>
      <c r="J113">
        <f t="shared" si="166"/>
        <v>3.36</v>
      </c>
      <c r="K113">
        <v>90</v>
      </c>
      <c r="L113">
        <f t="shared" si="109"/>
        <v>70.833333333333329</v>
      </c>
      <c r="M113">
        <f t="shared" si="137"/>
        <v>2.775510204081633E-2</v>
      </c>
      <c r="N113">
        <f t="shared" si="138"/>
        <v>2.72</v>
      </c>
      <c r="O113">
        <v>75</v>
      </c>
      <c r="P113">
        <f t="shared" si="110"/>
        <v>56.25</v>
      </c>
      <c r="Q113">
        <f t="shared" si="139"/>
        <v>2.2040816326530609E-2</v>
      </c>
      <c r="R113">
        <f t="shared" si="140"/>
        <v>2.16</v>
      </c>
      <c r="S113">
        <v>50</v>
      </c>
      <c r="T113">
        <f t="shared" si="111"/>
        <v>22.916666666666657</v>
      </c>
      <c r="U113">
        <f t="shared" si="141"/>
        <v>8.979591836734694E-3</v>
      </c>
      <c r="V113">
        <f t="shared" si="142"/>
        <v>0.88</v>
      </c>
      <c r="W113">
        <v>25</v>
      </c>
      <c r="X113">
        <f t="shared" si="112"/>
        <v>0</v>
      </c>
      <c r="Y113">
        <f t="shared" si="143"/>
        <v>0</v>
      </c>
      <c r="Z113">
        <f t="shared" si="144"/>
        <v>0</v>
      </c>
      <c r="AA113">
        <v>0</v>
      </c>
      <c r="AB113">
        <f>0</f>
        <v>0</v>
      </c>
      <c r="AC113">
        <f t="shared" si="145"/>
        <v>0</v>
      </c>
      <c r="AD113">
        <f t="shared" si="146"/>
        <v>0</v>
      </c>
    </row>
    <row r="114" spans="1:59" x14ac:dyDescent="0.2">
      <c r="A114">
        <f t="shared" ref="A114" si="167">A46</f>
        <v>45</v>
      </c>
      <c r="B114">
        <v>100</v>
      </c>
      <c r="C114">
        <f t="shared" si="132"/>
        <v>3.9183673469387753E-2</v>
      </c>
      <c r="D114">
        <f t="shared" si="133"/>
        <v>3.84</v>
      </c>
      <c r="E114">
        <f t="shared" si="134"/>
        <v>0.1062229012817248</v>
      </c>
      <c r="F114">
        <f t="shared" si="135"/>
        <v>5</v>
      </c>
      <c r="G114">
        <v>95</v>
      </c>
      <c r="H114">
        <f t="shared" si="107"/>
        <v>87.5</v>
      </c>
      <c r="I114">
        <f t="shared" ref="I114:J114" si="168">J46</f>
        <v>3.4285714285714287E-2</v>
      </c>
      <c r="J114">
        <f t="shared" si="168"/>
        <v>3.36</v>
      </c>
      <c r="K114">
        <v>90</v>
      </c>
      <c r="L114">
        <f t="shared" si="109"/>
        <v>66.666666666666671</v>
      </c>
      <c r="M114">
        <f t="shared" si="137"/>
        <v>2.6122448979591841E-2</v>
      </c>
      <c r="N114">
        <f t="shared" si="138"/>
        <v>2.56</v>
      </c>
      <c r="O114">
        <v>75</v>
      </c>
      <c r="P114">
        <f t="shared" si="110"/>
        <v>45.833333333333336</v>
      </c>
      <c r="Q114">
        <f t="shared" si="139"/>
        <v>1.7959183673469391E-2</v>
      </c>
      <c r="R114">
        <f t="shared" si="140"/>
        <v>1.76</v>
      </c>
      <c r="S114">
        <v>50</v>
      </c>
      <c r="T114">
        <f t="shared" si="111"/>
        <v>25</v>
      </c>
      <c r="U114">
        <f t="shared" si="141"/>
        <v>9.7959183673469383E-3</v>
      </c>
      <c r="V114">
        <f t="shared" si="142"/>
        <v>0.96</v>
      </c>
      <c r="W114">
        <v>25</v>
      </c>
      <c r="X114">
        <f t="shared" si="112"/>
        <v>0</v>
      </c>
      <c r="Y114">
        <f t="shared" si="143"/>
        <v>0</v>
      </c>
      <c r="Z114">
        <f t="shared" si="144"/>
        <v>0</v>
      </c>
      <c r="AA114">
        <v>0</v>
      </c>
      <c r="AB114">
        <f>0</f>
        <v>0</v>
      </c>
      <c r="AC114">
        <f t="shared" si="145"/>
        <v>0</v>
      </c>
      <c r="AD114">
        <f t="shared" si="146"/>
        <v>0</v>
      </c>
    </row>
    <row r="115" spans="1:59" x14ac:dyDescent="0.2">
      <c r="A115">
        <f t="shared" ref="A115" si="169">A47</f>
        <v>46</v>
      </c>
      <c r="B115">
        <v>100</v>
      </c>
      <c r="C115">
        <f t="shared" si="132"/>
        <v>3.9183673469387753E-2</v>
      </c>
      <c r="D115">
        <f t="shared" si="133"/>
        <v>3.84</v>
      </c>
      <c r="E115">
        <f t="shared" si="134"/>
        <v>0.20516609534256591</v>
      </c>
      <c r="F115">
        <f t="shared" si="135"/>
        <v>5</v>
      </c>
      <c r="G115">
        <v>95</v>
      </c>
      <c r="H115">
        <f t="shared" si="107"/>
        <v>95.833333333333329</v>
      </c>
      <c r="I115">
        <f t="shared" ref="I115:J115" si="170">J47</f>
        <v>3.7551020408163258E-2</v>
      </c>
      <c r="J115">
        <f t="shared" si="170"/>
        <v>3.68</v>
      </c>
      <c r="K115">
        <v>90</v>
      </c>
      <c r="L115">
        <f t="shared" si="109"/>
        <v>83.333333333333329</v>
      </c>
      <c r="M115">
        <f t="shared" si="137"/>
        <v>3.2653061224489799E-2</v>
      </c>
      <c r="N115">
        <f t="shared" si="138"/>
        <v>3.2</v>
      </c>
      <c r="O115">
        <v>75</v>
      </c>
      <c r="P115">
        <f t="shared" si="110"/>
        <v>45.833333333333336</v>
      </c>
      <c r="Q115">
        <f t="shared" si="139"/>
        <v>1.7959183673469391E-2</v>
      </c>
      <c r="R115">
        <f t="shared" si="140"/>
        <v>1.76</v>
      </c>
      <c r="S115">
        <v>50</v>
      </c>
      <c r="T115">
        <f t="shared" si="111"/>
        <v>31.25</v>
      </c>
      <c r="U115">
        <f t="shared" si="141"/>
        <v>1.2244897959183669E-2</v>
      </c>
      <c r="V115">
        <f t="shared" si="142"/>
        <v>1.2</v>
      </c>
      <c r="W115">
        <v>25</v>
      </c>
      <c r="X115">
        <f t="shared" si="112"/>
        <v>0</v>
      </c>
      <c r="Y115">
        <f t="shared" si="143"/>
        <v>0</v>
      </c>
      <c r="Z115">
        <f t="shared" si="144"/>
        <v>0</v>
      </c>
      <c r="AA115">
        <v>0</v>
      </c>
      <c r="AB115">
        <f>0</f>
        <v>0</v>
      </c>
      <c r="AC115">
        <f t="shared" si="145"/>
        <v>0</v>
      </c>
      <c r="AD115">
        <f t="shared" si="146"/>
        <v>0</v>
      </c>
    </row>
    <row r="116" spans="1:59" x14ac:dyDescent="0.2">
      <c r="A116">
        <f t="shared" ref="A116" si="171">A48</f>
        <v>47</v>
      </c>
      <c r="B116">
        <v>100</v>
      </c>
      <c r="C116">
        <f t="shared" si="132"/>
        <v>3.9183673469387753E-2</v>
      </c>
      <c r="D116">
        <f t="shared" si="133"/>
        <v>3.84</v>
      </c>
      <c r="E116">
        <f t="shared" si="134"/>
        <v>0.26321278721278718</v>
      </c>
      <c r="F116">
        <f t="shared" si="135"/>
        <v>5</v>
      </c>
      <c r="G116">
        <v>95</v>
      </c>
      <c r="H116">
        <f t="shared" si="107"/>
        <v>83.333333333333329</v>
      </c>
      <c r="I116">
        <f t="shared" ref="I116:J116" si="172">J48</f>
        <v>3.2653061224489799E-2</v>
      </c>
      <c r="J116">
        <f t="shared" si="172"/>
        <v>3.2</v>
      </c>
      <c r="K116">
        <v>90</v>
      </c>
      <c r="L116">
        <f t="shared" si="109"/>
        <v>64.583333333333329</v>
      </c>
      <c r="M116">
        <f t="shared" si="137"/>
        <v>2.530612244897959E-2</v>
      </c>
      <c r="N116">
        <f t="shared" si="138"/>
        <v>2.48</v>
      </c>
      <c r="O116">
        <v>75</v>
      </c>
      <c r="P116">
        <f t="shared" si="110"/>
        <v>50</v>
      </c>
      <c r="Q116">
        <f t="shared" si="139"/>
        <v>1.959183673469388E-2</v>
      </c>
      <c r="R116">
        <f t="shared" si="140"/>
        <v>1.92</v>
      </c>
      <c r="S116">
        <v>50</v>
      </c>
      <c r="T116">
        <f t="shared" si="111"/>
        <v>18.75</v>
      </c>
      <c r="U116">
        <f t="shared" si="141"/>
        <v>7.3469387755102037E-3</v>
      </c>
      <c r="V116">
        <f t="shared" si="142"/>
        <v>0.72</v>
      </c>
      <c r="W116">
        <v>25</v>
      </c>
      <c r="X116">
        <f t="shared" si="112"/>
        <v>0</v>
      </c>
      <c r="Y116">
        <f t="shared" si="143"/>
        <v>0</v>
      </c>
      <c r="Z116">
        <f t="shared" si="144"/>
        <v>0</v>
      </c>
      <c r="AA116">
        <v>0</v>
      </c>
      <c r="AB116">
        <f>0</f>
        <v>0</v>
      </c>
      <c r="AC116">
        <f t="shared" si="145"/>
        <v>0</v>
      </c>
      <c r="AD116">
        <f t="shared" si="146"/>
        <v>0</v>
      </c>
    </row>
    <row r="117" spans="1:59" x14ac:dyDescent="0.2">
      <c r="A117">
        <f t="shared" ref="A117" si="173">A49</f>
        <v>48</v>
      </c>
      <c r="B117">
        <v>100</v>
      </c>
      <c r="C117">
        <f t="shared" si="132"/>
        <v>3.9183673469387753E-2</v>
      </c>
      <c r="D117">
        <f t="shared" si="133"/>
        <v>3.84</v>
      </c>
      <c r="E117">
        <f t="shared" si="134"/>
        <v>0.14544020685197159</v>
      </c>
      <c r="F117">
        <f t="shared" si="135"/>
        <v>5</v>
      </c>
      <c r="G117">
        <v>95</v>
      </c>
      <c r="H117">
        <f t="shared" si="107"/>
        <v>91.666666666666671</v>
      </c>
      <c r="I117">
        <f t="shared" ref="I117:J117" si="174">J49</f>
        <v>3.5918367346938783E-2</v>
      </c>
      <c r="J117">
        <f t="shared" si="174"/>
        <v>3.52</v>
      </c>
      <c r="K117">
        <v>90</v>
      </c>
      <c r="L117">
        <f t="shared" si="109"/>
        <v>77.083333333333329</v>
      </c>
      <c r="M117">
        <f t="shared" si="137"/>
        <v>3.0204081632653059E-2</v>
      </c>
      <c r="N117">
        <f t="shared" si="138"/>
        <v>2.96</v>
      </c>
      <c r="O117">
        <v>75</v>
      </c>
      <c r="P117">
        <f t="shared" si="110"/>
        <v>52.083333333333329</v>
      </c>
      <c r="Q117">
        <f t="shared" si="139"/>
        <v>2.0408163265306121E-2</v>
      </c>
      <c r="R117">
        <f t="shared" si="140"/>
        <v>2</v>
      </c>
      <c r="S117">
        <v>50</v>
      </c>
      <c r="T117">
        <f t="shared" si="111"/>
        <v>22.916666666666657</v>
      </c>
      <c r="U117">
        <f t="shared" si="141"/>
        <v>8.979591836734694E-3</v>
      </c>
      <c r="V117">
        <f t="shared" si="142"/>
        <v>0.88</v>
      </c>
      <c r="W117">
        <v>25</v>
      </c>
      <c r="X117">
        <f t="shared" si="112"/>
        <v>0</v>
      </c>
      <c r="Y117">
        <f t="shared" si="143"/>
        <v>0</v>
      </c>
      <c r="Z117">
        <f t="shared" si="144"/>
        <v>0</v>
      </c>
      <c r="AA117">
        <v>0</v>
      </c>
      <c r="AB117">
        <f>0</f>
        <v>0</v>
      </c>
      <c r="AC117">
        <f t="shared" si="145"/>
        <v>0</v>
      </c>
      <c r="AD117">
        <f t="shared" si="146"/>
        <v>0</v>
      </c>
    </row>
    <row r="118" spans="1:59" x14ac:dyDescent="0.2">
      <c r="A118">
        <f t="shared" ref="A118" si="175">A50</f>
        <v>49</v>
      </c>
      <c r="B118">
        <v>100</v>
      </c>
      <c r="C118">
        <f t="shared" si="132"/>
        <v>3.9183673469387753E-2</v>
      </c>
      <c r="D118">
        <f t="shared" si="133"/>
        <v>3.84</v>
      </c>
      <c r="E118">
        <f t="shared" si="134"/>
        <v>0.2269572649572649</v>
      </c>
      <c r="F118">
        <f t="shared" si="135"/>
        <v>5</v>
      </c>
      <c r="G118">
        <v>95</v>
      </c>
      <c r="H118">
        <f t="shared" si="107"/>
        <v>93.75</v>
      </c>
      <c r="I118">
        <f t="shared" ref="I118:J118" si="176">J50</f>
        <v>3.6734693877551017E-2</v>
      </c>
      <c r="J118">
        <f t="shared" si="176"/>
        <v>3.6</v>
      </c>
      <c r="K118">
        <v>90</v>
      </c>
      <c r="L118">
        <f t="shared" si="109"/>
        <v>77.083333333333329</v>
      </c>
      <c r="M118">
        <f t="shared" si="137"/>
        <v>3.0204081632653059E-2</v>
      </c>
      <c r="N118">
        <f t="shared" si="138"/>
        <v>2.96</v>
      </c>
      <c r="O118">
        <v>75</v>
      </c>
      <c r="P118">
        <f t="shared" si="110"/>
        <v>47.916666666666664</v>
      </c>
      <c r="Q118">
        <f t="shared" si="139"/>
        <v>1.8775510204081629E-2</v>
      </c>
      <c r="R118">
        <f t="shared" si="140"/>
        <v>1.84</v>
      </c>
      <c r="S118">
        <v>50</v>
      </c>
      <c r="T118">
        <f t="shared" si="111"/>
        <v>18.75</v>
      </c>
      <c r="U118">
        <f t="shared" si="141"/>
        <v>7.3469387755102037E-3</v>
      </c>
      <c r="V118">
        <f t="shared" si="142"/>
        <v>0.72</v>
      </c>
      <c r="W118">
        <v>25</v>
      </c>
      <c r="X118">
        <f t="shared" si="112"/>
        <v>0</v>
      </c>
      <c r="Y118">
        <f t="shared" si="143"/>
        <v>0</v>
      </c>
      <c r="Z118">
        <f t="shared" si="144"/>
        <v>0</v>
      </c>
      <c r="AA118">
        <v>0</v>
      </c>
      <c r="AB118">
        <f>0</f>
        <v>0</v>
      </c>
      <c r="AC118">
        <f t="shared" si="145"/>
        <v>0</v>
      </c>
      <c r="AD118">
        <f t="shared" si="146"/>
        <v>0</v>
      </c>
    </row>
    <row r="119" spans="1:59" x14ac:dyDescent="0.2">
      <c r="A119">
        <f t="shared" ref="A119" si="177">A51</f>
        <v>50</v>
      </c>
      <c r="B119">
        <v>100</v>
      </c>
      <c r="C119">
        <f t="shared" si="132"/>
        <v>3.9183673469387753E-2</v>
      </c>
      <c r="D119">
        <f t="shared" si="133"/>
        <v>3.84</v>
      </c>
      <c r="E119">
        <f t="shared" si="134"/>
        <v>0.37296183028441099</v>
      </c>
      <c r="F119">
        <f t="shared" si="135"/>
        <v>5</v>
      </c>
      <c r="G119">
        <v>95</v>
      </c>
      <c r="H119">
        <f t="shared" si="107"/>
        <v>77.083333333333329</v>
      </c>
      <c r="I119">
        <f t="shared" ref="I119:J119" si="178">J51</f>
        <v>3.0204081632653059E-2</v>
      </c>
      <c r="J119">
        <f t="shared" si="178"/>
        <v>2.96</v>
      </c>
      <c r="K119">
        <v>90</v>
      </c>
      <c r="L119">
        <f t="shared" si="109"/>
        <v>68.75</v>
      </c>
      <c r="M119">
        <f t="shared" si="137"/>
        <v>2.6938775510204079E-2</v>
      </c>
      <c r="N119">
        <f t="shared" si="138"/>
        <v>2.64</v>
      </c>
      <c r="O119">
        <v>75</v>
      </c>
      <c r="P119">
        <f t="shared" si="110"/>
        <v>50</v>
      </c>
      <c r="Q119">
        <f t="shared" si="139"/>
        <v>1.959183673469388E-2</v>
      </c>
      <c r="R119">
        <f t="shared" si="140"/>
        <v>1.92</v>
      </c>
      <c r="S119">
        <v>50</v>
      </c>
      <c r="T119">
        <f t="shared" si="111"/>
        <v>29.166666666666657</v>
      </c>
      <c r="U119">
        <f t="shared" si="141"/>
        <v>1.142857142857143E-2</v>
      </c>
      <c r="V119">
        <f t="shared" si="142"/>
        <v>1.1200000000000001</v>
      </c>
      <c r="W119">
        <v>25</v>
      </c>
      <c r="X119">
        <f t="shared" si="112"/>
        <v>0</v>
      </c>
      <c r="Y119">
        <f t="shared" si="143"/>
        <v>0</v>
      </c>
      <c r="Z119">
        <f t="shared" si="144"/>
        <v>0</v>
      </c>
      <c r="AA119">
        <v>0</v>
      </c>
      <c r="AB119">
        <f>0</f>
        <v>0</v>
      </c>
      <c r="AC119">
        <f t="shared" si="145"/>
        <v>0</v>
      </c>
      <c r="AD119">
        <f t="shared" si="146"/>
        <v>0</v>
      </c>
    </row>
    <row r="123" spans="1:59" x14ac:dyDescent="0.2">
      <c r="D123" t="s">
        <v>91</v>
      </c>
      <c r="E123">
        <v>0</v>
      </c>
      <c r="F123">
        <v>1</v>
      </c>
      <c r="G123">
        <v>2</v>
      </c>
      <c r="H123">
        <v>3</v>
      </c>
      <c r="I123">
        <v>4</v>
      </c>
      <c r="J123">
        <v>5</v>
      </c>
      <c r="K123">
        <v>6</v>
      </c>
      <c r="L123">
        <v>7</v>
      </c>
      <c r="M123">
        <v>8</v>
      </c>
      <c r="N123">
        <v>9</v>
      </c>
      <c r="O123">
        <v>10</v>
      </c>
      <c r="P123">
        <v>11</v>
      </c>
      <c r="Q123">
        <v>12</v>
      </c>
      <c r="R123">
        <v>13</v>
      </c>
      <c r="S123">
        <v>14</v>
      </c>
      <c r="T123">
        <v>15</v>
      </c>
      <c r="U123">
        <v>16</v>
      </c>
      <c r="V123">
        <v>17</v>
      </c>
      <c r="W123">
        <v>18</v>
      </c>
      <c r="X123">
        <v>19</v>
      </c>
      <c r="Y123">
        <v>20</v>
      </c>
      <c r="Z123">
        <v>21</v>
      </c>
      <c r="AA123">
        <v>22</v>
      </c>
      <c r="AB123">
        <v>23</v>
      </c>
      <c r="AC123">
        <v>24</v>
      </c>
      <c r="AD123">
        <v>25</v>
      </c>
      <c r="AE123">
        <v>26</v>
      </c>
      <c r="AF123">
        <v>27</v>
      </c>
      <c r="AG123">
        <v>28</v>
      </c>
      <c r="AH123">
        <v>29</v>
      </c>
      <c r="AI123">
        <v>30</v>
      </c>
      <c r="AJ123">
        <v>31</v>
      </c>
      <c r="AK123">
        <v>32</v>
      </c>
      <c r="AL123">
        <v>33</v>
      </c>
      <c r="AM123">
        <v>34</v>
      </c>
      <c r="AN123">
        <v>35</v>
      </c>
      <c r="AO123">
        <v>36</v>
      </c>
      <c r="AP123">
        <v>37</v>
      </c>
      <c r="AQ123">
        <v>38</v>
      </c>
      <c r="AR123">
        <v>39</v>
      </c>
      <c r="AS123">
        <v>40</v>
      </c>
      <c r="AT123">
        <v>41</v>
      </c>
      <c r="AU123">
        <v>42</v>
      </c>
      <c r="AV123">
        <v>43</v>
      </c>
      <c r="AW123">
        <v>44</v>
      </c>
      <c r="AX123">
        <v>45</v>
      </c>
      <c r="AY123">
        <v>46</v>
      </c>
      <c r="AZ123">
        <v>47</v>
      </c>
      <c r="BA123">
        <v>48</v>
      </c>
      <c r="BB123">
        <v>49</v>
      </c>
    </row>
    <row r="124" spans="1:59" x14ac:dyDescent="0.2">
      <c r="A124" t="s">
        <v>91</v>
      </c>
      <c r="B124" t="s">
        <v>88</v>
      </c>
      <c r="C124" t="s">
        <v>89</v>
      </c>
      <c r="D124" t="s">
        <v>4</v>
      </c>
      <c r="E124" t="s">
        <v>90</v>
      </c>
      <c r="F124" t="s">
        <v>92</v>
      </c>
      <c r="G124" t="s">
        <v>93</v>
      </c>
      <c r="H124" t="s">
        <v>94</v>
      </c>
      <c r="I124" t="s">
        <v>95</v>
      </c>
      <c r="J124" t="s">
        <v>96</v>
      </c>
      <c r="K124" t="s">
        <v>97</v>
      </c>
      <c r="L124" t="s">
        <v>98</v>
      </c>
      <c r="M124" t="s">
        <v>99</v>
      </c>
      <c r="N124" t="s">
        <v>100</v>
      </c>
      <c r="O124" t="s">
        <v>101</v>
      </c>
      <c r="P124" t="s">
        <v>102</v>
      </c>
      <c r="Q124" t="s">
        <v>103</v>
      </c>
      <c r="R124" t="s">
        <v>104</v>
      </c>
      <c r="S124" t="s">
        <v>105</v>
      </c>
      <c r="T124" t="s">
        <v>106</v>
      </c>
      <c r="U124" t="s">
        <v>107</v>
      </c>
      <c r="V124" t="s">
        <v>108</v>
      </c>
      <c r="W124" t="s">
        <v>109</v>
      </c>
      <c r="X124" t="s">
        <v>110</v>
      </c>
      <c r="Y124" t="s">
        <v>111</v>
      </c>
      <c r="Z124" t="s">
        <v>112</v>
      </c>
      <c r="AA124" t="s">
        <v>113</v>
      </c>
      <c r="AB124" t="s">
        <v>114</v>
      </c>
      <c r="AC124" t="s">
        <v>115</v>
      </c>
      <c r="AD124" t="s">
        <v>116</v>
      </c>
      <c r="AE124" t="s">
        <v>117</v>
      </c>
      <c r="AF124" t="s">
        <v>118</v>
      </c>
      <c r="AG124" t="s">
        <v>119</v>
      </c>
      <c r="AH124" t="s">
        <v>120</v>
      </c>
      <c r="AI124" t="s">
        <v>121</v>
      </c>
      <c r="AJ124" t="s">
        <v>122</v>
      </c>
      <c r="AK124" t="s">
        <v>123</v>
      </c>
      <c r="AL124" t="s">
        <v>124</v>
      </c>
      <c r="AM124" t="s">
        <v>125</v>
      </c>
      <c r="AN124" t="s">
        <v>126</v>
      </c>
      <c r="AO124" t="s">
        <v>127</v>
      </c>
      <c r="AP124" t="s">
        <v>128</v>
      </c>
      <c r="AQ124" t="s">
        <v>129</v>
      </c>
      <c r="AR124" t="s">
        <v>130</v>
      </c>
      <c r="AS124" t="s">
        <v>131</v>
      </c>
      <c r="AT124" t="s">
        <v>132</v>
      </c>
      <c r="AU124" t="s">
        <v>133</v>
      </c>
      <c r="AV124" t="s">
        <v>134</v>
      </c>
      <c r="AW124" t="s">
        <v>135</v>
      </c>
      <c r="AX124" t="s">
        <v>136</v>
      </c>
      <c r="AY124" t="s">
        <v>137</v>
      </c>
      <c r="AZ124" t="s">
        <v>138</v>
      </c>
      <c r="BA124" t="s">
        <v>139</v>
      </c>
      <c r="BB124" t="s">
        <v>140</v>
      </c>
      <c r="BE124" t="s">
        <v>142</v>
      </c>
      <c r="BF124" t="s">
        <v>12</v>
      </c>
      <c r="BG124" t="s">
        <v>141</v>
      </c>
    </row>
    <row r="125" spans="1:59" x14ac:dyDescent="0.2">
      <c r="A125">
        <v>0</v>
      </c>
      <c r="B125">
        <f>B80</f>
        <v>100</v>
      </c>
      <c r="C125">
        <f t="shared" ref="C125:C130" si="179">100-B125</f>
        <v>0</v>
      </c>
      <c r="E125">
        <f ca="1">OFFSET($C$70,E$123,$A125)</f>
        <v>3.9183673469387753E-2</v>
      </c>
      <c r="F125">
        <f t="shared" ref="F125:BB130" ca="1" si="180">OFFSET($C$70,F$123,$A125)</f>
        <v>3.9183673469387753E-2</v>
      </c>
      <c r="G125">
        <f t="shared" ca="1" si="180"/>
        <v>3.9183673469387753E-2</v>
      </c>
      <c r="H125">
        <f t="shared" ca="1" si="180"/>
        <v>3.9183673469387753E-2</v>
      </c>
      <c r="I125">
        <f t="shared" ca="1" si="180"/>
        <v>3.9183673469387753E-2</v>
      </c>
      <c r="J125">
        <f t="shared" ca="1" si="180"/>
        <v>3.9183673469387753E-2</v>
      </c>
      <c r="K125">
        <f t="shared" ca="1" si="180"/>
        <v>3.9183673469387753E-2</v>
      </c>
      <c r="L125">
        <f t="shared" ca="1" si="180"/>
        <v>3.9183673469387753E-2</v>
      </c>
      <c r="M125">
        <f t="shared" ca="1" si="180"/>
        <v>3.9183673469387753E-2</v>
      </c>
      <c r="N125">
        <f t="shared" ca="1" si="180"/>
        <v>3.9183673469387753E-2</v>
      </c>
      <c r="O125">
        <f t="shared" ca="1" si="180"/>
        <v>3.9183673469387753E-2</v>
      </c>
      <c r="P125">
        <f t="shared" ca="1" si="180"/>
        <v>3.9183673469387753E-2</v>
      </c>
      <c r="Q125">
        <f t="shared" ca="1" si="180"/>
        <v>3.9183673469387753E-2</v>
      </c>
      <c r="R125">
        <f t="shared" ca="1" si="180"/>
        <v>3.9183673469387753E-2</v>
      </c>
      <c r="S125">
        <f t="shared" ca="1" si="180"/>
        <v>3.9183673469387753E-2</v>
      </c>
      <c r="T125">
        <f t="shared" ca="1" si="180"/>
        <v>3.9183673469387753E-2</v>
      </c>
      <c r="U125">
        <f t="shared" ca="1" si="180"/>
        <v>3.9183673469387753E-2</v>
      </c>
      <c r="V125">
        <f t="shared" ca="1" si="180"/>
        <v>3.9183673469387753E-2</v>
      </c>
      <c r="W125">
        <f t="shared" ca="1" si="180"/>
        <v>3.9183673469387753E-2</v>
      </c>
      <c r="X125">
        <f t="shared" ca="1" si="180"/>
        <v>3.9183673469387753E-2</v>
      </c>
      <c r="Y125">
        <f t="shared" ca="1" si="180"/>
        <v>3.9183673469387753E-2</v>
      </c>
      <c r="Z125">
        <f t="shared" ca="1" si="180"/>
        <v>3.9183673469387753E-2</v>
      </c>
      <c r="AA125">
        <f t="shared" ca="1" si="180"/>
        <v>3.9183673469387753E-2</v>
      </c>
      <c r="AB125">
        <f t="shared" ca="1" si="180"/>
        <v>3.9183673469387753E-2</v>
      </c>
      <c r="AC125">
        <f t="shared" ca="1" si="180"/>
        <v>3.9183673469387753E-2</v>
      </c>
      <c r="AD125">
        <f t="shared" ca="1" si="180"/>
        <v>3.9183673469387753E-2</v>
      </c>
      <c r="AE125">
        <f t="shared" ca="1" si="180"/>
        <v>3.9183673469387753E-2</v>
      </c>
      <c r="AF125">
        <f t="shared" ca="1" si="180"/>
        <v>3.9183673469387753E-2</v>
      </c>
      <c r="AG125">
        <f t="shared" ca="1" si="180"/>
        <v>3.9183673469387753E-2</v>
      </c>
      <c r="AH125">
        <f t="shared" ca="1" si="180"/>
        <v>3.9183673469387753E-2</v>
      </c>
      <c r="AI125">
        <f t="shared" ca="1" si="180"/>
        <v>3.9183673469387753E-2</v>
      </c>
      <c r="AJ125">
        <f t="shared" ca="1" si="180"/>
        <v>3.9183673469387753E-2</v>
      </c>
      <c r="AK125">
        <f t="shared" ca="1" si="180"/>
        <v>3.9183673469387753E-2</v>
      </c>
      <c r="AL125">
        <f t="shared" ca="1" si="180"/>
        <v>3.9183673469387753E-2</v>
      </c>
      <c r="AM125">
        <f t="shared" ca="1" si="180"/>
        <v>3.9183673469387753E-2</v>
      </c>
      <c r="AN125">
        <f t="shared" ca="1" si="180"/>
        <v>3.9183673469387753E-2</v>
      </c>
      <c r="AO125">
        <f t="shared" ca="1" si="180"/>
        <v>3.9183673469387753E-2</v>
      </c>
      <c r="AP125">
        <f t="shared" ca="1" si="180"/>
        <v>3.9183673469387753E-2</v>
      </c>
      <c r="AQ125">
        <f t="shared" ca="1" si="180"/>
        <v>3.9183673469387753E-2</v>
      </c>
      <c r="AR125">
        <f t="shared" ca="1" si="180"/>
        <v>3.9183673469387753E-2</v>
      </c>
      <c r="AS125">
        <f t="shared" ca="1" si="180"/>
        <v>3.9183673469387753E-2</v>
      </c>
      <c r="AT125">
        <f t="shared" ca="1" si="180"/>
        <v>3.9183673469387753E-2</v>
      </c>
      <c r="AU125">
        <f t="shared" ca="1" si="180"/>
        <v>3.9183673469387753E-2</v>
      </c>
      <c r="AV125">
        <f t="shared" ca="1" si="180"/>
        <v>3.9183673469387753E-2</v>
      </c>
      <c r="AW125">
        <f t="shared" ca="1" si="180"/>
        <v>3.9183673469387753E-2</v>
      </c>
      <c r="AX125">
        <f t="shared" ca="1" si="180"/>
        <v>3.9183673469387753E-2</v>
      </c>
      <c r="AY125">
        <f t="shared" ca="1" si="180"/>
        <v>3.9183673469387753E-2</v>
      </c>
      <c r="AZ125">
        <f t="shared" ca="1" si="180"/>
        <v>3.9183673469387753E-2</v>
      </c>
      <c r="BA125">
        <f t="shared" ca="1" si="180"/>
        <v>3.9183673469387753E-2</v>
      </c>
      <c r="BB125">
        <f t="shared" ca="1" si="180"/>
        <v>3.9183673469387753E-2</v>
      </c>
      <c r="BE125">
        <v>0</v>
      </c>
      <c r="BF125">
        <f t="shared" ref="BF125:BF130" ca="1" si="181">AVERAGE(E125:BB125)</f>
        <v>3.9183673469387774E-2</v>
      </c>
      <c r="BG125">
        <f t="shared" ref="BG125:BG130" ca="1" si="182">_xlfn.STDEV.S(E125:BB125)</f>
        <v>2.102802400022913E-17</v>
      </c>
    </row>
    <row r="126" spans="1:59" x14ac:dyDescent="0.2">
      <c r="A126">
        <v>6</v>
      </c>
      <c r="B126">
        <v>90</v>
      </c>
      <c r="C126">
        <f t="shared" si="179"/>
        <v>10</v>
      </c>
      <c r="E126">
        <f t="shared" ref="E126:T130" ca="1" si="183">OFFSET($C$70,E$123,$A126)</f>
        <v>3.5918367346938783E-2</v>
      </c>
      <c r="F126">
        <f t="shared" ca="1" si="183"/>
        <v>3.6734693877551017E-2</v>
      </c>
      <c r="G126">
        <f t="shared" ca="1" si="183"/>
        <v>3.5918367346938783E-2</v>
      </c>
      <c r="H126">
        <f t="shared" ca="1" si="183"/>
        <v>3.7551020408163258E-2</v>
      </c>
      <c r="I126">
        <f t="shared" ca="1" si="183"/>
        <v>3.8367346938775512E-2</v>
      </c>
      <c r="J126">
        <f t="shared" ca="1" si="183"/>
        <v>3.1836734693877551E-2</v>
      </c>
      <c r="K126">
        <f t="shared" ca="1" si="183"/>
        <v>3.5918367346938783E-2</v>
      </c>
      <c r="L126">
        <f t="shared" ca="1" si="183"/>
        <v>3.5102040816326528E-2</v>
      </c>
      <c r="M126">
        <f t="shared" ca="1" si="183"/>
        <v>3.5918367346938783E-2</v>
      </c>
      <c r="N126">
        <f t="shared" ca="1" si="183"/>
        <v>3.4285714285714287E-2</v>
      </c>
      <c r="O126">
        <f t="shared" ca="1" si="183"/>
        <v>3.6734693877551017E-2</v>
      </c>
      <c r="P126">
        <f t="shared" ca="1" si="183"/>
        <v>3.5918367346938783E-2</v>
      </c>
      <c r="Q126">
        <f t="shared" ca="1" si="183"/>
        <v>3.4285714285714287E-2</v>
      </c>
      <c r="R126">
        <f t="shared" ca="1" si="183"/>
        <v>3.7551020408163258E-2</v>
      </c>
      <c r="S126">
        <f t="shared" ca="1" si="183"/>
        <v>3.5102040816326528E-2</v>
      </c>
      <c r="T126">
        <f t="shared" ca="1" si="183"/>
        <v>3.4285714285714287E-2</v>
      </c>
      <c r="U126">
        <f t="shared" ca="1" si="180"/>
        <v>3.346938775510204E-2</v>
      </c>
      <c r="V126">
        <f t="shared" ca="1" si="180"/>
        <v>3.2653061224489799E-2</v>
      </c>
      <c r="W126">
        <f t="shared" ca="1" si="180"/>
        <v>3.5918367346938783E-2</v>
      </c>
      <c r="X126">
        <f t="shared" ca="1" si="180"/>
        <v>3.6734693877551017E-2</v>
      </c>
      <c r="Y126">
        <f t="shared" ca="1" si="180"/>
        <v>3.4285714285714287E-2</v>
      </c>
      <c r="Z126">
        <f t="shared" ca="1" si="180"/>
        <v>3.5102040816326528E-2</v>
      </c>
      <c r="AA126">
        <f t="shared" ca="1" si="180"/>
        <v>3.7551020408163258E-2</v>
      </c>
      <c r="AB126">
        <f t="shared" ca="1" si="180"/>
        <v>3.346938775510204E-2</v>
      </c>
      <c r="AC126">
        <f t="shared" ca="1" si="180"/>
        <v>3.346938775510204E-2</v>
      </c>
      <c r="AD126">
        <f t="shared" ca="1" si="180"/>
        <v>3.346938775510204E-2</v>
      </c>
      <c r="AE126">
        <f t="shared" ca="1" si="180"/>
        <v>3.7551020408163258E-2</v>
      </c>
      <c r="AF126">
        <f t="shared" ca="1" si="180"/>
        <v>3.5918367346938783E-2</v>
      </c>
      <c r="AG126">
        <f t="shared" ca="1" si="180"/>
        <v>3.4285714285714287E-2</v>
      </c>
      <c r="AH126">
        <f t="shared" ca="1" si="180"/>
        <v>3.4285714285714287E-2</v>
      </c>
      <c r="AI126">
        <f t="shared" ca="1" si="180"/>
        <v>3.5918367346938783E-2</v>
      </c>
      <c r="AJ126">
        <f t="shared" ca="1" si="180"/>
        <v>3.7551020408163258E-2</v>
      </c>
      <c r="AK126">
        <f t="shared" ca="1" si="180"/>
        <v>3.6734693877551017E-2</v>
      </c>
      <c r="AL126">
        <f t="shared" ca="1" si="180"/>
        <v>3.6734693877551017E-2</v>
      </c>
      <c r="AM126">
        <f t="shared" ca="1" si="180"/>
        <v>3.5918367346938783E-2</v>
      </c>
      <c r="AN126">
        <f t="shared" ca="1" si="180"/>
        <v>3.6734693877551017E-2</v>
      </c>
      <c r="AO126">
        <f t="shared" ca="1" si="180"/>
        <v>3.6734693877551017E-2</v>
      </c>
      <c r="AP126">
        <f t="shared" ca="1" si="180"/>
        <v>3.4285714285714287E-2</v>
      </c>
      <c r="AQ126">
        <f t="shared" ca="1" si="180"/>
        <v>3.4285714285714287E-2</v>
      </c>
      <c r="AR126">
        <f t="shared" ca="1" si="180"/>
        <v>3.346938775510204E-2</v>
      </c>
      <c r="AS126">
        <f t="shared" ca="1" si="180"/>
        <v>3.1836734693877551E-2</v>
      </c>
      <c r="AT126">
        <f t="shared" ca="1" si="180"/>
        <v>3.6734693877551017E-2</v>
      </c>
      <c r="AU126">
        <f t="shared" ca="1" si="180"/>
        <v>3.9183673469387753E-2</v>
      </c>
      <c r="AV126">
        <f t="shared" ca="1" si="180"/>
        <v>3.4285714285714287E-2</v>
      </c>
      <c r="AW126">
        <f t="shared" ca="1" si="180"/>
        <v>3.4285714285714287E-2</v>
      </c>
      <c r="AX126">
        <f t="shared" ca="1" si="180"/>
        <v>3.7551020408163258E-2</v>
      </c>
      <c r="AY126">
        <f t="shared" ca="1" si="180"/>
        <v>3.2653061224489799E-2</v>
      </c>
      <c r="AZ126">
        <f t="shared" ca="1" si="180"/>
        <v>3.5918367346938783E-2</v>
      </c>
      <c r="BA126">
        <f t="shared" ca="1" si="180"/>
        <v>3.6734693877551017E-2</v>
      </c>
      <c r="BB126">
        <f t="shared" ca="1" si="180"/>
        <v>3.0204081632653059E-2</v>
      </c>
      <c r="BE126">
        <v>10</v>
      </c>
      <c r="BF126">
        <f t="shared" ca="1" si="181"/>
        <v>3.5346938775510185E-2</v>
      </c>
      <c r="BG126">
        <f t="shared" ca="1" si="182"/>
        <v>1.8530902136525587E-3</v>
      </c>
    </row>
    <row r="127" spans="1:59" x14ac:dyDescent="0.2">
      <c r="A127">
        <v>10</v>
      </c>
      <c r="B127">
        <v>75</v>
      </c>
      <c r="C127">
        <f t="shared" si="179"/>
        <v>25</v>
      </c>
      <c r="E127">
        <f t="shared" ca="1" si="183"/>
        <v>2.8571428571428571E-2</v>
      </c>
      <c r="F127">
        <f t="shared" ca="1" si="180"/>
        <v>3.102040816326531E-2</v>
      </c>
      <c r="G127">
        <f t="shared" ca="1" si="180"/>
        <v>3.346938775510204E-2</v>
      </c>
      <c r="H127">
        <f t="shared" ca="1" si="180"/>
        <v>3.1836734693877551E-2</v>
      </c>
      <c r="I127">
        <f t="shared" ca="1" si="180"/>
        <v>3.102040816326531E-2</v>
      </c>
      <c r="J127">
        <f t="shared" ca="1" si="180"/>
        <v>2.4489795918367349E-2</v>
      </c>
      <c r="K127">
        <f t="shared" ca="1" si="180"/>
        <v>3.102040816326531E-2</v>
      </c>
      <c r="L127">
        <f t="shared" ca="1" si="180"/>
        <v>3.2653061224489799E-2</v>
      </c>
      <c r="M127">
        <f t="shared" ca="1" si="180"/>
        <v>2.9387755102040811E-2</v>
      </c>
      <c r="N127">
        <f t="shared" ca="1" si="180"/>
        <v>2.6122448979591841E-2</v>
      </c>
      <c r="O127">
        <f t="shared" ca="1" si="180"/>
        <v>3.0204081632653059E-2</v>
      </c>
      <c r="P127">
        <f t="shared" ca="1" si="180"/>
        <v>3.0204081632653059E-2</v>
      </c>
      <c r="Q127">
        <f t="shared" ca="1" si="180"/>
        <v>2.6938775510204079E-2</v>
      </c>
      <c r="R127">
        <f t="shared" ca="1" si="180"/>
        <v>3.1836734693877551E-2</v>
      </c>
      <c r="S127">
        <f t="shared" ca="1" si="180"/>
        <v>2.8571428571428571E-2</v>
      </c>
      <c r="T127">
        <f t="shared" ca="1" si="180"/>
        <v>2.6938775510204079E-2</v>
      </c>
      <c r="U127">
        <f t="shared" ca="1" si="180"/>
        <v>2.775510204081633E-2</v>
      </c>
      <c r="V127">
        <f t="shared" ca="1" si="180"/>
        <v>2.4489795918367349E-2</v>
      </c>
      <c r="W127">
        <f t="shared" ca="1" si="180"/>
        <v>2.8571428571428571E-2</v>
      </c>
      <c r="X127">
        <f t="shared" ca="1" si="180"/>
        <v>3.0204081632653059E-2</v>
      </c>
      <c r="Y127">
        <f t="shared" ca="1" si="180"/>
        <v>2.8571428571428571E-2</v>
      </c>
      <c r="Z127">
        <f t="shared" ca="1" si="180"/>
        <v>2.8571428571428571E-2</v>
      </c>
      <c r="AA127">
        <f t="shared" ca="1" si="180"/>
        <v>3.2653061224489799E-2</v>
      </c>
      <c r="AB127">
        <f t="shared" ca="1" si="180"/>
        <v>2.2857142857142861E-2</v>
      </c>
      <c r="AC127">
        <f t="shared" ca="1" si="180"/>
        <v>3.0204081632653059E-2</v>
      </c>
      <c r="AD127">
        <f t="shared" ca="1" si="180"/>
        <v>3.0204081632653059E-2</v>
      </c>
      <c r="AE127">
        <f t="shared" ca="1" si="180"/>
        <v>3.2653061224489799E-2</v>
      </c>
      <c r="AF127">
        <f t="shared" ca="1" si="180"/>
        <v>3.2653061224489799E-2</v>
      </c>
      <c r="AG127">
        <f t="shared" ca="1" si="180"/>
        <v>2.9387755102040811E-2</v>
      </c>
      <c r="AH127">
        <f t="shared" ca="1" si="180"/>
        <v>2.6938775510204079E-2</v>
      </c>
      <c r="AI127">
        <f t="shared" ca="1" si="180"/>
        <v>3.102040816326531E-2</v>
      </c>
      <c r="AJ127">
        <f t="shared" ca="1" si="180"/>
        <v>2.8571428571428571E-2</v>
      </c>
      <c r="AK127">
        <f t="shared" ca="1" si="180"/>
        <v>3.346938775510204E-2</v>
      </c>
      <c r="AL127">
        <f t="shared" ca="1" si="180"/>
        <v>3.346938775510204E-2</v>
      </c>
      <c r="AM127">
        <f t="shared" ca="1" si="180"/>
        <v>3.0204081632653059E-2</v>
      </c>
      <c r="AN127">
        <f t="shared" ca="1" si="180"/>
        <v>2.6938775510204079E-2</v>
      </c>
      <c r="AO127">
        <f t="shared" ca="1" si="180"/>
        <v>3.346938775510204E-2</v>
      </c>
      <c r="AP127">
        <f t="shared" ca="1" si="180"/>
        <v>2.8571428571428571E-2</v>
      </c>
      <c r="AQ127">
        <f t="shared" ca="1" si="180"/>
        <v>2.8571428571428571E-2</v>
      </c>
      <c r="AR127">
        <f t="shared" ca="1" si="180"/>
        <v>2.9387755102040811E-2</v>
      </c>
      <c r="AS127">
        <f t="shared" ca="1" si="180"/>
        <v>2.4489795918367349E-2</v>
      </c>
      <c r="AT127">
        <f t="shared" ca="1" si="180"/>
        <v>2.4489795918367349E-2</v>
      </c>
      <c r="AU127">
        <f t="shared" ca="1" si="180"/>
        <v>3.4285714285714287E-2</v>
      </c>
      <c r="AV127">
        <f t="shared" ca="1" si="180"/>
        <v>2.775510204081633E-2</v>
      </c>
      <c r="AW127">
        <f t="shared" ca="1" si="180"/>
        <v>2.6122448979591841E-2</v>
      </c>
      <c r="AX127">
        <f t="shared" ca="1" si="180"/>
        <v>3.2653061224489799E-2</v>
      </c>
      <c r="AY127">
        <f t="shared" ca="1" si="180"/>
        <v>2.530612244897959E-2</v>
      </c>
      <c r="AZ127">
        <f t="shared" ca="1" si="180"/>
        <v>3.0204081632653059E-2</v>
      </c>
      <c r="BA127">
        <f t="shared" ca="1" si="180"/>
        <v>3.0204081632653059E-2</v>
      </c>
      <c r="BB127">
        <f t="shared" ca="1" si="180"/>
        <v>2.6938775510204079E-2</v>
      </c>
      <c r="BE127">
        <v>25</v>
      </c>
      <c r="BF127">
        <f t="shared" ca="1" si="181"/>
        <v>2.9322448979591832E-2</v>
      </c>
      <c r="BG127">
        <f t="shared" ca="1" si="182"/>
        <v>2.8174309262817953E-3</v>
      </c>
    </row>
    <row r="128" spans="1:59" x14ac:dyDescent="0.2">
      <c r="A128">
        <v>14</v>
      </c>
      <c r="B128">
        <v>50</v>
      </c>
      <c r="C128">
        <f t="shared" si="179"/>
        <v>50</v>
      </c>
      <c r="E128">
        <f t="shared" ca="1" si="183"/>
        <v>2.2040816326530609E-2</v>
      </c>
      <c r="F128">
        <f t="shared" ca="1" si="180"/>
        <v>2.1224489795918369E-2</v>
      </c>
      <c r="G128">
        <f t="shared" ca="1" si="180"/>
        <v>2.2857142857142861E-2</v>
      </c>
      <c r="H128">
        <f t="shared" ca="1" si="180"/>
        <v>1.8775510204081629E-2</v>
      </c>
      <c r="I128">
        <f t="shared" ca="1" si="180"/>
        <v>2.0408163265306121E-2</v>
      </c>
      <c r="J128">
        <f t="shared" ca="1" si="180"/>
        <v>1.6326530612244899E-2</v>
      </c>
      <c r="K128">
        <f t="shared" ca="1" si="180"/>
        <v>2.2857142857142861E-2</v>
      </c>
      <c r="L128">
        <f t="shared" ca="1" si="180"/>
        <v>1.959183673469388E-2</v>
      </c>
      <c r="M128">
        <f t="shared" ca="1" si="180"/>
        <v>2.2857142857142861E-2</v>
      </c>
      <c r="N128">
        <f t="shared" ca="1" si="180"/>
        <v>1.6326530612244899E-2</v>
      </c>
      <c r="O128">
        <f t="shared" ca="1" si="180"/>
        <v>1.8775510204081629E-2</v>
      </c>
      <c r="P128">
        <f t="shared" ca="1" si="180"/>
        <v>1.8775510204081629E-2</v>
      </c>
      <c r="Q128">
        <f t="shared" ca="1" si="180"/>
        <v>1.959183673469388E-2</v>
      </c>
      <c r="R128">
        <f t="shared" ca="1" si="180"/>
        <v>1.714285714285714E-2</v>
      </c>
      <c r="S128">
        <f t="shared" ca="1" si="180"/>
        <v>1.959183673469388E-2</v>
      </c>
      <c r="T128">
        <f t="shared" ca="1" si="180"/>
        <v>1.959183673469388E-2</v>
      </c>
      <c r="U128">
        <f t="shared" ca="1" si="180"/>
        <v>1.959183673469388E-2</v>
      </c>
      <c r="V128">
        <f t="shared" ca="1" si="180"/>
        <v>1.551020408163265E-2</v>
      </c>
      <c r="W128">
        <f t="shared" ca="1" si="180"/>
        <v>1.6326530612244899E-2</v>
      </c>
      <c r="X128">
        <f t="shared" ca="1" si="180"/>
        <v>2.2040816326530609E-2</v>
      </c>
      <c r="Y128">
        <f t="shared" ca="1" si="180"/>
        <v>2.1224489795918369E-2</v>
      </c>
      <c r="Z128">
        <f t="shared" ca="1" si="180"/>
        <v>2.2040816326530609E-2</v>
      </c>
      <c r="AA128">
        <f t="shared" ca="1" si="180"/>
        <v>2.4489795918367349E-2</v>
      </c>
      <c r="AB128">
        <f t="shared" ca="1" si="180"/>
        <v>1.387755102040816E-2</v>
      </c>
      <c r="AC128">
        <f t="shared" ca="1" si="180"/>
        <v>2.0408163265306121E-2</v>
      </c>
      <c r="AD128">
        <f t="shared" ca="1" si="180"/>
        <v>2.1224489795918369E-2</v>
      </c>
      <c r="AE128">
        <f t="shared" ca="1" si="180"/>
        <v>2.4489795918367349E-2</v>
      </c>
      <c r="AF128">
        <f t="shared" ca="1" si="180"/>
        <v>2.4489795918367349E-2</v>
      </c>
      <c r="AG128">
        <f t="shared" ca="1" si="180"/>
        <v>1.714285714285714E-2</v>
      </c>
      <c r="AH128">
        <f t="shared" ca="1" si="180"/>
        <v>1.714285714285714E-2</v>
      </c>
      <c r="AI128">
        <f t="shared" ca="1" si="180"/>
        <v>2.4489795918367349E-2</v>
      </c>
      <c r="AJ128">
        <f t="shared" ca="1" si="180"/>
        <v>1.7959183673469391E-2</v>
      </c>
      <c r="AK128">
        <f t="shared" ca="1" si="180"/>
        <v>2.2857142857142861E-2</v>
      </c>
      <c r="AL128">
        <f t="shared" ca="1" si="180"/>
        <v>2.4489795918367349E-2</v>
      </c>
      <c r="AM128">
        <f t="shared" ca="1" si="180"/>
        <v>2.2040816326530609E-2</v>
      </c>
      <c r="AN128">
        <f t="shared" ca="1" si="180"/>
        <v>1.7959183673469391E-2</v>
      </c>
      <c r="AO128">
        <f t="shared" ca="1" si="180"/>
        <v>2.530612244897959E-2</v>
      </c>
      <c r="AP128">
        <f t="shared" ca="1" si="180"/>
        <v>1.7959183673469391E-2</v>
      </c>
      <c r="AQ128">
        <f t="shared" ca="1" si="180"/>
        <v>2.2040816326530609E-2</v>
      </c>
      <c r="AR128">
        <f t="shared" ca="1" si="180"/>
        <v>2.0408163265306121E-2</v>
      </c>
      <c r="AS128">
        <f t="shared" ca="1" si="180"/>
        <v>1.4693877551020409E-2</v>
      </c>
      <c r="AT128">
        <f t="shared" ca="1" si="180"/>
        <v>1.959183673469388E-2</v>
      </c>
      <c r="AU128">
        <f t="shared" ca="1" si="180"/>
        <v>2.4489795918367349E-2</v>
      </c>
      <c r="AV128">
        <f t="shared" ca="1" si="180"/>
        <v>2.2040816326530609E-2</v>
      </c>
      <c r="AW128">
        <f t="shared" ca="1" si="180"/>
        <v>1.7959183673469391E-2</v>
      </c>
      <c r="AX128">
        <f t="shared" ca="1" si="180"/>
        <v>1.7959183673469391E-2</v>
      </c>
      <c r="AY128">
        <f t="shared" ca="1" si="180"/>
        <v>1.959183673469388E-2</v>
      </c>
      <c r="AZ128">
        <f t="shared" ca="1" si="180"/>
        <v>2.0408163265306121E-2</v>
      </c>
      <c r="BA128">
        <f t="shared" ca="1" si="180"/>
        <v>1.8775510204081629E-2</v>
      </c>
      <c r="BB128">
        <f t="shared" ca="1" si="180"/>
        <v>1.959183673469388E-2</v>
      </c>
      <c r="BE128">
        <v>50</v>
      </c>
      <c r="BF128">
        <f t="shared" ca="1" si="181"/>
        <v>2.0146938775510201E-2</v>
      </c>
      <c r="BG128">
        <f t="shared" ca="1" si="182"/>
        <v>2.8203256469942518E-3</v>
      </c>
    </row>
    <row r="129" spans="1:59" x14ac:dyDescent="0.2">
      <c r="A129">
        <v>18</v>
      </c>
      <c r="B129">
        <v>25</v>
      </c>
      <c r="C129">
        <f t="shared" si="179"/>
        <v>75</v>
      </c>
      <c r="E129">
        <f t="shared" ca="1" si="183"/>
        <v>1.387755102040816E-2</v>
      </c>
      <c r="F129">
        <f t="shared" ca="1" si="180"/>
        <v>1.2244897959183669E-2</v>
      </c>
      <c r="G129">
        <f t="shared" ca="1" si="180"/>
        <v>1.3061224489795921E-2</v>
      </c>
      <c r="H129">
        <f t="shared" ca="1" si="180"/>
        <v>8.979591836734694E-3</v>
      </c>
      <c r="I129">
        <f t="shared" ca="1" si="180"/>
        <v>1.2244897959183669E-2</v>
      </c>
      <c r="J129">
        <f t="shared" ca="1" si="180"/>
        <v>1.142857142857143E-2</v>
      </c>
      <c r="K129">
        <f t="shared" ca="1" si="180"/>
        <v>7.3469387755102037E-3</v>
      </c>
      <c r="L129">
        <f t="shared" ca="1" si="180"/>
        <v>9.7959183673469383E-3</v>
      </c>
      <c r="M129">
        <f t="shared" ca="1" si="180"/>
        <v>9.7959183673469383E-3</v>
      </c>
      <c r="N129">
        <f t="shared" ca="1" si="180"/>
        <v>8.979591836734694E-3</v>
      </c>
      <c r="O129">
        <f t="shared" ca="1" si="180"/>
        <v>1.0612244897959181E-2</v>
      </c>
      <c r="P129">
        <f t="shared" ca="1" si="180"/>
        <v>8.1632653061224497E-3</v>
      </c>
      <c r="Q129">
        <f t="shared" ca="1" si="180"/>
        <v>7.3469387755102037E-3</v>
      </c>
      <c r="R129">
        <f t="shared" ca="1" si="180"/>
        <v>7.3469387755102037E-3</v>
      </c>
      <c r="S129">
        <f t="shared" ca="1" si="180"/>
        <v>8.1632653061224497E-3</v>
      </c>
      <c r="T129">
        <f t="shared" ca="1" si="180"/>
        <v>9.7959183673469383E-3</v>
      </c>
      <c r="U129">
        <f t="shared" ca="1" si="180"/>
        <v>8.1632653061224497E-3</v>
      </c>
      <c r="V129">
        <f t="shared" ca="1" si="180"/>
        <v>7.3469387755102037E-3</v>
      </c>
      <c r="W129">
        <f t="shared" ca="1" si="180"/>
        <v>7.3469387755102037E-3</v>
      </c>
      <c r="X129">
        <f t="shared" ca="1" si="180"/>
        <v>8.979591836734694E-3</v>
      </c>
      <c r="Y129">
        <f t="shared" ca="1" si="180"/>
        <v>1.3061224489795921E-2</v>
      </c>
      <c r="Z129">
        <f t="shared" ca="1" si="180"/>
        <v>1.387755102040816E-2</v>
      </c>
      <c r="AA129">
        <f t="shared" ca="1" si="180"/>
        <v>7.3469387755102037E-3</v>
      </c>
      <c r="AB129">
        <f t="shared" ca="1" si="180"/>
        <v>7.3469387755102037E-3</v>
      </c>
      <c r="AC129">
        <f t="shared" ca="1" si="180"/>
        <v>9.7959183673469383E-3</v>
      </c>
      <c r="AD129">
        <f t="shared" ca="1" si="180"/>
        <v>9.7959183673469383E-3</v>
      </c>
      <c r="AE129">
        <f t="shared" ca="1" si="180"/>
        <v>1.3061224489795921E-2</v>
      </c>
      <c r="AF129">
        <f t="shared" ca="1" si="180"/>
        <v>8.1632653061224497E-3</v>
      </c>
      <c r="AG129">
        <f t="shared" ca="1" si="180"/>
        <v>1.0612244897959181E-2</v>
      </c>
      <c r="AH129">
        <f t="shared" ca="1" si="180"/>
        <v>1.0612244897959181E-2</v>
      </c>
      <c r="AI129">
        <f t="shared" ca="1" si="180"/>
        <v>1.142857142857143E-2</v>
      </c>
      <c r="AJ129">
        <f t="shared" ca="1" si="180"/>
        <v>1.0612244897959181E-2</v>
      </c>
      <c r="AK129">
        <f t="shared" ca="1" si="180"/>
        <v>1.142857142857143E-2</v>
      </c>
      <c r="AL129">
        <f t="shared" ca="1" si="180"/>
        <v>1.142857142857143E-2</v>
      </c>
      <c r="AM129">
        <f t="shared" ca="1" si="180"/>
        <v>8.979591836734694E-3</v>
      </c>
      <c r="AN129">
        <f t="shared" ca="1" si="180"/>
        <v>1.0612244897959181E-2</v>
      </c>
      <c r="AO129">
        <f t="shared" ca="1" si="180"/>
        <v>8.1632653061224497E-3</v>
      </c>
      <c r="AP129">
        <f t="shared" ca="1" si="180"/>
        <v>1.3061224489795921E-2</v>
      </c>
      <c r="AQ129">
        <f t="shared" ca="1" si="180"/>
        <v>1.387755102040816E-2</v>
      </c>
      <c r="AR129">
        <f t="shared" ca="1" si="180"/>
        <v>1.0612244897959181E-2</v>
      </c>
      <c r="AS129">
        <f t="shared" ca="1" si="180"/>
        <v>5.7142857142857143E-3</v>
      </c>
      <c r="AT129">
        <f t="shared" ca="1" si="180"/>
        <v>8.979591836734694E-3</v>
      </c>
      <c r="AU129">
        <f t="shared" ca="1" si="180"/>
        <v>1.142857142857143E-2</v>
      </c>
      <c r="AV129">
        <f t="shared" ca="1" si="180"/>
        <v>8.979591836734694E-3</v>
      </c>
      <c r="AW129">
        <f t="shared" ca="1" si="180"/>
        <v>9.7959183673469383E-3</v>
      </c>
      <c r="AX129">
        <f t="shared" ca="1" si="180"/>
        <v>1.2244897959183669E-2</v>
      </c>
      <c r="AY129">
        <f t="shared" ca="1" si="180"/>
        <v>7.3469387755102037E-3</v>
      </c>
      <c r="AZ129">
        <f t="shared" ca="1" si="180"/>
        <v>8.979591836734694E-3</v>
      </c>
      <c r="BA129">
        <f t="shared" ca="1" si="180"/>
        <v>7.3469387755102037E-3</v>
      </c>
      <c r="BB129">
        <f t="shared" ca="1" si="180"/>
        <v>1.142857142857143E-2</v>
      </c>
      <c r="BE129">
        <v>75</v>
      </c>
      <c r="BF129">
        <f t="shared" ca="1" si="181"/>
        <v>9.9428571428571456E-3</v>
      </c>
      <c r="BG129">
        <f t="shared" ca="1" si="182"/>
        <v>2.1100460983448058E-3</v>
      </c>
    </row>
    <row r="130" spans="1:59" x14ac:dyDescent="0.2">
      <c r="A130">
        <v>22</v>
      </c>
      <c r="B130">
        <v>0</v>
      </c>
      <c r="C130">
        <f t="shared" si="179"/>
        <v>100</v>
      </c>
      <c r="E130">
        <f t="shared" ca="1" si="183"/>
        <v>0</v>
      </c>
      <c r="F130">
        <f t="shared" ca="1" si="180"/>
        <v>0</v>
      </c>
      <c r="G130">
        <f t="shared" ca="1" si="180"/>
        <v>0</v>
      </c>
      <c r="H130">
        <f t="shared" ca="1" si="180"/>
        <v>0</v>
      </c>
      <c r="I130">
        <f t="shared" ca="1" si="180"/>
        <v>0</v>
      </c>
      <c r="J130">
        <f t="shared" ca="1" si="180"/>
        <v>0</v>
      </c>
      <c r="K130">
        <f t="shared" ca="1" si="180"/>
        <v>0</v>
      </c>
      <c r="L130">
        <f t="shared" ca="1" si="180"/>
        <v>0</v>
      </c>
      <c r="M130">
        <f t="shared" ca="1" si="180"/>
        <v>0</v>
      </c>
      <c r="N130">
        <f t="shared" ca="1" si="180"/>
        <v>0</v>
      </c>
      <c r="O130">
        <f t="shared" ca="1" si="180"/>
        <v>0</v>
      </c>
      <c r="P130">
        <f t="shared" ca="1" si="180"/>
        <v>0</v>
      </c>
      <c r="Q130">
        <f t="shared" ca="1" si="180"/>
        <v>0</v>
      </c>
      <c r="R130">
        <f t="shared" ca="1" si="180"/>
        <v>0</v>
      </c>
      <c r="S130">
        <f t="shared" ca="1" si="180"/>
        <v>0</v>
      </c>
      <c r="T130">
        <f t="shared" ca="1" si="180"/>
        <v>0</v>
      </c>
      <c r="U130">
        <f t="shared" ca="1" si="180"/>
        <v>0</v>
      </c>
      <c r="V130">
        <f t="shared" ca="1" si="180"/>
        <v>0</v>
      </c>
      <c r="W130">
        <f t="shared" ca="1" si="180"/>
        <v>0</v>
      </c>
      <c r="X130">
        <f t="shared" ca="1" si="180"/>
        <v>0</v>
      </c>
      <c r="Y130">
        <f t="shared" ca="1" si="180"/>
        <v>0</v>
      </c>
      <c r="Z130">
        <f t="shared" ca="1" si="180"/>
        <v>0</v>
      </c>
      <c r="AA130">
        <f t="shared" ca="1" si="180"/>
        <v>0</v>
      </c>
      <c r="AB130">
        <f t="shared" ca="1" si="180"/>
        <v>0</v>
      </c>
      <c r="AC130">
        <f t="shared" ca="1" si="180"/>
        <v>0</v>
      </c>
      <c r="AD130">
        <f t="shared" ca="1" si="180"/>
        <v>0</v>
      </c>
      <c r="AE130">
        <f t="shared" ref="AE130:BB130" ca="1" si="184">OFFSET($C$70,AE$123,$A130)</f>
        <v>0</v>
      </c>
      <c r="AF130">
        <f t="shared" ca="1" si="184"/>
        <v>0</v>
      </c>
      <c r="AG130">
        <f t="shared" ca="1" si="184"/>
        <v>0</v>
      </c>
      <c r="AH130">
        <f t="shared" ca="1" si="184"/>
        <v>0</v>
      </c>
      <c r="AI130">
        <f t="shared" ca="1" si="184"/>
        <v>0</v>
      </c>
      <c r="AJ130">
        <f t="shared" ca="1" si="184"/>
        <v>0</v>
      </c>
      <c r="AK130">
        <f t="shared" ca="1" si="184"/>
        <v>0</v>
      </c>
      <c r="AL130">
        <f t="shared" ca="1" si="184"/>
        <v>0</v>
      </c>
      <c r="AM130">
        <f t="shared" ca="1" si="184"/>
        <v>0</v>
      </c>
      <c r="AN130">
        <f t="shared" ca="1" si="184"/>
        <v>0</v>
      </c>
      <c r="AO130">
        <f t="shared" ca="1" si="184"/>
        <v>0</v>
      </c>
      <c r="AP130">
        <f t="shared" ca="1" si="184"/>
        <v>0</v>
      </c>
      <c r="AQ130">
        <f t="shared" ca="1" si="184"/>
        <v>0</v>
      </c>
      <c r="AR130">
        <f t="shared" ca="1" si="184"/>
        <v>0</v>
      </c>
      <c r="AS130">
        <f t="shared" ca="1" si="184"/>
        <v>0</v>
      </c>
      <c r="AT130">
        <f t="shared" ca="1" si="184"/>
        <v>0</v>
      </c>
      <c r="AU130">
        <f t="shared" ca="1" si="184"/>
        <v>0</v>
      </c>
      <c r="AV130">
        <f t="shared" ca="1" si="184"/>
        <v>0</v>
      </c>
      <c r="AW130">
        <f t="shared" ca="1" si="184"/>
        <v>0</v>
      </c>
      <c r="AX130">
        <f t="shared" ca="1" si="184"/>
        <v>0</v>
      </c>
      <c r="AY130">
        <f t="shared" ca="1" si="184"/>
        <v>0</v>
      </c>
      <c r="AZ130">
        <f t="shared" ca="1" si="184"/>
        <v>0</v>
      </c>
      <c r="BA130">
        <f t="shared" ca="1" si="184"/>
        <v>0</v>
      </c>
      <c r="BB130">
        <f t="shared" ca="1" si="184"/>
        <v>0</v>
      </c>
      <c r="BE130">
        <v>100</v>
      </c>
      <c r="BF130">
        <f t="shared" ca="1" si="181"/>
        <v>0</v>
      </c>
      <c r="BG130">
        <f t="shared" ca="1" si="182"/>
        <v>0</v>
      </c>
    </row>
    <row r="133" spans="1:59" x14ac:dyDescent="0.2">
      <c r="D133" t="s">
        <v>91</v>
      </c>
      <c r="E133">
        <v>0</v>
      </c>
      <c r="F133">
        <v>1</v>
      </c>
      <c r="G133">
        <v>2</v>
      </c>
      <c r="H133">
        <v>3</v>
      </c>
      <c r="I133">
        <v>4</v>
      </c>
      <c r="J133">
        <v>5</v>
      </c>
      <c r="K133">
        <v>6</v>
      </c>
      <c r="L133">
        <v>7</v>
      </c>
      <c r="M133">
        <v>8</v>
      </c>
      <c r="N133">
        <v>9</v>
      </c>
      <c r="O133">
        <v>10</v>
      </c>
      <c r="P133">
        <v>11</v>
      </c>
      <c r="Q133">
        <v>12</v>
      </c>
      <c r="R133">
        <v>13</v>
      </c>
      <c r="S133">
        <v>14</v>
      </c>
      <c r="T133">
        <v>15</v>
      </c>
      <c r="U133">
        <v>16</v>
      </c>
      <c r="V133">
        <v>17</v>
      </c>
      <c r="W133">
        <v>18</v>
      </c>
      <c r="X133">
        <v>19</v>
      </c>
      <c r="Y133">
        <v>20</v>
      </c>
      <c r="Z133">
        <v>21</v>
      </c>
      <c r="AA133">
        <v>22</v>
      </c>
      <c r="AB133">
        <v>23</v>
      </c>
      <c r="AC133">
        <v>24</v>
      </c>
      <c r="AD133">
        <v>25</v>
      </c>
      <c r="AE133">
        <v>26</v>
      </c>
      <c r="AF133">
        <v>27</v>
      </c>
      <c r="AG133">
        <v>28</v>
      </c>
      <c r="AH133">
        <v>29</v>
      </c>
      <c r="AI133">
        <v>30</v>
      </c>
      <c r="AJ133">
        <v>31</v>
      </c>
      <c r="AK133">
        <v>32</v>
      </c>
      <c r="AL133">
        <v>33</v>
      </c>
      <c r="AM133">
        <v>34</v>
      </c>
      <c r="AN133">
        <v>35</v>
      </c>
      <c r="AO133">
        <v>36</v>
      </c>
      <c r="AP133">
        <v>37</v>
      </c>
      <c r="AQ133">
        <v>38</v>
      </c>
      <c r="AR133">
        <v>39</v>
      </c>
      <c r="AS133">
        <v>40</v>
      </c>
      <c r="AT133">
        <v>41</v>
      </c>
      <c r="AU133">
        <v>42</v>
      </c>
      <c r="AV133">
        <v>43</v>
      </c>
      <c r="AW133">
        <v>44</v>
      </c>
      <c r="AX133">
        <v>45</v>
      </c>
      <c r="AY133">
        <v>46</v>
      </c>
      <c r="AZ133">
        <v>47</v>
      </c>
      <c r="BA133">
        <v>48</v>
      </c>
      <c r="BB133">
        <v>49</v>
      </c>
    </row>
    <row r="134" spans="1:59" x14ac:dyDescent="0.2">
      <c r="E134" t="s">
        <v>90</v>
      </c>
      <c r="F134" t="s">
        <v>92</v>
      </c>
      <c r="G134" t="s">
        <v>93</v>
      </c>
      <c r="H134" t="s">
        <v>94</v>
      </c>
      <c r="I134" t="s">
        <v>95</v>
      </c>
      <c r="J134" t="s">
        <v>96</v>
      </c>
      <c r="K134" t="s">
        <v>97</v>
      </c>
      <c r="L134" t="s">
        <v>98</v>
      </c>
      <c r="M134" t="s">
        <v>99</v>
      </c>
      <c r="N134" t="s">
        <v>100</v>
      </c>
      <c r="O134" t="s">
        <v>101</v>
      </c>
      <c r="P134" t="s">
        <v>102</v>
      </c>
      <c r="Q134" t="s">
        <v>103</v>
      </c>
      <c r="R134" t="s">
        <v>104</v>
      </c>
      <c r="S134" t="s">
        <v>105</v>
      </c>
      <c r="T134" t="s">
        <v>106</v>
      </c>
      <c r="U134" t="s">
        <v>107</v>
      </c>
      <c r="V134" t="s">
        <v>108</v>
      </c>
      <c r="W134" t="s">
        <v>109</v>
      </c>
      <c r="X134" t="s">
        <v>110</v>
      </c>
      <c r="Y134" t="s">
        <v>111</v>
      </c>
      <c r="Z134" t="s">
        <v>112</v>
      </c>
      <c r="AA134" t="s">
        <v>113</v>
      </c>
      <c r="AB134" t="s">
        <v>114</v>
      </c>
      <c r="AC134" t="s">
        <v>115</v>
      </c>
      <c r="AD134" t="s">
        <v>116</v>
      </c>
      <c r="AE134" t="s">
        <v>117</v>
      </c>
      <c r="AF134" t="s">
        <v>118</v>
      </c>
      <c r="AG134" t="s">
        <v>119</v>
      </c>
      <c r="AH134" t="s">
        <v>120</v>
      </c>
      <c r="AI134" t="s">
        <v>121</v>
      </c>
      <c r="AJ134" t="s">
        <v>122</v>
      </c>
      <c r="AK134" t="s">
        <v>123</v>
      </c>
      <c r="AL134" t="s">
        <v>124</v>
      </c>
      <c r="AM134" t="s">
        <v>125</v>
      </c>
      <c r="AN134" t="s">
        <v>126</v>
      </c>
      <c r="AO134" t="s">
        <v>127</v>
      </c>
      <c r="AP134" t="s">
        <v>128</v>
      </c>
      <c r="AQ134" t="s">
        <v>129</v>
      </c>
      <c r="AR134" t="s">
        <v>130</v>
      </c>
      <c r="AS134" t="s">
        <v>131</v>
      </c>
      <c r="AT134" t="s">
        <v>132</v>
      </c>
      <c r="AU134" t="s">
        <v>133</v>
      </c>
      <c r="AV134" t="s">
        <v>134</v>
      </c>
      <c r="AW134" t="s">
        <v>135</v>
      </c>
      <c r="AX134" t="s">
        <v>136</v>
      </c>
      <c r="AY134" t="s">
        <v>137</v>
      </c>
      <c r="AZ134" t="s">
        <v>138</v>
      </c>
      <c r="BA134" t="s">
        <v>139</v>
      </c>
      <c r="BB134" t="s">
        <v>140</v>
      </c>
    </row>
    <row r="135" spans="1:59" x14ac:dyDescent="0.2">
      <c r="A135" t="s">
        <v>91</v>
      </c>
      <c r="B135" t="s">
        <v>88</v>
      </c>
      <c r="C135" t="s">
        <v>89</v>
      </c>
      <c r="D135" t="s">
        <v>5</v>
      </c>
      <c r="E135" t="s">
        <v>5</v>
      </c>
      <c r="F135" t="s">
        <v>5</v>
      </c>
      <c r="G135" t="s">
        <v>5</v>
      </c>
      <c r="H135" t="s">
        <v>5</v>
      </c>
      <c r="I135" t="s">
        <v>5</v>
      </c>
      <c r="J135" t="s">
        <v>5</v>
      </c>
      <c r="K135" t="s">
        <v>5</v>
      </c>
      <c r="L135" t="s">
        <v>5</v>
      </c>
      <c r="M135" t="s">
        <v>5</v>
      </c>
      <c r="N135" t="s">
        <v>5</v>
      </c>
      <c r="O135" t="s">
        <v>5</v>
      </c>
      <c r="P135" t="s">
        <v>5</v>
      </c>
      <c r="Q135" t="s">
        <v>5</v>
      </c>
      <c r="R135" t="s">
        <v>5</v>
      </c>
      <c r="S135" t="s">
        <v>5</v>
      </c>
      <c r="T135" t="s">
        <v>5</v>
      </c>
      <c r="U135" t="s">
        <v>5</v>
      </c>
      <c r="V135" t="s">
        <v>5</v>
      </c>
      <c r="W135" t="s">
        <v>5</v>
      </c>
      <c r="X135" t="s">
        <v>5</v>
      </c>
      <c r="Y135" t="s">
        <v>5</v>
      </c>
      <c r="Z135" t="s">
        <v>5</v>
      </c>
      <c r="AA135" t="s">
        <v>5</v>
      </c>
      <c r="AB135" t="s">
        <v>5</v>
      </c>
      <c r="AC135" t="s">
        <v>5</v>
      </c>
      <c r="AD135" t="s">
        <v>5</v>
      </c>
      <c r="AE135" t="s">
        <v>5</v>
      </c>
      <c r="AF135" t="s">
        <v>5</v>
      </c>
      <c r="AG135" t="s">
        <v>5</v>
      </c>
      <c r="AH135" t="s">
        <v>5</v>
      </c>
      <c r="AI135" t="s">
        <v>5</v>
      </c>
      <c r="AJ135" t="s">
        <v>5</v>
      </c>
      <c r="AK135" t="s">
        <v>5</v>
      </c>
      <c r="AL135" t="s">
        <v>5</v>
      </c>
      <c r="AM135" t="s">
        <v>5</v>
      </c>
      <c r="AN135" t="s">
        <v>5</v>
      </c>
      <c r="AO135" t="s">
        <v>5</v>
      </c>
      <c r="AP135" t="s">
        <v>5</v>
      </c>
      <c r="AQ135" t="s">
        <v>5</v>
      </c>
      <c r="AR135" t="s">
        <v>5</v>
      </c>
      <c r="AS135" t="s">
        <v>5</v>
      </c>
      <c r="AT135" t="s">
        <v>5</v>
      </c>
      <c r="AU135" t="s">
        <v>5</v>
      </c>
      <c r="AV135" t="s">
        <v>5</v>
      </c>
      <c r="AW135" t="s">
        <v>5</v>
      </c>
      <c r="AX135" t="s">
        <v>5</v>
      </c>
      <c r="AY135" t="s">
        <v>5</v>
      </c>
      <c r="AZ135" t="s">
        <v>5</v>
      </c>
      <c r="BA135" t="s">
        <v>5</v>
      </c>
      <c r="BB135" t="s">
        <v>5</v>
      </c>
      <c r="BF135" t="s">
        <v>12</v>
      </c>
      <c r="BG135" t="s">
        <v>141</v>
      </c>
    </row>
    <row r="136" spans="1:59" x14ac:dyDescent="0.2">
      <c r="A136">
        <v>0</v>
      </c>
      <c r="B136">
        <f>B92</f>
        <v>100</v>
      </c>
      <c r="C136">
        <f t="shared" ref="C136:C141" si="185">100-B136</f>
        <v>0</v>
      </c>
      <c r="E136">
        <f ca="1">OFFSET($D$70,E$133,$A136)</f>
        <v>3.84</v>
      </c>
      <c r="F136">
        <f t="shared" ref="F136:BB141" ca="1" si="186">OFFSET($D$70,F$133,$A136)</f>
        <v>3.84</v>
      </c>
      <c r="G136">
        <f t="shared" ca="1" si="186"/>
        <v>3.84</v>
      </c>
      <c r="H136">
        <f t="shared" ca="1" si="186"/>
        <v>3.84</v>
      </c>
      <c r="I136">
        <f t="shared" ca="1" si="186"/>
        <v>3.84</v>
      </c>
      <c r="J136">
        <f t="shared" ca="1" si="186"/>
        <v>3.84</v>
      </c>
      <c r="K136">
        <f t="shared" ca="1" si="186"/>
        <v>3.84</v>
      </c>
      <c r="L136">
        <f t="shared" ca="1" si="186"/>
        <v>3.84</v>
      </c>
      <c r="M136">
        <f t="shared" ca="1" si="186"/>
        <v>3.84</v>
      </c>
      <c r="N136">
        <f t="shared" ca="1" si="186"/>
        <v>3.84</v>
      </c>
      <c r="O136">
        <f t="shared" ca="1" si="186"/>
        <v>3.84</v>
      </c>
      <c r="P136">
        <f t="shared" ca="1" si="186"/>
        <v>3.84</v>
      </c>
      <c r="Q136">
        <f t="shared" ca="1" si="186"/>
        <v>3.84</v>
      </c>
      <c r="R136">
        <f t="shared" ca="1" si="186"/>
        <v>3.84</v>
      </c>
      <c r="S136">
        <f t="shared" ca="1" si="186"/>
        <v>3.84</v>
      </c>
      <c r="T136">
        <f t="shared" ca="1" si="186"/>
        <v>3.84</v>
      </c>
      <c r="U136">
        <f t="shared" ca="1" si="186"/>
        <v>3.84</v>
      </c>
      <c r="V136">
        <f t="shared" ca="1" si="186"/>
        <v>3.84</v>
      </c>
      <c r="W136">
        <f t="shared" ca="1" si="186"/>
        <v>3.84</v>
      </c>
      <c r="X136">
        <f t="shared" ca="1" si="186"/>
        <v>3.84</v>
      </c>
      <c r="Y136">
        <f t="shared" ca="1" si="186"/>
        <v>3.84</v>
      </c>
      <c r="Z136">
        <f t="shared" ca="1" si="186"/>
        <v>3.84</v>
      </c>
      <c r="AA136">
        <f t="shared" ca="1" si="186"/>
        <v>3.84</v>
      </c>
      <c r="AB136">
        <f t="shared" ca="1" si="186"/>
        <v>3.84</v>
      </c>
      <c r="AC136">
        <f t="shared" ca="1" si="186"/>
        <v>3.84</v>
      </c>
      <c r="AD136">
        <f t="shared" ca="1" si="186"/>
        <v>3.84</v>
      </c>
      <c r="AE136">
        <f t="shared" ca="1" si="186"/>
        <v>3.84</v>
      </c>
      <c r="AF136">
        <f t="shared" ca="1" si="186"/>
        <v>3.84</v>
      </c>
      <c r="AG136">
        <f t="shared" ca="1" si="186"/>
        <v>3.84</v>
      </c>
      <c r="AH136">
        <f t="shared" ca="1" si="186"/>
        <v>3.84</v>
      </c>
      <c r="AI136">
        <f t="shared" ca="1" si="186"/>
        <v>3.84</v>
      </c>
      <c r="AJ136">
        <f t="shared" ca="1" si="186"/>
        <v>3.84</v>
      </c>
      <c r="AK136">
        <f t="shared" ca="1" si="186"/>
        <v>3.84</v>
      </c>
      <c r="AL136">
        <f t="shared" ca="1" si="186"/>
        <v>3.84</v>
      </c>
      <c r="AM136">
        <f t="shared" ca="1" si="186"/>
        <v>3.84</v>
      </c>
      <c r="AN136">
        <f t="shared" ca="1" si="186"/>
        <v>3.84</v>
      </c>
      <c r="AO136">
        <f t="shared" ca="1" si="186"/>
        <v>3.84</v>
      </c>
      <c r="AP136">
        <f t="shared" ca="1" si="186"/>
        <v>3.84</v>
      </c>
      <c r="AQ136">
        <f t="shared" ca="1" si="186"/>
        <v>3.84</v>
      </c>
      <c r="AR136">
        <f t="shared" ca="1" si="186"/>
        <v>3.84</v>
      </c>
      <c r="AS136">
        <f t="shared" ca="1" si="186"/>
        <v>3.84</v>
      </c>
      <c r="AT136">
        <f t="shared" ca="1" si="186"/>
        <v>3.84</v>
      </c>
      <c r="AU136">
        <f t="shared" ca="1" si="186"/>
        <v>3.84</v>
      </c>
      <c r="AV136">
        <f t="shared" ca="1" si="186"/>
        <v>3.84</v>
      </c>
      <c r="AW136">
        <f t="shared" ca="1" si="186"/>
        <v>3.84</v>
      </c>
      <c r="AX136">
        <f t="shared" ca="1" si="186"/>
        <v>3.84</v>
      </c>
      <c r="AY136">
        <f t="shared" ca="1" si="186"/>
        <v>3.84</v>
      </c>
      <c r="AZ136">
        <f t="shared" ca="1" si="186"/>
        <v>3.84</v>
      </c>
      <c r="BA136">
        <f t="shared" ca="1" si="186"/>
        <v>3.84</v>
      </c>
      <c r="BB136">
        <f t="shared" ca="1" si="186"/>
        <v>3.84</v>
      </c>
      <c r="BF136">
        <f ca="1">AVERAGE(E136:BB136)</f>
        <v>3.840000000000003</v>
      </c>
      <c r="BG136">
        <f t="shared" ref="BG136:BG141" ca="1" si="187">_xlfn.STDEV.S(E136:BB136)</f>
        <v>3.1401849173675502E-15</v>
      </c>
    </row>
    <row r="137" spans="1:59" x14ac:dyDescent="0.2">
      <c r="A137">
        <v>6</v>
      </c>
      <c r="B137">
        <v>90</v>
      </c>
      <c r="C137">
        <f t="shared" si="185"/>
        <v>10</v>
      </c>
      <c r="E137">
        <f t="shared" ref="E137:T141" ca="1" si="188">OFFSET($D$70,E$133,$A137)</f>
        <v>3.52</v>
      </c>
      <c r="F137">
        <f t="shared" ca="1" si="188"/>
        <v>3.6</v>
      </c>
      <c r="G137">
        <f t="shared" ca="1" si="188"/>
        <v>3.52</v>
      </c>
      <c r="H137">
        <f t="shared" ca="1" si="188"/>
        <v>3.68</v>
      </c>
      <c r="I137">
        <f t="shared" ca="1" si="188"/>
        <v>3.76</v>
      </c>
      <c r="J137">
        <f t="shared" ca="1" si="188"/>
        <v>3.12</v>
      </c>
      <c r="K137">
        <f t="shared" ca="1" si="188"/>
        <v>3.52</v>
      </c>
      <c r="L137">
        <f t="shared" ca="1" si="188"/>
        <v>3.44</v>
      </c>
      <c r="M137">
        <f t="shared" ca="1" si="188"/>
        <v>3.52</v>
      </c>
      <c r="N137">
        <f t="shared" ca="1" si="188"/>
        <v>3.36</v>
      </c>
      <c r="O137">
        <f t="shared" ca="1" si="188"/>
        <v>3.6</v>
      </c>
      <c r="P137">
        <f t="shared" ca="1" si="188"/>
        <v>3.52</v>
      </c>
      <c r="Q137">
        <f t="shared" ca="1" si="188"/>
        <v>3.36</v>
      </c>
      <c r="R137">
        <f t="shared" ca="1" si="188"/>
        <v>3.68</v>
      </c>
      <c r="S137">
        <f t="shared" ca="1" si="188"/>
        <v>3.44</v>
      </c>
      <c r="T137">
        <f t="shared" ca="1" si="188"/>
        <v>3.36</v>
      </c>
      <c r="U137">
        <f t="shared" ca="1" si="186"/>
        <v>3.28</v>
      </c>
      <c r="V137">
        <f t="shared" ca="1" si="186"/>
        <v>3.2</v>
      </c>
      <c r="W137">
        <f t="shared" ca="1" si="186"/>
        <v>3.52</v>
      </c>
      <c r="X137">
        <f t="shared" ca="1" si="186"/>
        <v>3.6</v>
      </c>
      <c r="Y137">
        <f t="shared" ca="1" si="186"/>
        <v>3.36</v>
      </c>
      <c r="Z137">
        <f t="shared" ca="1" si="186"/>
        <v>3.44</v>
      </c>
      <c r="AA137">
        <f t="shared" ca="1" si="186"/>
        <v>3.68</v>
      </c>
      <c r="AB137">
        <f t="shared" ca="1" si="186"/>
        <v>3.28</v>
      </c>
      <c r="AC137">
        <f t="shared" ca="1" si="186"/>
        <v>3.28</v>
      </c>
      <c r="AD137">
        <f t="shared" ca="1" si="186"/>
        <v>3.28</v>
      </c>
      <c r="AE137">
        <f t="shared" ca="1" si="186"/>
        <v>3.68</v>
      </c>
      <c r="AF137">
        <f t="shared" ca="1" si="186"/>
        <v>3.52</v>
      </c>
      <c r="AG137">
        <f t="shared" ca="1" si="186"/>
        <v>3.36</v>
      </c>
      <c r="AH137">
        <f t="shared" ca="1" si="186"/>
        <v>3.36</v>
      </c>
      <c r="AI137">
        <f t="shared" ca="1" si="186"/>
        <v>3.52</v>
      </c>
      <c r="AJ137">
        <f t="shared" ca="1" si="186"/>
        <v>3.68</v>
      </c>
      <c r="AK137">
        <f t="shared" ca="1" si="186"/>
        <v>3.6</v>
      </c>
      <c r="AL137">
        <f t="shared" ca="1" si="186"/>
        <v>3.6</v>
      </c>
      <c r="AM137">
        <f t="shared" ca="1" si="186"/>
        <v>3.52</v>
      </c>
      <c r="AN137">
        <f t="shared" ca="1" si="186"/>
        <v>3.6</v>
      </c>
      <c r="AO137">
        <f t="shared" ca="1" si="186"/>
        <v>3.6</v>
      </c>
      <c r="AP137">
        <f t="shared" ca="1" si="186"/>
        <v>3.36</v>
      </c>
      <c r="AQ137">
        <f t="shared" ca="1" si="186"/>
        <v>3.36</v>
      </c>
      <c r="AR137">
        <f t="shared" ca="1" si="186"/>
        <v>3.28</v>
      </c>
      <c r="AS137">
        <f t="shared" ca="1" si="186"/>
        <v>3.12</v>
      </c>
      <c r="AT137">
        <f t="shared" ca="1" si="186"/>
        <v>3.6</v>
      </c>
      <c r="AU137">
        <f t="shared" ca="1" si="186"/>
        <v>3.84</v>
      </c>
      <c r="AV137">
        <f t="shared" ca="1" si="186"/>
        <v>3.36</v>
      </c>
      <c r="AW137">
        <f t="shared" ca="1" si="186"/>
        <v>3.36</v>
      </c>
      <c r="AX137">
        <f t="shared" ca="1" si="186"/>
        <v>3.68</v>
      </c>
      <c r="AY137">
        <f t="shared" ca="1" si="186"/>
        <v>3.2</v>
      </c>
      <c r="AZ137">
        <f t="shared" ca="1" si="186"/>
        <v>3.52</v>
      </c>
      <c r="BA137">
        <f t="shared" ca="1" si="186"/>
        <v>3.6</v>
      </c>
      <c r="BB137">
        <f t="shared" ca="1" si="186"/>
        <v>2.96</v>
      </c>
      <c r="BF137">
        <f t="shared" ref="BF137:BF141" ca="1" si="189">AVERAGE(E137:BB137)</f>
        <v>3.4640000000000009</v>
      </c>
      <c r="BG137">
        <f t="shared" ca="1" si="187"/>
        <v>0.1816028409379509</v>
      </c>
    </row>
    <row r="138" spans="1:59" x14ac:dyDescent="0.2">
      <c r="A138">
        <v>10</v>
      </c>
      <c r="B138">
        <v>75</v>
      </c>
      <c r="C138">
        <f t="shared" si="185"/>
        <v>25</v>
      </c>
      <c r="E138">
        <f t="shared" ca="1" si="188"/>
        <v>2.8</v>
      </c>
      <c r="F138">
        <f t="shared" ca="1" si="186"/>
        <v>3.04</v>
      </c>
      <c r="G138">
        <f t="shared" ca="1" si="186"/>
        <v>3.28</v>
      </c>
      <c r="H138">
        <f t="shared" ca="1" si="186"/>
        <v>3.12</v>
      </c>
      <c r="I138">
        <f t="shared" ca="1" si="186"/>
        <v>3.04</v>
      </c>
      <c r="J138">
        <f t="shared" ca="1" si="186"/>
        <v>2.4</v>
      </c>
      <c r="K138">
        <f t="shared" ca="1" si="186"/>
        <v>3.04</v>
      </c>
      <c r="L138">
        <f t="shared" ca="1" si="186"/>
        <v>3.2</v>
      </c>
      <c r="M138">
        <f t="shared" ca="1" si="186"/>
        <v>2.88</v>
      </c>
      <c r="N138">
        <f t="shared" ca="1" si="186"/>
        <v>2.56</v>
      </c>
      <c r="O138">
        <f t="shared" ca="1" si="186"/>
        <v>2.96</v>
      </c>
      <c r="P138">
        <f t="shared" ca="1" si="186"/>
        <v>2.96</v>
      </c>
      <c r="Q138">
        <f t="shared" ca="1" si="186"/>
        <v>2.64</v>
      </c>
      <c r="R138">
        <f t="shared" ca="1" si="186"/>
        <v>3.12</v>
      </c>
      <c r="S138">
        <f t="shared" ca="1" si="186"/>
        <v>2.8</v>
      </c>
      <c r="T138">
        <f t="shared" ca="1" si="186"/>
        <v>2.64</v>
      </c>
      <c r="U138">
        <f t="shared" ca="1" si="186"/>
        <v>2.72</v>
      </c>
      <c r="V138">
        <f t="shared" ca="1" si="186"/>
        <v>2.4</v>
      </c>
      <c r="W138">
        <f t="shared" ca="1" si="186"/>
        <v>2.8</v>
      </c>
      <c r="X138">
        <f t="shared" ca="1" si="186"/>
        <v>2.96</v>
      </c>
      <c r="Y138">
        <f t="shared" ca="1" si="186"/>
        <v>2.8</v>
      </c>
      <c r="Z138">
        <f t="shared" ca="1" si="186"/>
        <v>2.8</v>
      </c>
      <c r="AA138">
        <f t="shared" ca="1" si="186"/>
        <v>3.2</v>
      </c>
      <c r="AB138">
        <f t="shared" ca="1" si="186"/>
        <v>2.2400000000000002</v>
      </c>
      <c r="AC138">
        <f t="shared" ca="1" si="186"/>
        <v>2.96</v>
      </c>
      <c r="AD138">
        <f t="shared" ca="1" si="186"/>
        <v>2.96</v>
      </c>
      <c r="AE138">
        <f t="shared" ca="1" si="186"/>
        <v>3.2</v>
      </c>
      <c r="AF138">
        <f t="shared" ca="1" si="186"/>
        <v>3.2</v>
      </c>
      <c r="AG138">
        <f t="shared" ca="1" si="186"/>
        <v>2.88</v>
      </c>
      <c r="AH138">
        <f t="shared" ca="1" si="186"/>
        <v>2.64</v>
      </c>
      <c r="AI138">
        <f t="shared" ca="1" si="186"/>
        <v>3.04</v>
      </c>
      <c r="AJ138">
        <f t="shared" ca="1" si="186"/>
        <v>2.8</v>
      </c>
      <c r="AK138">
        <f t="shared" ca="1" si="186"/>
        <v>3.28</v>
      </c>
      <c r="AL138">
        <f t="shared" ca="1" si="186"/>
        <v>3.28</v>
      </c>
      <c r="AM138">
        <f t="shared" ca="1" si="186"/>
        <v>2.96</v>
      </c>
      <c r="AN138">
        <f t="shared" ca="1" si="186"/>
        <v>2.64</v>
      </c>
      <c r="AO138">
        <f t="shared" ca="1" si="186"/>
        <v>3.28</v>
      </c>
      <c r="AP138">
        <f t="shared" ca="1" si="186"/>
        <v>2.8</v>
      </c>
      <c r="AQ138">
        <f t="shared" ca="1" si="186"/>
        <v>2.8</v>
      </c>
      <c r="AR138">
        <f t="shared" ca="1" si="186"/>
        <v>2.88</v>
      </c>
      <c r="AS138">
        <f t="shared" ca="1" si="186"/>
        <v>2.4</v>
      </c>
      <c r="AT138">
        <f t="shared" ca="1" si="186"/>
        <v>2.4</v>
      </c>
      <c r="AU138">
        <f t="shared" ca="1" si="186"/>
        <v>3.36</v>
      </c>
      <c r="AV138">
        <f t="shared" ca="1" si="186"/>
        <v>2.72</v>
      </c>
      <c r="AW138">
        <f t="shared" ca="1" si="186"/>
        <v>2.56</v>
      </c>
      <c r="AX138">
        <f t="shared" ca="1" si="186"/>
        <v>3.2</v>
      </c>
      <c r="AY138">
        <f t="shared" ca="1" si="186"/>
        <v>2.48</v>
      </c>
      <c r="AZ138">
        <f t="shared" ca="1" si="186"/>
        <v>2.96</v>
      </c>
      <c r="BA138">
        <f t="shared" ca="1" si="186"/>
        <v>2.96</v>
      </c>
      <c r="BB138">
        <f t="shared" ca="1" si="186"/>
        <v>2.64</v>
      </c>
      <c r="BF138">
        <f t="shared" ca="1" si="189"/>
        <v>2.8735999999999988</v>
      </c>
      <c r="BG138">
        <f t="shared" ca="1" si="187"/>
        <v>0.27610823077561591</v>
      </c>
    </row>
    <row r="139" spans="1:59" x14ac:dyDescent="0.2">
      <c r="A139">
        <v>14</v>
      </c>
      <c r="B139">
        <v>50</v>
      </c>
      <c r="C139">
        <f t="shared" si="185"/>
        <v>50</v>
      </c>
      <c r="E139">
        <f t="shared" ca="1" si="188"/>
        <v>2.16</v>
      </c>
      <c r="F139">
        <f t="shared" ca="1" si="186"/>
        <v>2.08</v>
      </c>
      <c r="G139">
        <f t="shared" ca="1" si="186"/>
        <v>2.2400000000000002</v>
      </c>
      <c r="H139">
        <f t="shared" ca="1" si="186"/>
        <v>1.84</v>
      </c>
      <c r="I139">
        <f t="shared" ca="1" si="186"/>
        <v>2</v>
      </c>
      <c r="J139">
        <f t="shared" ca="1" si="186"/>
        <v>1.6</v>
      </c>
      <c r="K139">
        <f t="shared" ca="1" si="186"/>
        <v>2.2400000000000002</v>
      </c>
      <c r="L139">
        <f t="shared" ca="1" si="186"/>
        <v>1.92</v>
      </c>
      <c r="M139">
        <f t="shared" ca="1" si="186"/>
        <v>2.2400000000000002</v>
      </c>
      <c r="N139">
        <f t="shared" ca="1" si="186"/>
        <v>1.6</v>
      </c>
      <c r="O139">
        <f t="shared" ca="1" si="186"/>
        <v>1.84</v>
      </c>
      <c r="P139">
        <f t="shared" ca="1" si="186"/>
        <v>1.84</v>
      </c>
      <c r="Q139">
        <f t="shared" ca="1" si="186"/>
        <v>1.92</v>
      </c>
      <c r="R139">
        <f t="shared" ca="1" si="186"/>
        <v>1.68</v>
      </c>
      <c r="S139">
        <f t="shared" ca="1" si="186"/>
        <v>1.92</v>
      </c>
      <c r="T139">
        <f t="shared" ca="1" si="186"/>
        <v>1.92</v>
      </c>
      <c r="U139">
        <f t="shared" ca="1" si="186"/>
        <v>1.92</v>
      </c>
      <c r="V139">
        <f t="shared" ca="1" si="186"/>
        <v>1.52</v>
      </c>
      <c r="W139">
        <f t="shared" ca="1" si="186"/>
        <v>1.6</v>
      </c>
      <c r="X139">
        <f t="shared" ca="1" si="186"/>
        <v>2.16</v>
      </c>
      <c r="Y139">
        <f t="shared" ca="1" si="186"/>
        <v>2.08</v>
      </c>
      <c r="Z139">
        <f t="shared" ca="1" si="186"/>
        <v>2.16</v>
      </c>
      <c r="AA139">
        <f t="shared" ca="1" si="186"/>
        <v>2.4</v>
      </c>
      <c r="AB139">
        <f t="shared" ca="1" si="186"/>
        <v>1.36</v>
      </c>
      <c r="AC139">
        <f t="shared" ca="1" si="186"/>
        <v>2</v>
      </c>
      <c r="AD139">
        <f t="shared" ca="1" si="186"/>
        <v>2.08</v>
      </c>
      <c r="AE139">
        <f t="shared" ca="1" si="186"/>
        <v>2.4</v>
      </c>
      <c r="AF139">
        <f t="shared" ca="1" si="186"/>
        <v>2.4</v>
      </c>
      <c r="AG139">
        <f t="shared" ca="1" si="186"/>
        <v>1.68</v>
      </c>
      <c r="AH139">
        <f t="shared" ca="1" si="186"/>
        <v>1.68</v>
      </c>
      <c r="AI139">
        <f t="shared" ca="1" si="186"/>
        <v>2.4</v>
      </c>
      <c r="AJ139">
        <f t="shared" ca="1" si="186"/>
        <v>1.76</v>
      </c>
      <c r="AK139">
        <f t="shared" ca="1" si="186"/>
        <v>2.2400000000000002</v>
      </c>
      <c r="AL139">
        <f t="shared" ca="1" si="186"/>
        <v>2.4</v>
      </c>
      <c r="AM139">
        <f t="shared" ca="1" si="186"/>
        <v>2.16</v>
      </c>
      <c r="AN139">
        <f t="shared" ca="1" si="186"/>
        <v>1.76</v>
      </c>
      <c r="AO139">
        <f t="shared" ca="1" si="186"/>
        <v>2.48</v>
      </c>
      <c r="AP139">
        <f t="shared" ca="1" si="186"/>
        <v>1.76</v>
      </c>
      <c r="AQ139">
        <f t="shared" ca="1" si="186"/>
        <v>2.16</v>
      </c>
      <c r="AR139">
        <f t="shared" ca="1" si="186"/>
        <v>2</v>
      </c>
      <c r="AS139">
        <f t="shared" ca="1" si="186"/>
        <v>1.44</v>
      </c>
      <c r="AT139">
        <f t="shared" ca="1" si="186"/>
        <v>1.92</v>
      </c>
      <c r="AU139">
        <f t="shared" ca="1" si="186"/>
        <v>2.4</v>
      </c>
      <c r="AV139">
        <f t="shared" ca="1" si="186"/>
        <v>2.16</v>
      </c>
      <c r="AW139">
        <f t="shared" ca="1" si="186"/>
        <v>1.76</v>
      </c>
      <c r="AX139">
        <f t="shared" ca="1" si="186"/>
        <v>1.76</v>
      </c>
      <c r="AY139">
        <f t="shared" ca="1" si="186"/>
        <v>1.92</v>
      </c>
      <c r="AZ139">
        <f t="shared" ca="1" si="186"/>
        <v>2</v>
      </c>
      <c r="BA139">
        <f t="shared" ca="1" si="186"/>
        <v>1.84</v>
      </c>
      <c r="BB139">
        <f t="shared" ca="1" si="186"/>
        <v>1.92</v>
      </c>
      <c r="BF139">
        <f t="shared" ca="1" si="189"/>
        <v>1.9744000000000006</v>
      </c>
      <c r="BG139">
        <f t="shared" ca="1" si="187"/>
        <v>0.27639191340543368</v>
      </c>
    </row>
    <row r="140" spans="1:59" x14ac:dyDescent="0.2">
      <c r="A140">
        <v>18</v>
      </c>
      <c r="B140">
        <v>25</v>
      </c>
      <c r="C140">
        <f t="shared" si="185"/>
        <v>75</v>
      </c>
      <c r="E140">
        <f t="shared" ca="1" si="188"/>
        <v>1.36</v>
      </c>
      <c r="F140">
        <f t="shared" ca="1" si="186"/>
        <v>1.2</v>
      </c>
      <c r="G140">
        <f t="shared" ca="1" si="186"/>
        <v>1.28</v>
      </c>
      <c r="H140">
        <f t="shared" ca="1" si="186"/>
        <v>0.88</v>
      </c>
      <c r="I140">
        <f t="shared" ca="1" si="186"/>
        <v>1.2</v>
      </c>
      <c r="J140">
        <f t="shared" ca="1" si="186"/>
        <v>1.1200000000000001</v>
      </c>
      <c r="K140">
        <f t="shared" ca="1" si="186"/>
        <v>0.72</v>
      </c>
      <c r="L140">
        <f t="shared" ca="1" si="186"/>
        <v>0.96</v>
      </c>
      <c r="M140">
        <f t="shared" ca="1" si="186"/>
        <v>0.96</v>
      </c>
      <c r="N140">
        <f t="shared" ca="1" si="186"/>
        <v>0.88</v>
      </c>
      <c r="O140">
        <f t="shared" ca="1" si="186"/>
        <v>1.04</v>
      </c>
      <c r="P140">
        <f t="shared" ca="1" si="186"/>
        <v>0.8</v>
      </c>
      <c r="Q140">
        <f t="shared" ca="1" si="186"/>
        <v>0.72</v>
      </c>
      <c r="R140">
        <f t="shared" ca="1" si="186"/>
        <v>0.72</v>
      </c>
      <c r="S140">
        <f t="shared" ca="1" si="186"/>
        <v>0.8</v>
      </c>
      <c r="T140">
        <f t="shared" ca="1" si="186"/>
        <v>0.96</v>
      </c>
      <c r="U140">
        <f t="shared" ca="1" si="186"/>
        <v>0.8</v>
      </c>
      <c r="V140">
        <f t="shared" ca="1" si="186"/>
        <v>0.72</v>
      </c>
      <c r="W140">
        <f t="shared" ca="1" si="186"/>
        <v>0.72</v>
      </c>
      <c r="X140">
        <f t="shared" ca="1" si="186"/>
        <v>0.88</v>
      </c>
      <c r="Y140">
        <f t="shared" ca="1" si="186"/>
        <v>1.28</v>
      </c>
      <c r="Z140">
        <f t="shared" ca="1" si="186"/>
        <v>1.36</v>
      </c>
      <c r="AA140">
        <f t="shared" ca="1" si="186"/>
        <v>0.72</v>
      </c>
      <c r="AB140">
        <f t="shared" ca="1" si="186"/>
        <v>0.72</v>
      </c>
      <c r="AC140">
        <f t="shared" ca="1" si="186"/>
        <v>0.96</v>
      </c>
      <c r="AD140">
        <f t="shared" ca="1" si="186"/>
        <v>0.96</v>
      </c>
      <c r="AE140">
        <f t="shared" ca="1" si="186"/>
        <v>1.28</v>
      </c>
      <c r="AF140">
        <f t="shared" ca="1" si="186"/>
        <v>0.8</v>
      </c>
      <c r="AG140">
        <f t="shared" ca="1" si="186"/>
        <v>1.04</v>
      </c>
      <c r="AH140">
        <f t="shared" ca="1" si="186"/>
        <v>1.04</v>
      </c>
      <c r="AI140">
        <f t="shared" ca="1" si="186"/>
        <v>1.1200000000000001</v>
      </c>
      <c r="AJ140">
        <f t="shared" ca="1" si="186"/>
        <v>1.04</v>
      </c>
      <c r="AK140">
        <f t="shared" ca="1" si="186"/>
        <v>1.1200000000000001</v>
      </c>
      <c r="AL140">
        <f t="shared" ca="1" si="186"/>
        <v>1.1200000000000001</v>
      </c>
      <c r="AM140">
        <f t="shared" ca="1" si="186"/>
        <v>0.88</v>
      </c>
      <c r="AN140">
        <f t="shared" ca="1" si="186"/>
        <v>1.04</v>
      </c>
      <c r="AO140">
        <f t="shared" ca="1" si="186"/>
        <v>0.8</v>
      </c>
      <c r="AP140">
        <f t="shared" ca="1" si="186"/>
        <v>1.28</v>
      </c>
      <c r="AQ140">
        <f t="shared" ca="1" si="186"/>
        <v>1.36</v>
      </c>
      <c r="AR140">
        <f t="shared" ca="1" si="186"/>
        <v>1.04</v>
      </c>
      <c r="AS140">
        <f t="shared" ca="1" si="186"/>
        <v>0.56000000000000005</v>
      </c>
      <c r="AT140">
        <f t="shared" ca="1" si="186"/>
        <v>0.88</v>
      </c>
      <c r="AU140">
        <f t="shared" ca="1" si="186"/>
        <v>1.1200000000000001</v>
      </c>
      <c r="AV140">
        <f t="shared" ca="1" si="186"/>
        <v>0.88</v>
      </c>
      <c r="AW140">
        <f t="shared" ca="1" si="186"/>
        <v>0.96</v>
      </c>
      <c r="AX140">
        <f t="shared" ca="1" si="186"/>
        <v>1.2</v>
      </c>
      <c r="AY140">
        <f t="shared" ca="1" si="186"/>
        <v>0.72</v>
      </c>
      <c r="AZ140">
        <f t="shared" ca="1" si="186"/>
        <v>0.88</v>
      </c>
      <c r="BA140">
        <f t="shared" ca="1" si="186"/>
        <v>0.72</v>
      </c>
      <c r="BB140">
        <f t="shared" ca="1" si="186"/>
        <v>1.1200000000000001</v>
      </c>
      <c r="BF140">
        <f t="shared" ca="1" si="189"/>
        <v>0.97440000000000015</v>
      </c>
      <c r="BG140">
        <f t="shared" ca="1" si="187"/>
        <v>0.20678451763779004</v>
      </c>
    </row>
    <row r="141" spans="1:59" x14ac:dyDescent="0.2">
      <c r="A141">
        <v>22</v>
      </c>
      <c r="B141">
        <v>0</v>
      </c>
      <c r="C141">
        <f t="shared" si="185"/>
        <v>100</v>
      </c>
      <c r="E141">
        <f t="shared" ca="1" si="188"/>
        <v>0</v>
      </c>
      <c r="F141">
        <f t="shared" ca="1" si="186"/>
        <v>0</v>
      </c>
      <c r="G141">
        <f t="shared" ca="1" si="186"/>
        <v>0</v>
      </c>
      <c r="H141">
        <f t="shared" ca="1" si="186"/>
        <v>0</v>
      </c>
      <c r="I141">
        <f t="shared" ca="1" si="186"/>
        <v>0</v>
      </c>
      <c r="J141">
        <f t="shared" ca="1" si="186"/>
        <v>0</v>
      </c>
      <c r="K141">
        <f t="shared" ca="1" si="186"/>
        <v>0</v>
      </c>
      <c r="L141">
        <f t="shared" ca="1" si="186"/>
        <v>0</v>
      </c>
      <c r="M141">
        <f t="shared" ca="1" si="186"/>
        <v>0</v>
      </c>
      <c r="N141">
        <f t="shared" ca="1" si="186"/>
        <v>0</v>
      </c>
      <c r="O141">
        <f t="shared" ca="1" si="186"/>
        <v>0</v>
      </c>
      <c r="P141">
        <f t="shared" ca="1" si="186"/>
        <v>0</v>
      </c>
      <c r="Q141">
        <f t="shared" ca="1" si="186"/>
        <v>0</v>
      </c>
      <c r="R141">
        <f t="shared" ca="1" si="186"/>
        <v>0</v>
      </c>
      <c r="S141">
        <f t="shared" ca="1" si="186"/>
        <v>0</v>
      </c>
      <c r="T141">
        <f t="shared" ca="1" si="186"/>
        <v>0</v>
      </c>
      <c r="U141">
        <f t="shared" ca="1" si="186"/>
        <v>0</v>
      </c>
      <c r="V141">
        <f t="shared" ca="1" si="186"/>
        <v>0</v>
      </c>
      <c r="W141">
        <f t="shared" ca="1" si="186"/>
        <v>0</v>
      </c>
      <c r="X141">
        <f t="shared" ca="1" si="186"/>
        <v>0</v>
      </c>
      <c r="Y141">
        <f t="shared" ca="1" si="186"/>
        <v>0</v>
      </c>
      <c r="Z141">
        <f t="shared" ca="1" si="186"/>
        <v>0</v>
      </c>
      <c r="AA141">
        <f t="shared" ca="1" si="186"/>
        <v>0</v>
      </c>
      <c r="AB141">
        <f t="shared" ca="1" si="186"/>
        <v>0</v>
      </c>
      <c r="AC141">
        <f t="shared" ca="1" si="186"/>
        <v>0</v>
      </c>
      <c r="AD141">
        <f t="shared" ca="1" si="186"/>
        <v>0</v>
      </c>
      <c r="AE141">
        <f t="shared" ref="AE141:BB141" ca="1" si="190">OFFSET($D$70,AE$133,$A141)</f>
        <v>0</v>
      </c>
      <c r="AF141">
        <f t="shared" ca="1" si="190"/>
        <v>0</v>
      </c>
      <c r="AG141">
        <f t="shared" ca="1" si="190"/>
        <v>0</v>
      </c>
      <c r="AH141">
        <f t="shared" ca="1" si="190"/>
        <v>0</v>
      </c>
      <c r="AI141">
        <f t="shared" ca="1" si="190"/>
        <v>0</v>
      </c>
      <c r="AJ141">
        <f t="shared" ca="1" si="190"/>
        <v>0</v>
      </c>
      <c r="AK141">
        <f t="shared" ca="1" si="190"/>
        <v>0</v>
      </c>
      <c r="AL141">
        <f t="shared" ca="1" si="190"/>
        <v>0</v>
      </c>
      <c r="AM141">
        <f t="shared" ca="1" si="190"/>
        <v>0</v>
      </c>
      <c r="AN141">
        <f t="shared" ca="1" si="190"/>
        <v>0</v>
      </c>
      <c r="AO141">
        <f t="shared" ca="1" si="190"/>
        <v>0</v>
      </c>
      <c r="AP141">
        <f t="shared" ca="1" si="190"/>
        <v>0</v>
      </c>
      <c r="AQ141">
        <f t="shared" ca="1" si="190"/>
        <v>0</v>
      </c>
      <c r="AR141">
        <f t="shared" ca="1" si="190"/>
        <v>0</v>
      </c>
      <c r="AS141">
        <f t="shared" ca="1" si="190"/>
        <v>0</v>
      </c>
      <c r="AT141">
        <f t="shared" ca="1" si="190"/>
        <v>0</v>
      </c>
      <c r="AU141">
        <f t="shared" ca="1" si="190"/>
        <v>0</v>
      </c>
      <c r="AV141">
        <f t="shared" ca="1" si="190"/>
        <v>0</v>
      </c>
      <c r="AW141">
        <f t="shared" ca="1" si="190"/>
        <v>0</v>
      </c>
      <c r="AX141">
        <f t="shared" ca="1" si="190"/>
        <v>0</v>
      </c>
      <c r="AY141">
        <f t="shared" ca="1" si="190"/>
        <v>0</v>
      </c>
      <c r="AZ141">
        <f t="shared" ca="1" si="190"/>
        <v>0</v>
      </c>
      <c r="BA141">
        <f t="shared" ca="1" si="190"/>
        <v>0</v>
      </c>
      <c r="BB141">
        <f t="shared" ca="1" si="190"/>
        <v>0</v>
      </c>
      <c r="BF141">
        <f t="shared" ca="1" si="189"/>
        <v>0</v>
      </c>
      <c r="BG141">
        <f t="shared" ca="1" si="187"/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32236"/>
  <sheetViews>
    <sheetView zoomScale="70" zoomScaleNormal="70" workbookViewId="0">
      <selection activeCell="U6" sqref="U6:Y13"/>
    </sheetView>
  </sheetViews>
  <sheetFormatPr baseColWidth="10" defaultRowHeight="15" x14ac:dyDescent="0.2"/>
  <cols>
    <col min="1" max="1" width="26.33203125" bestFit="1" customWidth="1"/>
    <col min="5" max="5" width="10.83203125" customWidth="1"/>
    <col min="6" max="6" width="25.83203125" customWidth="1"/>
    <col min="7" max="7" width="14.6640625" customWidth="1"/>
    <col min="8" max="8" width="19.5" customWidth="1"/>
    <col min="9" max="9" width="10.83203125" customWidth="1"/>
    <col min="10" max="10" width="19.1640625" customWidth="1"/>
    <col min="11" max="11" width="18.1640625" customWidth="1"/>
    <col min="12" max="12" width="26.33203125" customWidth="1"/>
    <col min="13" max="19" width="22.1640625" customWidth="1"/>
    <col min="21" max="21" width="16.6640625" style="1" customWidth="1"/>
    <col min="22" max="22" width="17.1640625" style="1" customWidth="1"/>
    <col min="23" max="23" width="21.1640625" style="1" customWidth="1"/>
    <col min="24" max="24" width="30.1640625" style="1" customWidth="1"/>
    <col min="25" max="25" width="25.83203125" style="1" customWidth="1"/>
  </cols>
  <sheetData>
    <row r="1" spans="1:25" x14ac:dyDescent="0.2">
      <c r="B1" t="s">
        <v>12</v>
      </c>
      <c r="C1" t="s">
        <v>13</v>
      </c>
    </row>
    <row r="2" spans="1:25" x14ac:dyDescent="0.2">
      <c r="A2" t="s">
        <v>1</v>
      </c>
      <c r="B2">
        <v>48.42</v>
      </c>
      <c r="C2">
        <v>1.3715773728798233</v>
      </c>
    </row>
    <row r="3" spans="1:25" x14ac:dyDescent="0.2">
      <c r="A3" t="s">
        <v>2</v>
      </c>
      <c r="B3">
        <v>85.5</v>
      </c>
      <c r="C3">
        <v>8.8761317185874553</v>
      </c>
    </row>
    <row r="4" spans="1:25" x14ac:dyDescent="0.2">
      <c r="A4" t="s">
        <v>3</v>
      </c>
      <c r="B4">
        <v>3.4999999999999976E-2</v>
      </c>
      <c r="C4">
        <v>2.8037365333638842E-17</v>
      </c>
    </row>
    <row r="5" spans="1:25" x14ac:dyDescent="0.2">
      <c r="A5" t="s">
        <v>4</v>
      </c>
      <c r="B5">
        <v>3.7180364406015264E-2</v>
      </c>
      <c r="C5">
        <v>2.8683956883031802E-3</v>
      </c>
    </row>
    <row r="6" spans="1:25" ht="16" thickBot="1" x14ac:dyDescent="0.25">
      <c r="A6" t="s">
        <v>5</v>
      </c>
      <c r="B6">
        <v>3.5274811713769685</v>
      </c>
      <c r="C6">
        <v>0.30695850600285324</v>
      </c>
      <c r="F6" s="2"/>
      <c r="G6" s="2" t="s">
        <v>12</v>
      </c>
      <c r="H6" s="2" t="s">
        <v>14</v>
      </c>
      <c r="J6" s="1" t="s">
        <v>15</v>
      </c>
      <c r="K6" s="1" t="s">
        <v>4</v>
      </c>
      <c r="L6" s="1"/>
      <c r="M6" s="1" t="s">
        <v>5</v>
      </c>
      <c r="N6" s="1"/>
      <c r="O6" s="1" t="s">
        <v>22</v>
      </c>
      <c r="P6" s="1"/>
      <c r="Q6" s="1" t="s">
        <v>26</v>
      </c>
      <c r="R6" s="1"/>
      <c r="S6" t="s">
        <v>11</v>
      </c>
      <c r="U6" s="2" t="str">
        <f>J6</f>
        <v xml:space="preserve">Percent Removed </v>
      </c>
      <c r="V6" s="2" t="str">
        <f>K6</f>
        <v>Model Density</v>
      </c>
      <c r="W6" s="2" t="str">
        <f>M6</f>
        <v>Model Average Degree</v>
      </c>
      <c r="X6" s="2" t="str">
        <f>O6</f>
        <v>Number of Removed Model Edges</v>
      </c>
      <c r="Y6" s="2" t="str">
        <f>Q6</f>
        <v>Number of Model Edges</v>
      </c>
    </row>
    <row r="7" spans="1:25" ht="16" thickTop="1" x14ac:dyDescent="0.2">
      <c r="A7" t="s">
        <v>6</v>
      </c>
      <c r="B7">
        <v>6.2975361631855964E-2</v>
      </c>
      <c r="C7">
        <v>2.7605512864157297E-2</v>
      </c>
      <c r="F7" s="1" t="s">
        <v>1</v>
      </c>
      <c r="G7" s="5">
        <f>B2</f>
        <v>48.42</v>
      </c>
      <c r="H7" s="5">
        <f>C2</f>
        <v>1.3715773728798233</v>
      </c>
      <c r="J7" s="1">
        <v>0</v>
      </c>
      <c r="K7" s="4">
        <f>B5</f>
        <v>3.7180364406015264E-2</v>
      </c>
      <c r="L7" s="4">
        <f>C5</f>
        <v>2.8683956883031802E-3</v>
      </c>
      <c r="M7" s="4">
        <f>B6</f>
        <v>3.5274811713769685</v>
      </c>
      <c r="N7" s="4">
        <f>C6</f>
        <v>0.30695850600285324</v>
      </c>
      <c r="O7" s="4">
        <f>0</f>
        <v>0</v>
      </c>
      <c r="P7" s="4">
        <f>0</f>
        <v>0</v>
      </c>
      <c r="Q7" s="4">
        <f>B3</f>
        <v>85.5</v>
      </c>
      <c r="R7" s="4">
        <f>C3</f>
        <v>8.8761317185874553</v>
      </c>
      <c r="U7" s="1">
        <f>J7</f>
        <v>0</v>
      </c>
      <c r="V7" s="1" t="str">
        <f>_xlfn.CONCAT(ROUND(K7,3)," ± ",ROUND(L7,3))</f>
        <v>0.037 ± 0.003</v>
      </c>
      <c r="W7" s="1" t="str">
        <f>_xlfn.CONCAT(ROUND(M7,2)," ± ",ROUND(N7,2))</f>
        <v>3.53 ± 0.31</v>
      </c>
      <c r="X7" s="1" t="s">
        <v>25</v>
      </c>
      <c r="Y7" s="1" t="str">
        <f>_xlfn.CONCAT(LEFT(Q7,4)," ± ",LEFT(R7,3))</f>
        <v>85.5 ± 8.8</v>
      </c>
    </row>
    <row r="8" spans="1:25" x14ac:dyDescent="0.2">
      <c r="A8" t="s">
        <v>7</v>
      </c>
      <c r="B8">
        <v>6.8666666666666663</v>
      </c>
      <c r="C8">
        <v>0.72613547446239202</v>
      </c>
      <c r="F8" s="1" t="s">
        <v>2</v>
      </c>
      <c r="G8" s="5">
        <f>B3</f>
        <v>85.5</v>
      </c>
      <c r="H8" s="5">
        <f t="shared" ref="G8:H13" si="0">C3</f>
        <v>8.8761317185874553</v>
      </c>
      <c r="J8" s="1">
        <v>5</v>
      </c>
      <c r="K8" s="4">
        <f>B10</f>
        <v>3.5202630364510899E-2</v>
      </c>
      <c r="L8" s="4">
        <f>C10</f>
        <v>3.1628886920994788E-3</v>
      </c>
      <c r="M8" s="4">
        <f>B11</f>
        <v>3.3404353861063396</v>
      </c>
      <c r="N8" s="4">
        <f>C11</f>
        <v>0.33477668063867555</v>
      </c>
      <c r="O8" s="4">
        <f>B12</f>
        <v>4.5199999999999996</v>
      </c>
      <c r="P8" s="4">
        <f>C12</f>
        <v>3.5984123483241088</v>
      </c>
      <c r="Q8" s="4">
        <f>B13</f>
        <v>80.98</v>
      </c>
      <c r="R8" s="4">
        <f>C13</f>
        <v>9.4339594994219844</v>
      </c>
      <c r="U8" s="1">
        <f t="shared" ref="U8:U13" si="1">J8</f>
        <v>5</v>
      </c>
      <c r="V8" s="1" t="str">
        <f t="shared" ref="V8:V11" si="2">_xlfn.CONCAT(ROUND(K8,3)," ± ",ROUND(L8,3))</f>
        <v>0.035 ± 0.003</v>
      </c>
      <c r="W8" s="1" t="str">
        <f t="shared" ref="W8:W12" si="3">_xlfn.CONCAT(ROUND(M8,2)," ± ",ROUND(N8,2))</f>
        <v>3.34 ± 0.33</v>
      </c>
      <c r="X8" s="1" t="str">
        <f>_xlfn.CONCAT(ROUND(O8,1)," ± ",ROUND(P8,1))</f>
        <v>4.5 ± 3.6</v>
      </c>
      <c r="Y8" s="1" t="str">
        <f t="shared" ref="Y8:Y12" si="4">_xlfn.CONCAT(LEFT(Q8,4)," ± ",LEFT(R8,3))</f>
        <v>80.9 ± 9.4</v>
      </c>
    </row>
    <row r="9" spans="1:25" x14ac:dyDescent="0.2">
      <c r="A9" t="s">
        <v>8</v>
      </c>
      <c r="B9">
        <v>5</v>
      </c>
      <c r="C9">
        <v>0</v>
      </c>
      <c r="F9" s="1" t="s">
        <v>3</v>
      </c>
      <c r="G9" s="4">
        <f t="shared" si="0"/>
        <v>3.4999999999999976E-2</v>
      </c>
      <c r="H9" s="4">
        <f t="shared" si="0"/>
        <v>2.8037365333638842E-17</v>
      </c>
      <c r="J9" s="1">
        <v>10</v>
      </c>
      <c r="K9" s="4">
        <f>B16</f>
        <v>3.2779364135416732E-2</v>
      </c>
      <c r="L9" s="4">
        <f>C16</f>
        <v>3.3076045368509448E-3</v>
      </c>
      <c r="M9" s="4">
        <f>B17</f>
        <v>3.1095367290301885</v>
      </c>
      <c r="N9" s="4">
        <f>C17</f>
        <v>0.33310222031504144</v>
      </c>
      <c r="O9" s="4">
        <f>B18</f>
        <v>10.14</v>
      </c>
      <c r="P9" s="4">
        <f>C18</f>
        <v>5.1389270697852325</v>
      </c>
      <c r="Q9" s="4">
        <f>B19</f>
        <v>75.36</v>
      </c>
      <c r="R9" s="4">
        <f>C19</f>
        <v>9.0254967639867374</v>
      </c>
      <c r="U9" s="1">
        <f t="shared" si="1"/>
        <v>10</v>
      </c>
      <c r="V9" s="1" t="str">
        <f t="shared" si="2"/>
        <v>0.033 ± 0.003</v>
      </c>
      <c r="W9" s="1" t="str">
        <f t="shared" si="3"/>
        <v>3.11 ± 0.33</v>
      </c>
      <c r="X9" s="1" t="str">
        <f t="shared" ref="X9:X13" si="5">_xlfn.CONCAT(ROUND(O9,1)," ± ",ROUND(P9,1))</f>
        <v>10.1 ± 5.1</v>
      </c>
      <c r="Y9" s="1" t="str">
        <f t="shared" si="4"/>
        <v>75.3 ± 9.0</v>
      </c>
    </row>
    <row r="10" spans="1:25" x14ac:dyDescent="0.2">
      <c r="A10" t="s">
        <v>4</v>
      </c>
      <c r="B10">
        <v>3.5202630364510899E-2</v>
      </c>
      <c r="C10">
        <v>3.1628886920994788E-3</v>
      </c>
      <c r="F10" s="1" t="s">
        <v>4</v>
      </c>
      <c r="G10" s="4">
        <f t="shared" si="0"/>
        <v>3.7180364406015264E-2</v>
      </c>
      <c r="H10" s="4">
        <f t="shared" si="0"/>
        <v>2.8683956883031802E-3</v>
      </c>
      <c r="J10" s="1">
        <v>25</v>
      </c>
      <c r="K10" s="4">
        <f>B22</f>
        <v>2.7337604699604178E-2</v>
      </c>
      <c r="L10" s="4">
        <f>C22</f>
        <v>3.1055491968085859E-3</v>
      </c>
      <c r="M10" s="4">
        <f>B23</f>
        <v>2.5922812116520983</v>
      </c>
      <c r="N10" s="4">
        <f>C23</f>
        <v>0.29806998794713413</v>
      </c>
      <c r="O10" s="4">
        <f>B24</f>
        <v>22.7</v>
      </c>
      <c r="P10" s="4">
        <f>C24</f>
        <v>6.911244903955363</v>
      </c>
      <c r="Q10" s="4">
        <f>B25</f>
        <v>62.8</v>
      </c>
      <c r="R10" s="4">
        <f>C25</f>
        <v>7.7354207832462194</v>
      </c>
      <c r="U10" s="1">
        <f t="shared" si="1"/>
        <v>25</v>
      </c>
      <c r="V10" s="1" t="str">
        <f t="shared" si="2"/>
        <v>0.027 ± 0.003</v>
      </c>
      <c r="W10" s="1" t="s">
        <v>56</v>
      </c>
      <c r="X10" s="1" t="str">
        <f t="shared" si="5"/>
        <v>22.7 ± 6.9</v>
      </c>
      <c r="Y10" s="1" t="str">
        <f t="shared" si="4"/>
        <v>62.8 ± 7.7</v>
      </c>
    </row>
    <row r="11" spans="1:25" x14ac:dyDescent="0.2">
      <c r="A11" t="s">
        <v>5</v>
      </c>
      <c r="B11">
        <v>3.3404353861063396</v>
      </c>
      <c r="C11">
        <v>0.33477668063867555</v>
      </c>
      <c r="F11" s="1" t="s">
        <v>5</v>
      </c>
      <c r="G11" s="8">
        <f t="shared" si="0"/>
        <v>3.5274811713769685</v>
      </c>
      <c r="H11" s="8">
        <f t="shared" si="0"/>
        <v>0.30695850600285324</v>
      </c>
      <c r="J11" s="1">
        <v>50</v>
      </c>
      <c r="K11" s="4">
        <f>B28</f>
        <v>1.8008293215528576E-2</v>
      </c>
      <c r="L11" s="4">
        <f>C28</f>
        <v>3.7082353727152782E-3</v>
      </c>
      <c r="M11" s="4">
        <f>B29</f>
        <v>1.7095428225314178</v>
      </c>
      <c r="N11" s="4">
        <f>C29</f>
        <v>0.36335148842616843</v>
      </c>
      <c r="O11" s="4">
        <f>B30</f>
        <v>44.04</v>
      </c>
      <c r="P11" s="4">
        <f>C30</f>
        <v>7.6183452057168788</v>
      </c>
      <c r="Q11" s="4">
        <f>B31</f>
        <v>41.46</v>
      </c>
      <c r="R11" s="4">
        <f>C31</f>
        <v>9.2255412982056466</v>
      </c>
      <c r="U11" s="1">
        <f t="shared" si="1"/>
        <v>50</v>
      </c>
      <c r="V11" s="1" t="str">
        <f t="shared" si="2"/>
        <v>0.018 ± 0.004</v>
      </c>
      <c r="W11" s="1" t="str">
        <f t="shared" si="3"/>
        <v>1.71 ± 0.36</v>
      </c>
      <c r="X11" s="1" t="s">
        <v>40</v>
      </c>
      <c r="Y11" s="1" t="str">
        <f t="shared" si="4"/>
        <v>41.4 ± 9.2</v>
      </c>
    </row>
    <row r="12" spans="1:25" x14ac:dyDescent="0.2">
      <c r="A12" t="s">
        <v>9</v>
      </c>
      <c r="B12">
        <v>4.5199999999999996</v>
      </c>
      <c r="C12">
        <v>3.5984123483241088</v>
      </c>
      <c r="F12" s="1" t="s">
        <v>6</v>
      </c>
      <c r="G12" s="4">
        <f t="shared" si="0"/>
        <v>6.2975361631855964E-2</v>
      </c>
      <c r="H12" s="4">
        <f t="shared" si="0"/>
        <v>2.7605512864157297E-2</v>
      </c>
      <c r="J12" s="1">
        <v>75</v>
      </c>
      <c r="K12" s="4">
        <f>B34</f>
        <v>9.550498719376745E-3</v>
      </c>
      <c r="L12" s="4">
        <f>C34</f>
        <v>2.3729205061223855E-3</v>
      </c>
      <c r="M12" s="4">
        <f>B35</f>
        <v>0.90815828314674651</v>
      </c>
      <c r="N12" s="4">
        <f>C35</f>
        <v>0.23536261283596882</v>
      </c>
      <c r="O12" s="4">
        <f>B36</f>
        <v>63.44</v>
      </c>
      <c r="P12" s="4">
        <f>C36</f>
        <v>6.9521983015798634</v>
      </c>
      <c r="Q12" s="4">
        <f>B37</f>
        <v>22.06</v>
      </c>
      <c r="R12" s="4">
        <f>C37</f>
        <v>5.9979928615618521</v>
      </c>
      <c r="U12" s="1">
        <f t="shared" si="1"/>
        <v>75</v>
      </c>
      <c r="V12" s="1" t="s">
        <v>54</v>
      </c>
      <c r="W12" s="1" t="str">
        <f t="shared" si="3"/>
        <v>0.91 ± 0.24</v>
      </c>
      <c r="X12" s="1" t="s">
        <v>55</v>
      </c>
      <c r="Y12" s="1" t="str">
        <f t="shared" si="4"/>
        <v>22.0 ± 5.9</v>
      </c>
    </row>
    <row r="13" spans="1:25" ht="16" thickBot="1" x14ac:dyDescent="0.25">
      <c r="A13" t="s">
        <v>10</v>
      </c>
      <c r="B13">
        <v>80.98</v>
      </c>
      <c r="C13">
        <v>9.4339594994219844</v>
      </c>
      <c r="F13" s="3" t="s">
        <v>7</v>
      </c>
      <c r="G13" s="9">
        <f t="shared" si="0"/>
        <v>6.8666666666666663</v>
      </c>
      <c r="H13" s="9">
        <f t="shared" si="0"/>
        <v>0.72613547446239202</v>
      </c>
      <c r="J13" s="1">
        <v>100</v>
      </c>
      <c r="K13" s="4">
        <f>B40</f>
        <v>0</v>
      </c>
      <c r="L13" s="4">
        <f>C40</f>
        <v>0</v>
      </c>
      <c r="M13" s="4">
        <f>B41</f>
        <v>0</v>
      </c>
      <c r="N13" s="4">
        <f>C41</f>
        <v>0</v>
      </c>
      <c r="O13" s="4">
        <f>B42</f>
        <v>85.5</v>
      </c>
      <c r="P13" s="4">
        <f>C42</f>
        <v>8.8761317185874553</v>
      </c>
      <c r="Q13" s="4">
        <f>B43</f>
        <v>0</v>
      </c>
      <c r="R13" s="4">
        <f>C43</f>
        <v>0</v>
      </c>
      <c r="U13" s="3">
        <f t="shared" si="1"/>
        <v>100</v>
      </c>
      <c r="V13" s="3" t="s">
        <v>23</v>
      </c>
      <c r="W13" s="3" t="s">
        <v>24</v>
      </c>
      <c r="X13" s="3" t="str">
        <f t="shared" si="5"/>
        <v>85.5 ± 8.9</v>
      </c>
      <c r="Y13" s="3" t="s">
        <v>25</v>
      </c>
    </row>
    <row r="14" spans="1:25" x14ac:dyDescent="0.2">
      <c r="A14" t="s">
        <v>11</v>
      </c>
      <c r="B14">
        <v>5.3179210312662602E-2</v>
      </c>
      <c r="C14">
        <v>4.0909538219514513E-2</v>
      </c>
    </row>
    <row r="15" spans="1:25" x14ac:dyDescent="0.2">
      <c r="A15" t="s">
        <v>8</v>
      </c>
      <c r="B15">
        <v>10</v>
      </c>
      <c r="C15">
        <v>0</v>
      </c>
    </row>
    <row r="16" spans="1:25" x14ac:dyDescent="0.2">
      <c r="A16" t="s">
        <v>4</v>
      </c>
      <c r="B16">
        <v>3.2779364135416732E-2</v>
      </c>
      <c r="C16">
        <v>3.3076045368509448E-3</v>
      </c>
    </row>
    <row r="17" spans="1:3" x14ac:dyDescent="0.2">
      <c r="A17" t="s">
        <v>5</v>
      </c>
      <c r="B17">
        <v>3.1095367290301885</v>
      </c>
      <c r="C17">
        <v>0.33310222031504144</v>
      </c>
    </row>
    <row r="18" spans="1:3" x14ac:dyDescent="0.2">
      <c r="A18" t="s">
        <v>9</v>
      </c>
      <c r="B18">
        <v>10.14</v>
      </c>
      <c r="C18">
        <v>5.1389270697852325</v>
      </c>
    </row>
    <row r="19" spans="1:3" x14ac:dyDescent="0.2">
      <c r="A19" t="s">
        <v>10</v>
      </c>
      <c r="B19">
        <v>75.36</v>
      </c>
      <c r="C19">
        <v>9.0254967639867374</v>
      </c>
    </row>
    <row r="20" spans="1:3" x14ac:dyDescent="0.2">
      <c r="A20" t="s">
        <v>11</v>
      </c>
      <c r="B20">
        <v>0.11820590305391471</v>
      </c>
      <c r="C20">
        <v>5.6762794452308876E-2</v>
      </c>
    </row>
    <row r="21" spans="1:3" x14ac:dyDescent="0.2">
      <c r="A21" t="s">
        <v>8</v>
      </c>
      <c r="B21">
        <v>25</v>
      </c>
      <c r="C21">
        <v>0</v>
      </c>
    </row>
    <row r="22" spans="1:3" x14ac:dyDescent="0.2">
      <c r="A22" t="s">
        <v>4</v>
      </c>
      <c r="B22">
        <v>2.7337604699604178E-2</v>
      </c>
      <c r="C22">
        <v>3.1055491968085859E-3</v>
      </c>
    </row>
    <row r="23" spans="1:3" x14ac:dyDescent="0.2">
      <c r="A23" t="s">
        <v>5</v>
      </c>
      <c r="B23">
        <v>2.5922812116520983</v>
      </c>
      <c r="C23">
        <v>0.29806998794713413</v>
      </c>
    </row>
    <row r="24" spans="1:3" x14ac:dyDescent="0.2">
      <c r="A24" t="s">
        <v>9</v>
      </c>
      <c r="B24">
        <v>22.7</v>
      </c>
      <c r="C24">
        <v>6.911244903955363</v>
      </c>
    </row>
    <row r="25" spans="1:3" x14ac:dyDescent="0.2">
      <c r="A25" t="s">
        <v>10</v>
      </c>
      <c r="B25">
        <v>62.8</v>
      </c>
      <c r="C25">
        <v>7.7354207832462194</v>
      </c>
    </row>
    <row r="26" spans="1:3" x14ac:dyDescent="0.2">
      <c r="A26" t="s">
        <v>11</v>
      </c>
      <c r="B26">
        <v>0.26386436184325446</v>
      </c>
      <c r="C26">
        <v>7.0490026702910741E-2</v>
      </c>
    </row>
    <row r="27" spans="1:3" x14ac:dyDescent="0.2">
      <c r="A27" t="s">
        <v>8</v>
      </c>
      <c r="B27">
        <v>50</v>
      </c>
      <c r="C27">
        <v>0</v>
      </c>
    </row>
    <row r="28" spans="1:3" x14ac:dyDescent="0.2">
      <c r="A28" t="s">
        <v>4</v>
      </c>
      <c r="B28">
        <v>1.8008293215528576E-2</v>
      </c>
      <c r="C28">
        <v>3.7082353727152782E-3</v>
      </c>
    </row>
    <row r="29" spans="1:3" x14ac:dyDescent="0.2">
      <c r="A29" t="s">
        <v>5</v>
      </c>
      <c r="B29">
        <v>1.7095428225314178</v>
      </c>
      <c r="C29">
        <v>0.36335148842616843</v>
      </c>
    </row>
    <row r="30" spans="1:3" x14ac:dyDescent="0.2">
      <c r="A30" t="s">
        <v>9</v>
      </c>
      <c r="B30">
        <v>44.04</v>
      </c>
      <c r="C30">
        <v>7.6183452057168788</v>
      </c>
    </row>
    <row r="31" spans="1:3" x14ac:dyDescent="0.2">
      <c r="A31" t="s">
        <v>10</v>
      </c>
      <c r="B31">
        <v>41.46</v>
      </c>
      <c r="C31">
        <v>9.2255412982056466</v>
      </c>
    </row>
    <row r="32" spans="1:3" x14ac:dyDescent="0.2">
      <c r="A32" t="s">
        <v>11</v>
      </c>
      <c r="B32">
        <v>0.51682975574441703</v>
      </c>
      <c r="C32">
        <v>8.3063603469505226E-2</v>
      </c>
    </row>
    <row r="33" spans="1:3" x14ac:dyDescent="0.2">
      <c r="A33" t="s">
        <v>8</v>
      </c>
      <c r="B33">
        <v>75</v>
      </c>
      <c r="C33">
        <v>0</v>
      </c>
    </row>
    <row r="34" spans="1:3" x14ac:dyDescent="0.2">
      <c r="A34" t="s">
        <v>4</v>
      </c>
      <c r="B34">
        <v>9.550498719376745E-3</v>
      </c>
      <c r="C34">
        <v>2.3729205061223855E-3</v>
      </c>
    </row>
    <row r="35" spans="1:3" x14ac:dyDescent="0.2">
      <c r="A35" t="s">
        <v>5</v>
      </c>
      <c r="B35">
        <v>0.90815828314674651</v>
      </c>
      <c r="C35">
        <v>0.23536261283596882</v>
      </c>
    </row>
    <row r="36" spans="1:3" x14ac:dyDescent="0.2">
      <c r="A36" t="s">
        <v>9</v>
      </c>
      <c r="B36">
        <v>63.44</v>
      </c>
      <c r="C36">
        <v>6.9521983015798634</v>
      </c>
    </row>
    <row r="37" spans="1:3" x14ac:dyDescent="0.2">
      <c r="A37" t="s">
        <v>10</v>
      </c>
      <c r="B37">
        <v>22.06</v>
      </c>
      <c r="C37">
        <v>5.9979928615618521</v>
      </c>
    </row>
    <row r="38" spans="1:3" x14ac:dyDescent="0.2">
      <c r="A38" t="s">
        <v>11</v>
      </c>
      <c r="B38">
        <v>0.74367548726367649</v>
      </c>
      <c r="C38">
        <v>5.8195962086907346E-2</v>
      </c>
    </row>
    <row r="39" spans="1:3" x14ac:dyDescent="0.2">
      <c r="A39" t="s">
        <v>8</v>
      </c>
      <c r="B39">
        <v>100</v>
      </c>
      <c r="C39">
        <v>0</v>
      </c>
    </row>
    <row r="40" spans="1:3" x14ac:dyDescent="0.2">
      <c r="A40" t="s">
        <v>4</v>
      </c>
      <c r="B40">
        <v>0</v>
      </c>
      <c r="C40">
        <v>0</v>
      </c>
    </row>
    <row r="41" spans="1:3" x14ac:dyDescent="0.2">
      <c r="A41" t="s">
        <v>5</v>
      </c>
      <c r="B41">
        <v>0</v>
      </c>
      <c r="C41">
        <v>0</v>
      </c>
    </row>
    <row r="42" spans="1:3" x14ac:dyDescent="0.2">
      <c r="A42" t="s">
        <v>9</v>
      </c>
      <c r="B42">
        <v>85.5</v>
      </c>
      <c r="C42">
        <v>8.8761317185874553</v>
      </c>
    </row>
    <row r="43" spans="1:3" x14ac:dyDescent="0.2">
      <c r="A43" t="s">
        <v>10</v>
      </c>
      <c r="B43">
        <v>0</v>
      </c>
      <c r="C43">
        <v>0</v>
      </c>
    </row>
    <row r="44" spans="1:3" x14ac:dyDescent="0.2">
      <c r="A44" t="s">
        <v>11</v>
      </c>
      <c r="B44">
        <v>1</v>
      </c>
      <c r="C44">
        <v>0</v>
      </c>
    </row>
    <row r="16385" spans="1:3" x14ac:dyDescent="0.2">
      <c r="A16385" t="s">
        <v>0</v>
      </c>
      <c r="B16385" t="s">
        <v>12</v>
      </c>
      <c r="C16385" t="s">
        <v>13</v>
      </c>
    </row>
    <row r="16386" spans="1:3" x14ac:dyDescent="0.2">
      <c r="A16386" t="s">
        <v>1</v>
      </c>
      <c r="B16386">
        <v>48.42</v>
      </c>
      <c r="C16386">
        <v>1.3715773728798233</v>
      </c>
    </row>
    <row r="16387" spans="1:3" x14ac:dyDescent="0.2">
      <c r="A16387" t="s">
        <v>2</v>
      </c>
      <c r="B16387">
        <v>85.5</v>
      </c>
      <c r="C16387">
        <v>8.8761317185874553</v>
      </c>
    </row>
    <row r="16388" spans="1:3" x14ac:dyDescent="0.2">
      <c r="A16388" t="s">
        <v>3</v>
      </c>
      <c r="B16388">
        <v>3.4999999999999976E-2</v>
      </c>
      <c r="C16388">
        <v>2.8037365333638842E-17</v>
      </c>
    </row>
    <row r="16389" spans="1:3" x14ac:dyDescent="0.2">
      <c r="A16389" t="s">
        <v>4</v>
      </c>
      <c r="B16389">
        <v>3.7180364406015264E-2</v>
      </c>
      <c r="C16389">
        <v>2.8683956883031802E-3</v>
      </c>
    </row>
    <row r="16390" spans="1:3" x14ac:dyDescent="0.2">
      <c r="A16390" t="s">
        <v>5</v>
      </c>
      <c r="B16390">
        <v>3.5274811713769685</v>
      </c>
      <c r="C16390">
        <v>0.30695850600285324</v>
      </c>
    </row>
    <row r="16391" spans="1:3" x14ac:dyDescent="0.2">
      <c r="A16391" t="s">
        <v>6</v>
      </c>
      <c r="B16391">
        <v>6.2975361631855964E-2</v>
      </c>
      <c r="C16391">
        <v>2.7605512864157297E-2</v>
      </c>
    </row>
    <row r="16392" spans="1:3" x14ac:dyDescent="0.2">
      <c r="A16392" t="s">
        <v>7</v>
      </c>
      <c r="B16392">
        <v>6.8666666666666663</v>
      </c>
      <c r="C16392">
        <v>0.72613547446239202</v>
      </c>
    </row>
    <row r="16393" spans="1:3" x14ac:dyDescent="0.2">
      <c r="A16393" t="s">
        <v>8</v>
      </c>
      <c r="B16393">
        <v>5</v>
      </c>
      <c r="C16393">
        <v>0</v>
      </c>
    </row>
    <row r="16394" spans="1:3" x14ac:dyDescent="0.2">
      <c r="A16394" t="s">
        <v>4</v>
      </c>
      <c r="B16394">
        <v>3.5202630364510899E-2</v>
      </c>
      <c r="C16394">
        <v>3.1628886920994788E-3</v>
      </c>
    </row>
    <row r="16395" spans="1:3" x14ac:dyDescent="0.2">
      <c r="A16395" t="s">
        <v>5</v>
      </c>
      <c r="B16395">
        <v>3.3404353861063396</v>
      </c>
      <c r="C16395">
        <v>0.33477668063867555</v>
      </c>
    </row>
    <row r="16396" spans="1:3" x14ac:dyDescent="0.2">
      <c r="A16396" t="s">
        <v>9</v>
      </c>
      <c r="B16396">
        <v>4.5199999999999996</v>
      </c>
      <c r="C16396">
        <v>3.5984123483241088</v>
      </c>
    </row>
    <row r="16397" spans="1:3" x14ac:dyDescent="0.2">
      <c r="A16397" t="s">
        <v>10</v>
      </c>
      <c r="B16397">
        <v>80.98</v>
      </c>
      <c r="C16397">
        <v>9.4339594994219844</v>
      </c>
    </row>
    <row r="16398" spans="1:3" x14ac:dyDescent="0.2">
      <c r="A16398" t="s">
        <v>11</v>
      </c>
      <c r="B16398">
        <v>5.3179210312662602E-2</v>
      </c>
      <c r="C16398">
        <v>4.0909538219514513E-2</v>
      </c>
    </row>
    <row r="16399" spans="1:3" x14ac:dyDescent="0.2">
      <c r="A16399" t="s">
        <v>8</v>
      </c>
      <c r="B16399">
        <v>10</v>
      </c>
      <c r="C16399">
        <v>0</v>
      </c>
    </row>
    <row r="16400" spans="1:3" x14ac:dyDescent="0.2">
      <c r="A16400" t="s">
        <v>4</v>
      </c>
      <c r="B16400">
        <v>3.2779364135416732E-2</v>
      </c>
      <c r="C16400">
        <v>3.3076045368509448E-3</v>
      </c>
    </row>
    <row r="16401" spans="1:3" x14ac:dyDescent="0.2">
      <c r="A16401" t="s">
        <v>5</v>
      </c>
      <c r="B16401">
        <v>3.1095367290301885</v>
      </c>
      <c r="C16401">
        <v>0.33310222031504144</v>
      </c>
    </row>
    <row r="16402" spans="1:3" x14ac:dyDescent="0.2">
      <c r="A16402" t="s">
        <v>9</v>
      </c>
      <c r="B16402">
        <v>10.14</v>
      </c>
      <c r="C16402">
        <v>5.1389270697852325</v>
      </c>
    </row>
    <row r="16403" spans="1:3" x14ac:dyDescent="0.2">
      <c r="A16403" t="s">
        <v>10</v>
      </c>
      <c r="B16403">
        <v>75.36</v>
      </c>
      <c r="C16403">
        <v>9.0254967639867374</v>
      </c>
    </row>
    <row r="16404" spans="1:3" x14ac:dyDescent="0.2">
      <c r="A16404" t="s">
        <v>11</v>
      </c>
      <c r="B16404">
        <v>0.11820590305391471</v>
      </c>
      <c r="C16404">
        <v>5.6762794452308876E-2</v>
      </c>
    </row>
    <row r="16405" spans="1:3" x14ac:dyDescent="0.2">
      <c r="A16405" t="s">
        <v>8</v>
      </c>
      <c r="B16405">
        <v>25</v>
      </c>
      <c r="C16405">
        <v>0</v>
      </c>
    </row>
    <row r="16406" spans="1:3" x14ac:dyDescent="0.2">
      <c r="A16406" t="s">
        <v>4</v>
      </c>
      <c r="B16406">
        <v>2.7337604699604178E-2</v>
      </c>
      <c r="C16406">
        <v>3.1055491968085859E-3</v>
      </c>
    </row>
    <row r="16407" spans="1:3" x14ac:dyDescent="0.2">
      <c r="A16407" t="s">
        <v>5</v>
      </c>
      <c r="B16407">
        <v>2.5922812116520983</v>
      </c>
      <c r="C16407">
        <v>0.29806998794713413</v>
      </c>
    </row>
    <row r="16408" spans="1:3" x14ac:dyDescent="0.2">
      <c r="A16408" t="s">
        <v>9</v>
      </c>
      <c r="B16408">
        <v>22.7</v>
      </c>
      <c r="C16408">
        <v>6.911244903955363</v>
      </c>
    </row>
    <row r="16409" spans="1:3" x14ac:dyDescent="0.2">
      <c r="A16409" t="s">
        <v>10</v>
      </c>
      <c r="B16409">
        <v>62.8</v>
      </c>
      <c r="C16409">
        <v>7.7354207832462194</v>
      </c>
    </row>
    <row r="16410" spans="1:3" x14ac:dyDescent="0.2">
      <c r="A16410" t="s">
        <v>11</v>
      </c>
      <c r="B16410">
        <v>0.26386436184325446</v>
      </c>
      <c r="C16410">
        <v>7.0490026702910741E-2</v>
      </c>
    </row>
    <row r="16411" spans="1:3" x14ac:dyDescent="0.2">
      <c r="A16411" t="s">
        <v>8</v>
      </c>
      <c r="B16411">
        <v>50</v>
      </c>
      <c r="C16411">
        <v>0</v>
      </c>
    </row>
    <row r="16412" spans="1:3" x14ac:dyDescent="0.2">
      <c r="A16412" t="s">
        <v>4</v>
      </c>
      <c r="B16412">
        <v>1.8008293215528576E-2</v>
      </c>
      <c r="C16412">
        <v>3.7082353727152782E-3</v>
      </c>
    </row>
    <row r="16413" spans="1:3" x14ac:dyDescent="0.2">
      <c r="A16413" t="s">
        <v>5</v>
      </c>
      <c r="B16413">
        <v>1.7095428225314178</v>
      </c>
      <c r="C16413">
        <v>0.36335148842616843</v>
      </c>
    </row>
    <row r="16414" spans="1:3" x14ac:dyDescent="0.2">
      <c r="A16414" t="s">
        <v>9</v>
      </c>
      <c r="B16414">
        <v>44.04</v>
      </c>
      <c r="C16414">
        <v>7.6183452057168788</v>
      </c>
    </row>
    <row r="16415" spans="1:3" x14ac:dyDescent="0.2">
      <c r="A16415" t="s">
        <v>10</v>
      </c>
      <c r="B16415">
        <v>41.46</v>
      </c>
      <c r="C16415">
        <v>9.2255412982056466</v>
      </c>
    </row>
    <row r="16416" spans="1:3" x14ac:dyDescent="0.2">
      <c r="A16416" t="s">
        <v>11</v>
      </c>
      <c r="B16416">
        <v>0.51682975574441703</v>
      </c>
      <c r="C16416">
        <v>8.3063603469505226E-2</v>
      </c>
    </row>
    <row r="16417" spans="1:3" x14ac:dyDescent="0.2">
      <c r="A16417" t="s">
        <v>8</v>
      </c>
      <c r="B16417">
        <v>75</v>
      </c>
      <c r="C16417">
        <v>0</v>
      </c>
    </row>
    <row r="16418" spans="1:3" x14ac:dyDescent="0.2">
      <c r="A16418" t="s">
        <v>4</v>
      </c>
      <c r="B16418">
        <v>9.550498719376745E-3</v>
      </c>
      <c r="C16418">
        <v>2.3729205061223855E-3</v>
      </c>
    </row>
    <row r="16419" spans="1:3" x14ac:dyDescent="0.2">
      <c r="A16419" t="s">
        <v>5</v>
      </c>
      <c r="B16419">
        <v>0.90815828314674651</v>
      </c>
      <c r="C16419">
        <v>0.23536261283596882</v>
      </c>
    </row>
    <row r="16420" spans="1:3" x14ac:dyDescent="0.2">
      <c r="A16420" t="s">
        <v>9</v>
      </c>
      <c r="B16420">
        <v>63.44</v>
      </c>
      <c r="C16420">
        <v>6.9521983015798634</v>
      </c>
    </row>
    <row r="16421" spans="1:3" x14ac:dyDescent="0.2">
      <c r="A16421" t="s">
        <v>10</v>
      </c>
      <c r="B16421">
        <v>22.06</v>
      </c>
      <c r="C16421">
        <v>5.9979928615618521</v>
      </c>
    </row>
    <row r="16422" spans="1:3" x14ac:dyDescent="0.2">
      <c r="A16422" t="s">
        <v>11</v>
      </c>
      <c r="B16422">
        <v>0.74367548726367649</v>
      </c>
      <c r="C16422">
        <v>5.8195962086907346E-2</v>
      </c>
    </row>
    <row r="16423" spans="1:3" x14ac:dyDescent="0.2">
      <c r="A16423" t="s">
        <v>8</v>
      </c>
      <c r="B16423">
        <v>100</v>
      </c>
      <c r="C16423">
        <v>0</v>
      </c>
    </row>
    <row r="16424" spans="1:3" x14ac:dyDescent="0.2">
      <c r="A16424" t="s">
        <v>4</v>
      </c>
      <c r="B16424">
        <v>0</v>
      </c>
      <c r="C16424">
        <v>0</v>
      </c>
    </row>
    <row r="16425" spans="1:3" x14ac:dyDescent="0.2">
      <c r="A16425" t="s">
        <v>5</v>
      </c>
      <c r="B16425">
        <v>0</v>
      </c>
      <c r="C16425">
        <v>0</v>
      </c>
    </row>
    <row r="16426" spans="1:3" x14ac:dyDescent="0.2">
      <c r="A16426" t="s">
        <v>9</v>
      </c>
      <c r="B16426">
        <v>85.5</v>
      </c>
      <c r="C16426">
        <v>8.8761317185874553</v>
      </c>
    </row>
    <row r="16427" spans="1:3" x14ac:dyDescent="0.2">
      <c r="A16427" t="s">
        <v>10</v>
      </c>
      <c r="B16427">
        <v>0</v>
      </c>
      <c r="C16427">
        <v>0</v>
      </c>
    </row>
    <row r="16428" spans="1:3" x14ac:dyDescent="0.2">
      <c r="A16428" t="s">
        <v>11</v>
      </c>
      <c r="B16428">
        <v>1</v>
      </c>
      <c r="C16428">
        <v>0</v>
      </c>
    </row>
    <row r="32769" spans="1:3" x14ac:dyDescent="0.2">
      <c r="A32769" t="s">
        <v>0</v>
      </c>
      <c r="B32769" t="s">
        <v>12</v>
      </c>
      <c r="C32769" t="s">
        <v>13</v>
      </c>
    </row>
    <row r="32770" spans="1:3" x14ac:dyDescent="0.2">
      <c r="A32770" t="s">
        <v>1</v>
      </c>
      <c r="B32770">
        <v>48.42</v>
      </c>
      <c r="C32770">
        <v>1.3715773728798233</v>
      </c>
    </row>
    <row r="32771" spans="1:3" x14ac:dyDescent="0.2">
      <c r="A32771" t="s">
        <v>2</v>
      </c>
      <c r="B32771">
        <v>85.5</v>
      </c>
      <c r="C32771">
        <v>8.8761317185874553</v>
      </c>
    </row>
    <row r="32772" spans="1:3" x14ac:dyDescent="0.2">
      <c r="A32772" t="s">
        <v>3</v>
      </c>
      <c r="B32772">
        <v>3.4999999999999976E-2</v>
      </c>
      <c r="C32772">
        <v>2.8037365333638842E-17</v>
      </c>
    </row>
    <row r="32773" spans="1:3" x14ac:dyDescent="0.2">
      <c r="A32773" t="s">
        <v>4</v>
      </c>
      <c r="B32773">
        <v>3.7180364406015264E-2</v>
      </c>
      <c r="C32773">
        <v>2.8683956883031802E-3</v>
      </c>
    </row>
    <row r="32774" spans="1:3" x14ac:dyDescent="0.2">
      <c r="A32774" t="s">
        <v>5</v>
      </c>
      <c r="B32774">
        <v>3.5274811713769685</v>
      </c>
      <c r="C32774">
        <v>0.30695850600285324</v>
      </c>
    </row>
    <row r="32775" spans="1:3" x14ac:dyDescent="0.2">
      <c r="A32775" t="s">
        <v>6</v>
      </c>
      <c r="B32775">
        <v>6.2975361631855964E-2</v>
      </c>
      <c r="C32775">
        <v>2.7605512864157297E-2</v>
      </c>
    </row>
    <row r="32776" spans="1:3" x14ac:dyDescent="0.2">
      <c r="A32776" t="s">
        <v>7</v>
      </c>
      <c r="B32776">
        <v>6.8666666666666663</v>
      </c>
      <c r="C32776">
        <v>0.72613547446239202</v>
      </c>
    </row>
    <row r="32777" spans="1:3" x14ac:dyDescent="0.2">
      <c r="A32777" t="s">
        <v>8</v>
      </c>
      <c r="B32777">
        <v>5</v>
      </c>
      <c r="C32777">
        <v>0</v>
      </c>
    </row>
    <row r="32778" spans="1:3" x14ac:dyDescent="0.2">
      <c r="A32778" t="s">
        <v>4</v>
      </c>
      <c r="B32778">
        <v>3.5202630364510899E-2</v>
      </c>
      <c r="C32778">
        <v>3.1628886920994788E-3</v>
      </c>
    </row>
    <row r="32779" spans="1:3" x14ac:dyDescent="0.2">
      <c r="A32779" t="s">
        <v>5</v>
      </c>
      <c r="B32779">
        <v>3.3404353861063396</v>
      </c>
      <c r="C32779">
        <v>0.33477668063867555</v>
      </c>
    </row>
    <row r="32780" spans="1:3" x14ac:dyDescent="0.2">
      <c r="A32780" t="s">
        <v>9</v>
      </c>
      <c r="B32780">
        <v>4.5199999999999996</v>
      </c>
      <c r="C32780">
        <v>3.5984123483241088</v>
      </c>
    </row>
    <row r="32781" spans="1:3" x14ac:dyDescent="0.2">
      <c r="A32781" t="s">
        <v>10</v>
      </c>
      <c r="B32781">
        <v>80.98</v>
      </c>
      <c r="C32781">
        <v>9.4339594994219844</v>
      </c>
    </row>
    <row r="32782" spans="1:3" x14ac:dyDescent="0.2">
      <c r="A32782" t="s">
        <v>11</v>
      </c>
      <c r="B32782">
        <v>5.3179210312662602E-2</v>
      </c>
      <c r="C32782">
        <v>4.0909538219514513E-2</v>
      </c>
    </row>
    <row r="32783" spans="1:3" x14ac:dyDescent="0.2">
      <c r="A32783" t="s">
        <v>8</v>
      </c>
      <c r="B32783">
        <v>10</v>
      </c>
      <c r="C32783">
        <v>0</v>
      </c>
    </row>
    <row r="32784" spans="1:3" x14ac:dyDescent="0.2">
      <c r="A32784" t="s">
        <v>4</v>
      </c>
      <c r="B32784">
        <v>3.2779364135416732E-2</v>
      </c>
      <c r="C32784">
        <v>3.3076045368509448E-3</v>
      </c>
    </row>
    <row r="32785" spans="1:3" x14ac:dyDescent="0.2">
      <c r="A32785" t="s">
        <v>5</v>
      </c>
      <c r="B32785">
        <v>3.1095367290301885</v>
      </c>
      <c r="C32785">
        <v>0.33310222031504144</v>
      </c>
    </row>
    <row r="32786" spans="1:3" x14ac:dyDescent="0.2">
      <c r="A32786" t="s">
        <v>9</v>
      </c>
      <c r="B32786">
        <v>10.14</v>
      </c>
      <c r="C32786">
        <v>5.1389270697852325</v>
      </c>
    </row>
    <row r="32787" spans="1:3" x14ac:dyDescent="0.2">
      <c r="A32787" t="s">
        <v>10</v>
      </c>
      <c r="B32787">
        <v>75.36</v>
      </c>
      <c r="C32787">
        <v>9.0254967639867374</v>
      </c>
    </row>
    <row r="32788" spans="1:3" x14ac:dyDescent="0.2">
      <c r="A32788" t="s">
        <v>11</v>
      </c>
      <c r="B32788">
        <v>0.11820590305391471</v>
      </c>
      <c r="C32788">
        <v>5.6762794452308876E-2</v>
      </c>
    </row>
    <row r="32789" spans="1:3" x14ac:dyDescent="0.2">
      <c r="A32789" t="s">
        <v>8</v>
      </c>
      <c r="B32789">
        <v>25</v>
      </c>
      <c r="C32789">
        <v>0</v>
      </c>
    </row>
    <row r="32790" spans="1:3" x14ac:dyDescent="0.2">
      <c r="A32790" t="s">
        <v>4</v>
      </c>
      <c r="B32790">
        <v>2.7337604699604178E-2</v>
      </c>
      <c r="C32790">
        <v>3.1055491968085859E-3</v>
      </c>
    </row>
    <row r="32791" spans="1:3" x14ac:dyDescent="0.2">
      <c r="A32791" t="s">
        <v>5</v>
      </c>
      <c r="B32791">
        <v>2.5922812116520983</v>
      </c>
      <c r="C32791">
        <v>0.29806998794713413</v>
      </c>
    </row>
    <row r="32792" spans="1:3" x14ac:dyDescent="0.2">
      <c r="A32792" t="s">
        <v>9</v>
      </c>
      <c r="B32792">
        <v>22.7</v>
      </c>
      <c r="C32792">
        <v>6.911244903955363</v>
      </c>
    </row>
    <row r="32793" spans="1:3" x14ac:dyDescent="0.2">
      <c r="A32793" t="s">
        <v>10</v>
      </c>
      <c r="B32793">
        <v>62.8</v>
      </c>
      <c r="C32793">
        <v>7.7354207832462194</v>
      </c>
    </row>
    <row r="32794" spans="1:3" x14ac:dyDescent="0.2">
      <c r="A32794" t="s">
        <v>11</v>
      </c>
      <c r="B32794">
        <v>0.26386436184325446</v>
      </c>
      <c r="C32794">
        <v>7.0490026702910741E-2</v>
      </c>
    </row>
    <row r="32795" spans="1:3" x14ac:dyDescent="0.2">
      <c r="A32795" t="s">
        <v>8</v>
      </c>
      <c r="B32795">
        <v>50</v>
      </c>
      <c r="C32795">
        <v>0</v>
      </c>
    </row>
    <row r="32796" spans="1:3" x14ac:dyDescent="0.2">
      <c r="A32796" t="s">
        <v>4</v>
      </c>
      <c r="B32796">
        <v>1.8008293215528576E-2</v>
      </c>
      <c r="C32796">
        <v>3.7082353727152782E-3</v>
      </c>
    </row>
    <row r="32797" spans="1:3" x14ac:dyDescent="0.2">
      <c r="A32797" t="s">
        <v>5</v>
      </c>
      <c r="B32797">
        <v>1.7095428225314178</v>
      </c>
      <c r="C32797">
        <v>0.36335148842616843</v>
      </c>
    </row>
    <row r="32798" spans="1:3" x14ac:dyDescent="0.2">
      <c r="A32798" t="s">
        <v>9</v>
      </c>
      <c r="B32798">
        <v>44.04</v>
      </c>
      <c r="C32798">
        <v>7.6183452057168788</v>
      </c>
    </row>
    <row r="32799" spans="1:3" x14ac:dyDescent="0.2">
      <c r="A32799" t="s">
        <v>10</v>
      </c>
      <c r="B32799">
        <v>41.46</v>
      </c>
      <c r="C32799">
        <v>9.2255412982056466</v>
      </c>
    </row>
    <row r="32800" spans="1:3" x14ac:dyDescent="0.2">
      <c r="A32800" t="s">
        <v>11</v>
      </c>
      <c r="B32800">
        <v>0.51682975574441703</v>
      </c>
      <c r="C32800">
        <v>8.3063603469505226E-2</v>
      </c>
    </row>
    <row r="32801" spans="1:3" x14ac:dyDescent="0.2">
      <c r="A32801" t="s">
        <v>8</v>
      </c>
      <c r="B32801">
        <v>75</v>
      </c>
      <c r="C32801">
        <v>0</v>
      </c>
    </row>
    <row r="32802" spans="1:3" x14ac:dyDescent="0.2">
      <c r="A32802" t="s">
        <v>4</v>
      </c>
      <c r="B32802">
        <v>9.550498719376745E-3</v>
      </c>
      <c r="C32802">
        <v>2.3729205061223855E-3</v>
      </c>
    </row>
    <row r="32803" spans="1:3" x14ac:dyDescent="0.2">
      <c r="A32803" t="s">
        <v>5</v>
      </c>
      <c r="B32803">
        <v>0.90815828314674651</v>
      </c>
      <c r="C32803">
        <v>0.23536261283596882</v>
      </c>
    </row>
    <row r="32804" spans="1:3" x14ac:dyDescent="0.2">
      <c r="A32804" t="s">
        <v>9</v>
      </c>
      <c r="B32804">
        <v>63.44</v>
      </c>
      <c r="C32804">
        <v>6.9521983015798634</v>
      </c>
    </row>
    <row r="32805" spans="1:3" x14ac:dyDescent="0.2">
      <c r="A32805" t="s">
        <v>10</v>
      </c>
      <c r="B32805">
        <v>22.06</v>
      </c>
      <c r="C32805">
        <v>5.9979928615618521</v>
      </c>
    </row>
    <row r="32806" spans="1:3" x14ac:dyDescent="0.2">
      <c r="A32806" t="s">
        <v>11</v>
      </c>
      <c r="B32806">
        <v>0.74367548726367649</v>
      </c>
      <c r="C32806">
        <v>5.8195962086907346E-2</v>
      </c>
    </row>
    <row r="32807" spans="1:3" x14ac:dyDescent="0.2">
      <c r="A32807" t="s">
        <v>8</v>
      </c>
      <c r="B32807">
        <v>100</v>
      </c>
      <c r="C32807">
        <v>0</v>
      </c>
    </row>
    <row r="32808" spans="1:3" x14ac:dyDescent="0.2">
      <c r="A32808" t="s">
        <v>4</v>
      </c>
      <c r="B32808">
        <v>0</v>
      </c>
      <c r="C32808">
        <v>0</v>
      </c>
    </row>
    <row r="32809" spans="1:3" x14ac:dyDescent="0.2">
      <c r="A32809" t="s">
        <v>5</v>
      </c>
      <c r="B32809">
        <v>0</v>
      </c>
      <c r="C32809">
        <v>0</v>
      </c>
    </row>
    <row r="32810" spans="1:3" x14ac:dyDescent="0.2">
      <c r="A32810" t="s">
        <v>9</v>
      </c>
      <c r="B32810">
        <v>85.5</v>
      </c>
      <c r="C32810">
        <v>8.8761317185874553</v>
      </c>
    </row>
    <row r="32811" spans="1:3" x14ac:dyDescent="0.2">
      <c r="A32811" t="s">
        <v>10</v>
      </c>
      <c r="B32811">
        <v>0</v>
      </c>
      <c r="C32811">
        <v>0</v>
      </c>
    </row>
    <row r="32812" spans="1:3" x14ac:dyDescent="0.2">
      <c r="A32812" t="s">
        <v>11</v>
      </c>
      <c r="B32812">
        <v>1</v>
      </c>
      <c r="C32812">
        <v>0</v>
      </c>
    </row>
    <row r="49153" spans="1:3" x14ac:dyDescent="0.2">
      <c r="A49153" t="s">
        <v>0</v>
      </c>
      <c r="B49153" t="s">
        <v>12</v>
      </c>
      <c r="C49153" t="s">
        <v>13</v>
      </c>
    </row>
    <row r="49154" spans="1:3" x14ac:dyDescent="0.2">
      <c r="A49154" t="s">
        <v>1</v>
      </c>
      <c r="B49154">
        <v>48.42</v>
      </c>
      <c r="C49154">
        <v>1.3715773728798233</v>
      </c>
    </row>
    <row r="49155" spans="1:3" x14ac:dyDescent="0.2">
      <c r="A49155" t="s">
        <v>2</v>
      </c>
      <c r="B49155">
        <v>85.5</v>
      </c>
      <c r="C49155">
        <v>8.8761317185874553</v>
      </c>
    </row>
    <row r="49156" spans="1:3" x14ac:dyDescent="0.2">
      <c r="A49156" t="s">
        <v>3</v>
      </c>
      <c r="B49156">
        <v>3.4999999999999976E-2</v>
      </c>
      <c r="C49156">
        <v>2.8037365333638842E-17</v>
      </c>
    </row>
    <row r="49157" spans="1:3" x14ac:dyDescent="0.2">
      <c r="A49157" t="s">
        <v>4</v>
      </c>
      <c r="B49157">
        <v>3.7180364406015264E-2</v>
      </c>
      <c r="C49157">
        <v>2.8683956883031802E-3</v>
      </c>
    </row>
    <row r="49158" spans="1:3" x14ac:dyDescent="0.2">
      <c r="A49158" t="s">
        <v>5</v>
      </c>
      <c r="B49158">
        <v>3.5274811713769685</v>
      </c>
      <c r="C49158">
        <v>0.30695850600285324</v>
      </c>
    </row>
    <row r="49159" spans="1:3" x14ac:dyDescent="0.2">
      <c r="A49159" t="s">
        <v>6</v>
      </c>
      <c r="B49159">
        <v>6.2975361631855964E-2</v>
      </c>
      <c r="C49159">
        <v>2.7605512864157297E-2</v>
      </c>
    </row>
    <row r="49160" spans="1:3" x14ac:dyDescent="0.2">
      <c r="A49160" t="s">
        <v>7</v>
      </c>
      <c r="B49160">
        <v>6.8666666666666663</v>
      </c>
      <c r="C49160">
        <v>0.72613547446239202</v>
      </c>
    </row>
    <row r="49161" spans="1:3" x14ac:dyDescent="0.2">
      <c r="A49161" t="s">
        <v>8</v>
      </c>
      <c r="B49161">
        <v>5</v>
      </c>
      <c r="C49161">
        <v>0</v>
      </c>
    </row>
    <row r="49162" spans="1:3" x14ac:dyDescent="0.2">
      <c r="A49162" t="s">
        <v>4</v>
      </c>
      <c r="B49162">
        <v>3.5202630364510899E-2</v>
      </c>
      <c r="C49162">
        <v>3.1628886920994788E-3</v>
      </c>
    </row>
    <row r="49163" spans="1:3" x14ac:dyDescent="0.2">
      <c r="A49163" t="s">
        <v>5</v>
      </c>
      <c r="B49163">
        <v>3.3404353861063396</v>
      </c>
      <c r="C49163">
        <v>0.33477668063867555</v>
      </c>
    </row>
    <row r="49164" spans="1:3" x14ac:dyDescent="0.2">
      <c r="A49164" t="s">
        <v>9</v>
      </c>
      <c r="B49164">
        <v>4.5199999999999996</v>
      </c>
      <c r="C49164">
        <v>3.5984123483241088</v>
      </c>
    </row>
    <row r="49165" spans="1:3" x14ac:dyDescent="0.2">
      <c r="A49165" t="s">
        <v>10</v>
      </c>
      <c r="B49165">
        <v>80.98</v>
      </c>
      <c r="C49165">
        <v>9.4339594994219844</v>
      </c>
    </row>
    <row r="49166" spans="1:3" x14ac:dyDescent="0.2">
      <c r="A49166" t="s">
        <v>11</v>
      </c>
      <c r="B49166">
        <v>5.3179210312662602E-2</v>
      </c>
      <c r="C49166">
        <v>4.0909538219514513E-2</v>
      </c>
    </row>
    <row r="49167" spans="1:3" x14ac:dyDescent="0.2">
      <c r="A49167" t="s">
        <v>8</v>
      </c>
      <c r="B49167">
        <v>10</v>
      </c>
      <c r="C49167">
        <v>0</v>
      </c>
    </row>
    <row r="49168" spans="1:3" x14ac:dyDescent="0.2">
      <c r="A49168" t="s">
        <v>4</v>
      </c>
      <c r="B49168">
        <v>3.2779364135416732E-2</v>
      </c>
      <c r="C49168">
        <v>3.3076045368509448E-3</v>
      </c>
    </row>
    <row r="49169" spans="1:3" x14ac:dyDescent="0.2">
      <c r="A49169" t="s">
        <v>5</v>
      </c>
      <c r="B49169">
        <v>3.1095367290301885</v>
      </c>
      <c r="C49169">
        <v>0.33310222031504144</v>
      </c>
    </row>
    <row r="49170" spans="1:3" x14ac:dyDescent="0.2">
      <c r="A49170" t="s">
        <v>9</v>
      </c>
      <c r="B49170">
        <v>10.14</v>
      </c>
      <c r="C49170">
        <v>5.1389270697852325</v>
      </c>
    </row>
    <row r="49171" spans="1:3" x14ac:dyDescent="0.2">
      <c r="A49171" t="s">
        <v>10</v>
      </c>
      <c r="B49171">
        <v>75.36</v>
      </c>
      <c r="C49171">
        <v>9.0254967639867374</v>
      </c>
    </row>
    <row r="49172" spans="1:3" x14ac:dyDescent="0.2">
      <c r="A49172" t="s">
        <v>11</v>
      </c>
      <c r="B49172">
        <v>0.11820590305391471</v>
      </c>
      <c r="C49172">
        <v>5.6762794452308876E-2</v>
      </c>
    </row>
    <row r="49173" spans="1:3" x14ac:dyDescent="0.2">
      <c r="A49173" t="s">
        <v>8</v>
      </c>
      <c r="B49173">
        <v>25</v>
      </c>
      <c r="C49173">
        <v>0</v>
      </c>
    </row>
    <row r="49174" spans="1:3" x14ac:dyDescent="0.2">
      <c r="A49174" t="s">
        <v>4</v>
      </c>
      <c r="B49174">
        <v>2.7337604699604178E-2</v>
      </c>
      <c r="C49174">
        <v>3.1055491968085859E-3</v>
      </c>
    </row>
    <row r="49175" spans="1:3" x14ac:dyDescent="0.2">
      <c r="A49175" t="s">
        <v>5</v>
      </c>
      <c r="B49175">
        <v>2.5922812116520983</v>
      </c>
      <c r="C49175">
        <v>0.29806998794713413</v>
      </c>
    </row>
    <row r="49176" spans="1:3" x14ac:dyDescent="0.2">
      <c r="A49176" t="s">
        <v>9</v>
      </c>
      <c r="B49176">
        <v>22.7</v>
      </c>
      <c r="C49176">
        <v>6.911244903955363</v>
      </c>
    </row>
    <row r="49177" spans="1:3" x14ac:dyDescent="0.2">
      <c r="A49177" t="s">
        <v>10</v>
      </c>
      <c r="B49177">
        <v>62.8</v>
      </c>
      <c r="C49177">
        <v>7.7354207832462194</v>
      </c>
    </row>
    <row r="49178" spans="1:3" x14ac:dyDescent="0.2">
      <c r="A49178" t="s">
        <v>11</v>
      </c>
      <c r="B49178">
        <v>0.26386436184325446</v>
      </c>
      <c r="C49178">
        <v>7.0490026702910741E-2</v>
      </c>
    </row>
    <row r="49179" spans="1:3" x14ac:dyDescent="0.2">
      <c r="A49179" t="s">
        <v>8</v>
      </c>
      <c r="B49179">
        <v>50</v>
      </c>
      <c r="C49179">
        <v>0</v>
      </c>
    </row>
    <row r="49180" spans="1:3" x14ac:dyDescent="0.2">
      <c r="A49180" t="s">
        <v>4</v>
      </c>
      <c r="B49180">
        <v>1.8008293215528576E-2</v>
      </c>
      <c r="C49180">
        <v>3.7082353727152782E-3</v>
      </c>
    </row>
    <row r="49181" spans="1:3" x14ac:dyDescent="0.2">
      <c r="A49181" t="s">
        <v>5</v>
      </c>
      <c r="B49181">
        <v>1.7095428225314178</v>
      </c>
      <c r="C49181">
        <v>0.36335148842616843</v>
      </c>
    </row>
    <row r="49182" spans="1:3" x14ac:dyDescent="0.2">
      <c r="A49182" t="s">
        <v>9</v>
      </c>
      <c r="B49182">
        <v>44.04</v>
      </c>
      <c r="C49182">
        <v>7.6183452057168788</v>
      </c>
    </row>
    <row r="49183" spans="1:3" x14ac:dyDescent="0.2">
      <c r="A49183" t="s">
        <v>10</v>
      </c>
      <c r="B49183">
        <v>41.46</v>
      </c>
      <c r="C49183">
        <v>9.2255412982056466</v>
      </c>
    </row>
    <row r="49184" spans="1:3" x14ac:dyDescent="0.2">
      <c r="A49184" t="s">
        <v>11</v>
      </c>
      <c r="B49184">
        <v>0.51682975574441703</v>
      </c>
      <c r="C49184">
        <v>8.3063603469505226E-2</v>
      </c>
    </row>
    <row r="49185" spans="1:3" x14ac:dyDescent="0.2">
      <c r="A49185" t="s">
        <v>8</v>
      </c>
      <c r="B49185">
        <v>75</v>
      </c>
      <c r="C49185">
        <v>0</v>
      </c>
    </row>
    <row r="49186" spans="1:3" x14ac:dyDescent="0.2">
      <c r="A49186" t="s">
        <v>4</v>
      </c>
      <c r="B49186">
        <v>9.550498719376745E-3</v>
      </c>
      <c r="C49186">
        <v>2.3729205061223855E-3</v>
      </c>
    </row>
    <row r="49187" spans="1:3" x14ac:dyDescent="0.2">
      <c r="A49187" t="s">
        <v>5</v>
      </c>
      <c r="B49187">
        <v>0.90815828314674651</v>
      </c>
      <c r="C49187">
        <v>0.23536261283596882</v>
      </c>
    </row>
    <row r="49188" spans="1:3" x14ac:dyDescent="0.2">
      <c r="A49188" t="s">
        <v>9</v>
      </c>
      <c r="B49188">
        <v>63.44</v>
      </c>
      <c r="C49188">
        <v>6.9521983015798634</v>
      </c>
    </row>
    <row r="49189" spans="1:3" x14ac:dyDescent="0.2">
      <c r="A49189" t="s">
        <v>10</v>
      </c>
      <c r="B49189">
        <v>22.06</v>
      </c>
      <c r="C49189">
        <v>5.9979928615618521</v>
      </c>
    </row>
    <row r="49190" spans="1:3" x14ac:dyDescent="0.2">
      <c r="A49190" t="s">
        <v>11</v>
      </c>
      <c r="B49190">
        <v>0.74367548726367649</v>
      </c>
      <c r="C49190">
        <v>5.8195962086907346E-2</v>
      </c>
    </row>
    <row r="49191" spans="1:3" x14ac:dyDescent="0.2">
      <c r="A49191" t="s">
        <v>8</v>
      </c>
      <c r="B49191">
        <v>100</v>
      </c>
      <c r="C49191">
        <v>0</v>
      </c>
    </row>
    <row r="49192" spans="1:3" x14ac:dyDescent="0.2">
      <c r="A49192" t="s">
        <v>4</v>
      </c>
      <c r="B49192">
        <v>0</v>
      </c>
      <c r="C49192">
        <v>0</v>
      </c>
    </row>
    <row r="49193" spans="1:3" x14ac:dyDescent="0.2">
      <c r="A49193" t="s">
        <v>5</v>
      </c>
      <c r="B49193">
        <v>0</v>
      </c>
      <c r="C49193">
        <v>0</v>
      </c>
    </row>
    <row r="49194" spans="1:3" x14ac:dyDescent="0.2">
      <c r="A49194" t="s">
        <v>9</v>
      </c>
      <c r="B49194">
        <v>85.5</v>
      </c>
      <c r="C49194">
        <v>8.8761317185874553</v>
      </c>
    </row>
    <row r="49195" spans="1:3" x14ac:dyDescent="0.2">
      <c r="A49195" t="s">
        <v>10</v>
      </c>
      <c r="B49195">
        <v>0</v>
      </c>
      <c r="C49195">
        <v>0</v>
      </c>
    </row>
    <row r="49196" spans="1:3" x14ac:dyDescent="0.2">
      <c r="A49196" t="s">
        <v>11</v>
      </c>
      <c r="B49196">
        <v>1</v>
      </c>
      <c r="C49196">
        <v>0</v>
      </c>
    </row>
    <row r="65537" spans="1:3" x14ac:dyDescent="0.2">
      <c r="A65537" t="s">
        <v>0</v>
      </c>
      <c r="B65537" t="s">
        <v>12</v>
      </c>
      <c r="C65537" t="s">
        <v>13</v>
      </c>
    </row>
    <row r="65538" spans="1:3" x14ac:dyDescent="0.2">
      <c r="A65538" t="s">
        <v>1</v>
      </c>
      <c r="B65538">
        <v>48.42</v>
      </c>
      <c r="C65538">
        <v>1.3715773728798233</v>
      </c>
    </row>
    <row r="65539" spans="1:3" x14ac:dyDescent="0.2">
      <c r="A65539" t="s">
        <v>2</v>
      </c>
      <c r="B65539">
        <v>85.5</v>
      </c>
      <c r="C65539">
        <v>8.8761317185874553</v>
      </c>
    </row>
    <row r="65540" spans="1:3" x14ac:dyDescent="0.2">
      <c r="A65540" t="s">
        <v>3</v>
      </c>
      <c r="B65540">
        <v>3.4999999999999976E-2</v>
      </c>
      <c r="C65540">
        <v>2.8037365333638842E-17</v>
      </c>
    </row>
    <row r="65541" spans="1:3" x14ac:dyDescent="0.2">
      <c r="A65541" t="s">
        <v>4</v>
      </c>
      <c r="B65541">
        <v>3.7180364406015264E-2</v>
      </c>
      <c r="C65541">
        <v>2.8683956883031802E-3</v>
      </c>
    </row>
    <row r="65542" spans="1:3" x14ac:dyDescent="0.2">
      <c r="A65542" t="s">
        <v>5</v>
      </c>
      <c r="B65542">
        <v>3.5274811713769685</v>
      </c>
      <c r="C65542">
        <v>0.30695850600285324</v>
      </c>
    </row>
    <row r="65543" spans="1:3" x14ac:dyDescent="0.2">
      <c r="A65543" t="s">
        <v>6</v>
      </c>
      <c r="B65543">
        <v>6.2975361631855964E-2</v>
      </c>
      <c r="C65543">
        <v>2.7605512864157297E-2</v>
      </c>
    </row>
    <row r="65544" spans="1:3" x14ac:dyDescent="0.2">
      <c r="A65544" t="s">
        <v>7</v>
      </c>
      <c r="B65544">
        <v>6.8666666666666663</v>
      </c>
      <c r="C65544">
        <v>0.72613547446239202</v>
      </c>
    </row>
    <row r="65545" spans="1:3" x14ac:dyDescent="0.2">
      <c r="A65545" t="s">
        <v>8</v>
      </c>
      <c r="B65545">
        <v>5</v>
      </c>
      <c r="C65545">
        <v>0</v>
      </c>
    </row>
    <row r="65546" spans="1:3" x14ac:dyDescent="0.2">
      <c r="A65546" t="s">
        <v>4</v>
      </c>
      <c r="B65546">
        <v>3.5202630364510899E-2</v>
      </c>
      <c r="C65546">
        <v>3.1628886920994788E-3</v>
      </c>
    </row>
    <row r="65547" spans="1:3" x14ac:dyDescent="0.2">
      <c r="A65547" t="s">
        <v>5</v>
      </c>
      <c r="B65547">
        <v>3.3404353861063396</v>
      </c>
      <c r="C65547">
        <v>0.33477668063867555</v>
      </c>
    </row>
    <row r="65548" spans="1:3" x14ac:dyDescent="0.2">
      <c r="A65548" t="s">
        <v>9</v>
      </c>
      <c r="B65548">
        <v>4.5199999999999996</v>
      </c>
      <c r="C65548">
        <v>3.5984123483241088</v>
      </c>
    </row>
    <row r="65549" spans="1:3" x14ac:dyDescent="0.2">
      <c r="A65549" t="s">
        <v>10</v>
      </c>
      <c r="B65549">
        <v>80.98</v>
      </c>
      <c r="C65549">
        <v>9.4339594994219844</v>
      </c>
    </row>
    <row r="65550" spans="1:3" x14ac:dyDescent="0.2">
      <c r="A65550" t="s">
        <v>11</v>
      </c>
      <c r="B65550">
        <v>5.3179210312662602E-2</v>
      </c>
      <c r="C65550">
        <v>4.0909538219514513E-2</v>
      </c>
    </row>
    <row r="65551" spans="1:3" x14ac:dyDescent="0.2">
      <c r="A65551" t="s">
        <v>8</v>
      </c>
      <c r="B65551">
        <v>10</v>
      </c>
      <c r="C65551">
        <v>0</v>
      </c>
    </row>
    <row r="65552" spans="1:3" x14ac:dyDescent="0.2">
      <c r="A65552" t="s">
        <v>4</v>
      </c>
      <c r="B65552">
        <v>3.2779364135416732E-2</v>
      </c>
      <c r="C65552">
        <v>3.3076045368509448E-3</v>
      </c>
    </row>
    <row r="65553" spans="1:3" x14ac:dyDescent="0.2">
      <c r="A65553" t="s">
        <v>5</v>
      </c>
      <c r="B65553">
        <v>3.1095367290301885</v>
      </c>
      <c r="C65553">
        <v>0.33310222031504144</v>
      </c>
    </row>
    <row r="65554" spans="1:3" x14ac:dyDescent="0.2">
      <c r="A65554" t="s">
        <v>9</v>
      </c>
      <c r="B65554">
        <v>10.14</v>
      </c>
      <c r="C65554">
        <v>5.1389270697852325</v>
      </c>
    </row>
    <row r="65555" spans="1:3" x14ac:dyDescent="0.2">
      <c r="A65555" t="s">
        <v>10</v>
      </c>
      <c r="B65555">
        <v>75.36</v>
      </c>
      <c r="C65555">
        <v>9.0254967639867374</v>
      </c>
    </row>
    <row r="65556" spans="1:3" x14ac:dyDescent="0.2">
      <c r="A65556" t="s">
        <v>11</v>
      </c>
      <c r="B65556">
        <v>0.11820590305391471</v>
      </c>
      <c r="C65556">
        <v>5.6762794452308876E-2</v>
      </c>
    </row>
    <row r="65557" spans="1:3" x14ac:dyDescent="0.2">
      <c r="A65557" t="s">
        <v>8</v>
      </c>
      <c r="B65557">
        <v>25</v>
      </c>
      <c r="C65557">
        <v>0</v>
      </c>
    </row>
    <row r="65558" spans="1:3" x14ac:dyDescent="0.2">
      <c r="A65558" t="s">
        <v>4</v>
      </c>
      <c r="B65558">
        <v>2.7337604699604178E-2</v>
      </c>
      <c r="C65558">
        <v>3.1055491968085859E-3</v>
      </c>
    </row>
    <row r="65559" spans="1:3" x14ac:dyDescent="0.2">
      <c r="A65559" t="s">
        <v>5</v>
      </c>
      <c r="B65559">
        <v>2.5922812116520983</v>
      </c>
      <c r="C65559">
        <v>0.29806998794713413</v>
      </c>
    </row>
    <row r="65560" spans="1:3" x14ac:dyDescent="0.2">
      <c r="A65560" t="s">
        <v>9</v>
      </c>
      <c r="B65560">
        <v>22.7</v>
      </c>
      <c r="C65560">
        <v>6.911244903955363</v>
      </c>
    </row>
    <row r="65561" spans="1:3" x14ac:dyDescent="0.2">
      <c r="A65561" t="s">
        <v>10</v>
      </c>
      <c r="B65561">
        <v>62.8</v>
      </c>
      <c r="C65561">
        <v>7.7354207832462194</v>
      </c>
    </row>
    <row r="65562" spans="1:3" x14ac:dyDescent="0.2">
      <c r="A65562" t="s">
        <v>11</v>
      </c>
      <c r="B65562">
        <v>0.26386436184325446</v>
      </c>
      <c r="C65562">
        <v>7.0490026702910741E-2</v>
      </c>
    </row>
    <row r="65563" spans="1:3" x14ac:dyDescent="0.2">
      <c r="A65563" t="s">
        <v>8</v>
      </c>
      <c r="B65563">
        <v>50</v>
      </c>
      <c r="C65563">
        <v>0</v>
      </c>
    </row>
    <row r="65564" spans="1:3" x14ac:dyDescent="0.2">
      <c r="A65564" t="s">
        <v>4</v>
      </c>
      <c r="B65564">
        <v>1.8008293215528576E-2</v>
      </c>
      <c r="C65564">
        <v>3.7082353727152782E-3</v>
      </c>
    </row>
    <row r="65565" spans="1:3" x14ac:dyDescent="0.2">
      <c r="A65565" t="s">
        <v>5</v>
      </c>
      <c r="B65565">
        <v>1.7095428225314178</v>
      </c>
      <c r="C65565">
        <v>0.36335148842616843</v>
      </c>
    </row>
    <row r="65566" spans="1:3" x14ac:dyDescent="0.2">
      <c r="A65566" t="s">
        <v>9</v>
      </c>
      <c r="B65566">
        <v>44.04</v>
      </c>
      <c r="C65566">
        <v>7.6183452057168788</v>
      </c>
    </row>
    <row r="65567" spans="1:3" x14ac:dyDescent="0.2">
      <c r="A65567" t="s">
        <v>10</v>
      </c>
      <c r="B65567">
        <v>41.46</v>
      </c>
      <c r="C65567">
        <v>9.2255412982056466</v>
      </c>
    </row>
    <row r="65568" spans="1:3" x14ac:dyDescent="0.2">
      <c r="A65568" t="s">
        <v>11</v>
      </c>
      <c r="B65568">
        <v>0.51682975574441703</v>
      </c>
      <c r="C65568">
        <v>8.3063603469505226E-2</v>
      </c>
    </row>
    <row r="65569" spans="1:3" x14ac:dyDescent="0.2">
      <c r="A65569" t="s">
        <v>8</v>
      </c>
      <c r="B65569">
        <v>75</v>
      </c>
      <c r="C65569">
        <v>0</v>
      </c>
    </row>
    <row r="65570" spans="1:3" x14ac:dyDescent="0.2">
      <c r="A65570" t="s">
        <v>4</v>
      </c>
      <c r="B65570">
        <v>9.550498719376745E-3</v>
      </c>
      <c r="C65570">
        <v>2.3729205061223855E-3</v>
      </c>
    </row>
    <row r="65571" spans="1:3" x14ac:dyDescent="0.2">
      <c r="A65571" t="s">
        <v>5</v>
      </c>
      <c r="B65571">
        <v>0.90815828314674651</v>
      </c>
      <c r="C65571">
        <v>0.23536261283596882</v>
      </c>
    </row>
    <row r="65572" spans="1:3" x14ac:dyDescent="0.2">
      <c r="A65572" t="s">
        <v>9</v>
      </c>
      <c r="B65572">
        <v>63.44</v>
      </c>
      <c r="C65572">
        <v>6.9521983015798634</v>
      </c>
    </row>
    <row r="65573" spans="1:3" x14ac:dyDescent="0.2">
      <c r="A65573" t="s">
        <v>10</v>
      </c>
      <c r="B65573">
        <v>22.06</v>
      </c>
      <c r="C65573">
        <v>5.9979928615618521</v>
      </c>
    </row>
    <row r="65574" spans="1:3" x14ac:dyDescent="0.2">
      <c r="A65574" t="s">
        <v>11</v>
      </c>
      <c r="B65574">
        <v>0.74367548726367649</v>
      </c>
      <c r="C65574">
        <v>5.8195962086907346E-2</v>
      </c>
    </row>
    <row r="65575" spans="1:3" x14ac:dyDescent="0.2">
      <c r="A65575" t="s">
        <v>8</v>
      </c>
      <c r="B65575">
        <v>100</v>
      </c>
      <c r="C65575">
        <v>0</v>
      </c>
    </row>
    <row r="65576" spans="1:3" x14ac:dyDescent="0.2">
      <c r="A65576" t="s">
        <v>4</v>
      </c>
      <c r="B65576">
        <v>0</v>
      </c>
      <c r="C65576">
        <v>0</v>
      </c>
    </row>
    <row r="65577" spans="1:3" x14ac:dyDescent="0.2">
      <c r="A65577" t="s">
        <v>5</v>
      </c>
      <c r="B65577">
        <v>0</v>
      </c>
      <c r="C65577">
        <v>0</v>
      </c>
    </row>
    <row r="65578" spans="1:3" x14ac:dyDescent="0.2">
      <c r="A65578" t="s">
        <v>9</v>
      </c>
      <c r="B65578">
        <v>85.5</v>
      </c>
      <c r="C65578">
        <v>8.8761317185874553</v>
      </c>
    </row>
    <row r="65579" spans="1:3" x14ac:dyDescent="0.2">
      <c r="A65579" t="s">
        <v>10</v>
      </c>
      <c r="B65579">
        <v>0</v>
      </c>
      <c r="C65579">
        <v>0</v>
      </c>
    </row>
    <row r="65580" spans="1:3" x14ac:dyDescent="0.2">
      <c r="A65580" t="s">
        <v>11</v>
      </c>
      <c r="B65580">
        <v>1</v>
      </c>
      <c r="C65580">
        <v>0</v>
      </c>
    </row>
    <row r="81921" spans="1:3" x14ac:dyDescent="0.2">
      <c r="A81921" t="s">
        <v>0</v>
      </c>
      <c r="B81921" t="s">
        <v>12</v>
      </c>
      <c r="C81921" t="s">
        <v>13</v>
      </c>
    </row>
    <row r="81922" spans="1:3" x14ac:dyDescent="0.2">
      <c r="A81922" t="s">
        <v>1</v>
      </c>
      <c r="B81922">
        <v>48.42</v>
      </c>
      <c r="C81922">
        <v>1.3715773728798233</v>
      </c>
    </row>
    <row r="81923" spans="1:3" x14ac:dyDescent="0.2">
      <c r="A81923" t="s">
        <v>2</v>
      </c>
      <c r="B81923">
        <v>85.5</v>
      </c>
      <c r="C81923">
        <v>8.8761317185874553</v>
      </c>
    </row>
    <row r="81924" spans="1:3" x14ac:dyDescent="0.2">
      <c r="A81924" t="s">
        <v>3</v>
      </c>
      <c r="B81924">
        <v>3.4999999999999976E-2</v>
      </c>
      <c r="C81924">
        <v>2.8037365333638842E-17</v>
      </c>
    </row>
    <row r="81925" spans="1:3" x14ac:dyDescent="0.2">
      <c r="A81925" t="s">
        <v>4</v>
      </c>
      <c r="B81925">
        <v>3.7180364406015264E-2</v>
      </c>
      <c r="C81925">
        <v>2.8683956883031802E-3</v>
      </c>
    </row>
    <row r="81926" spans="1:3" x14ac:dyDescent="0.2">
      <c r="A81926" t="s">
        <v>5</v>
      </c>
      <c r="B81926">
        <v>3.5274811713769685</v>
      </c>
      <c r="C81926">
        <v>0.30695850600285324</v>
      </c>
    </row>
    <row r="81927" spans="1:3" x14ac:dyDescent="0.2">
      <c r="A81927" t="s">
        <v>6</v>
      </c>
      <c r="B81927">
        <v>6.2975361631855964E-2</v>
      </c>
      <c r="C81927">
        <v>2.7605512864157297E-2</v>
      </c>
    </row>
    <row r="81928" spans="1:3" x14ac:dyDescent="0.2">
      <c r="A81928" t="s">
        <v>7</v>
      </c>
      <c r="B81928">
        <v>6.8666666666666663</v>
      </c>
      <c r="C81928">
        <v>0.72613547446239202</v>
      </c>
    </row>
    <row r="81929" spans="1:3" x14ac:dyDescent="0.2">
      <c r="A81929" t="s">
        <v>8</v>
      </c>
      <c r="B81929">
        <v>5</v>
      </c>
      <c r="C81929">
        <v>0</v>
      </c>
    </row>
    <row r="81930" spans="1:3" x14ac:dyDescent="0.2">
      <c r="A81930" t="s">
        <v>4</v>
      </c>
      <c r="B81930">
        <v>3.5202630364510899E-2</v>
      </c>
      <c r="C81930">
        <v>3.1628886920994788E-3</v>
      </c>
    </row>
    <row r="81931" spans="1:3" x14ac:dyDescent="0.2">
      <c r="A81931" t="s">
        <v>5</v>
      </c>
      <c r="B81931">
        <v>3.3404353861063396</v>
      </c>
      <c r="C81931">
        <v>0.33477668063867555</v>
      </c>
    </row>
    <row r="81932" spans="1:3" x14ac:dyDescent="0.2">
      <c r="A81932" t="s">
        <v>9</v>
      </c>
      <c r="B81932">
        <v>4.5199999999999996</v>
      </c>
      <c r="C81932">
        <v>3.5984123483241088</v>
      </c>
    </row>
    <row r="81933" spans="1:3" x14ac:dyDescent="0.2">
      <c r="A81933" t="s">
        <v>10</v>
      </c>
      <c r="B81933">
        <v>80.98</v>
      </c>
      <c r="C81933">
        <v>9.4339594994219844</v>
      </c>
    </row>
    <row r="81934" spans="1:3" x14ac:dyDescent="0.2">
      <c r="A81934" t="s">
        <v>11</v>
      </c>
      <c r="B81934">
        <v>5.3179210312662602E-2</v>
      </c>
      <c r="C81934">
        <v>4.0909538219514513E-2</v>
      </c>
    </row>
    <row r="81935" spans="1:3" x14ac:dyDescent="0.2">
      <c r="A81935" t="s">
        <v>8</v>
      </c>
      <c r="B81935">
        <v>10</v>
      </c>
      <c r="C81935">
        <v>0</v>
      </c>
    </row>
    <row r="81936" spans="1:3" x14ac:dyDescent="0.2">
      <c r="A81936" t="s">
        <v>4</v>
      </c>
      <c r="B81936">
        <v>3.2779364135416732E-2</v>
      </c>
      <c r="C81936">
        <v>3.3076045368509448E-3</v>
      </c>
    </row>
    <row r="81937" spans="1:3" x14ac:dyDescent="0.2">
      <c r="A81937" t="s">
        <v>5</v>
      </c>
      <c r="B81937">
        <v>3.1095367290301885</v>
      </c>
      <c r="C81937">
        <v>0.33310222031504144</v>
      </c>
    </row>
    <row r="81938" spans="1:3" x14ac:dyDescent="0.2">
      <c r="A81938" t="s">
        <v>9</v>
      </c>
      <c r="B81938">
        <v>10.14</v>
      </c>
      <c r="C81938">
        <v>5.1389270697852325</v>
      </c>
    </row>
    <row r="81939" spans="1:3" x14ac:dyDescent="0.2">
      <c r="A81939" t="s">
        <v>10</v>
      </c>
      <c r="B81939">
        <v>75.36</v>
      </c>
      <c r="C81939">
        <v>9.0254967639867374</v>
      </c>
    </row>
    <row r="81940" spans="1:3" x14ac:dyDescent="0.2">
      <c r="A81940" t="s">
        <v>11</v>
      </c>
      <c r="B81940">
        <v>0.11820590305391471</v>
      </c>
      <c r="C81940">
        <v>5.6762794452308876E-2</v>
      </c>
    </row>
    <row r="81941" spans="1:3" x14ac:dyDescent="0.2">
      <c r="A81941" t="s">
        <v>8</v>
      </c>
      <c r="B81941">
        <v>25</v>
      </c>
      <c r="C81941">
        <v>0</v>
      </c>
    </row>
    <row r="81942" spans="1:3" x14ac:dyDescent="0.2">
      <c r="A81942" t="s">
        <v>4</v>
      </c>
      <c r="B81942">
        <v>2.7337604699604178E-2</v>
      </c>
      <c r="C81942">
        <v>3.1055491968085859E-3</v>
      </c>
    </row>
    <row r="81943" spans="1:3" x14ac:dyDescent="0.2">
      <c r="A81943" t="s">
        <v>5</v>
      </c>
      <c r="B81943">
        <v>2.5922812116520983</v>
      </c>
      <c r="C81943">
        <v>0.29806998794713413</v>
      </c>
    </row>
    <row r="81944" spans="1:3" x14ac:dyDescent="0.2">
      <c r="A81944" t="s">
        <v>9</v>
      </c>
      <c r="B81944">
        <v>22.7</v>
      </c>
      <c r="C81944">
        <v>6.911244903955363</v>
      </c>
    </row>
    <row r="81945" spans="1:3" x14ac:dyDescent="0.2">
      <c r="A81945" t="s">
        <v>10</v>
      </c>
      <c r="B81945">
        <v>62.8</v>
      </c>
      <c r="C81945">
        <v>7.7354207832462194</v>
      </c>
    </row>
    <row r="81946" spans="1:3" x14ac:dyDescent="0.2">
      <c r="A81946" t="s">
        <v>11</v>
      </c>
      <c r="B81946">
        <v>0.26386436184325446</v>
      </c>
      <c r="C81946">
        <v>7.0490026702910741E-2</v>
      </c>
    </row>
    <row r="81947" spans="1:3" x14ac:dyDescent="0.2">
      <c r="A81947" t="s">
        <v>8</v>
      </c>
      <c r="B81947">
        <v>50</v>
      </c>
      <c r="C81947">
        <v>0</v>
      </c>
    </row>
    <row r="81948" spans="1:3" x14ac:dyDescent="0.2">
      <c r="A81948" t="s">
        <v>4</v>
      </c>
      <c r="B81948">
        <v>1.8008293215528576E-2</v>
      </c>
      <c r="C81948">
        <v>3.7082353727152782E-3</v>
      </c>
    </row>
    <row r="81949" spans="1:3" x14ac:dyDescent="0.2">
      <c r="A81949" t="s">
        <v>5</v>
      </c>
      <c r="B81949">
        <v>1.7095428225314178</v>
      </c>
      <c r="C81949">
        <v>0.36335148842616843</v>
      </c>
    </row>
    <row r="81950" spans="1:3" x14ac:dyDescent="0.2">
      <c r="A81950" t="s">
        <v>9</v>
      </c>
      <c r="B81950">
        <v>44.04</v>
      </c>
      <c r="C81950">
        <v>7.6183452057168788</v>
      </c>
    </row>
    <row r="81951" spans="1:3" x14ac:dyDescent="0.2">
      <c r="A81951" t="s">
        <v>10</v>
      </c>
      <c r="B81951">
        <v>41.46</v>
      </c>
      <c r="C81951">
        <v>9.2255412982056466</v>
      </c>
    </row>
    <row r="81952" spans="1:3" x14ac:dyDescent="0.2">
      <c r="A81952" t="s">
        <v>11</v>
      </c>
      <c r="B81952">
        <v>0.51682975574441703</v>
      </c>
      <c r="C81952">
        <v>8.3063603469505226E-2</v>
      </c>
    </row>
    <row r="81953" spans="1:3" x14ac:dyDescent="0.2">
      <c r="A81953" t="s">
        <v>8</v>
      </c>
      <c r="B81953">
        <v>75</v>
      </c>
      <c r="C81953">
        <v>0</v>
      </c>
    </row>
    <row r="81954" spans="1:3" x14ac:dyDescent="0.2">
      <c r="A81954" t="s">
        <v>4</v>
      </c>
      <c r="B81954">
        <v>9.550498719376745E-3</v>
      </c>
      <c r="C81954">
        <v>2.3729205061223855E-3</v>
      </c>
    </row>
    <row r="81955" spans="1:3" x14ac:dyDescent="0.2">
      <c r="A81955" t="s">
        <v>5</v>
      </c>
      <c r="B81955">
        <v>0.90815828314674651</v>
      </c>
      <c r="C81955">
        <v>0.23536261283596882</v>
      </c>
    </row>
    <row r="81956" spans="1:3" x14ac:dyDescent="0.2">
      <c r="A81956" t="s">
        <v>9</v>
      </c>
      <c r="B81956">
        <v>63.44</v>
      </c>
      <c r="C81956">
        <v>6.9521983015798634</v>
      </c>
    </row>
    <row r="81957" spans="1:3" x14ac:dyDescent="0.2">
      <c r="A81957" t="s">
        <v>10</v>
      </c>
      <c r="B81957">
        <v>22.06</v>
      </c>
      <c r="C81957">
        <v>5.9979928615618521</v>
      </c>
    </row>
    <row r="81958" spans="1:3" x14ac:dyDescent="0.2">
      <c r="A81958" t="s">
        <v>11</v>
      </c>
      <c r="B81958">
        <v>0.74367548726367649</v>
      </c>
      <c r="C81958">
        <v>5.8195962086907346E-2</v>
      </c>
    </row>
    <row r="81959" spans="1:3" x14ac:dyDescent="0.2">
      <c r="A81959" t="s">
        <v>8</v>
      </c>
      <c r="B81959">
        <v>100</v>
      </c>
      <c r="C81959">
        <v>0</v>
      </c>
    </row>
    <row r="81960" spans="1:3" x14ac:dyDescent="0.2">
      <c r="A81960" t="s">
        <v>4</v>
      </c>
      <c r="B81960">
        <v>0</v>
      </c>
      <c r="C81960">
        <v>0</v>
      </c>
    </row>
    <row r="81961" spans="1:3" x14ac:dyDescent="0.2">
      <c r="A81961" t="s">
        <v>5</v>
      </c>
      <c r="B81961">
        <v>0</v>
      </c>
      <c r="C81961">
        <v>0</v>
      </c>
    </row>
    <row r="81962" spans="1:3" x14ac:dyDescent="0.2">
      <c r="A81962" t="s">
        <v>9</v>
      </c>
      <c r="B81962">
        <v>85.5</v>
      </c>
      <c r="C81962">
        <v>8.8761317185874553</v>
      </c>
    </row>
    <row r="81963" spans="1:3" x14ac:dyDescent="0.2">
      <c r="A81963" t="s">
        <v>10</v>
      </c>
      <c r="B81963">
        <v>0</v>
      </c>
      <c r="C81963">
        <v>0</v>
      </c>
    </row>
    <row r="81964" spans="1:3" x14ac:dyDescent="0.2">
      <c r="A81964" t="s">
        <v>11</v>
      </c>
      <c r="B81964">
        <v>1</v>
      </c>
      <c r="C81964">
        <v>0</v>
      </c>
    </row>
    <row r="98305" spans="1:3" x14ac:dyDescent="0.2">
      <c r="A98305" t="s">
        <v>0</v>
      </c>
      <c r="B98305" t="s">
        <v>12</v>
      </c>
      <c r="C98305" t="s">
        <v>13</v>
      </c>
    </row>
    <row r="98306" spans="1:3" x14ac:dyDescent="0.2">
      <c r="A98306" t="s">
        <v>1</v>
      </c>
      <c r="B98306">
        <v>48.42</v>
      </c>
      <c r="C98306">
        <v>1.3715773728798233</v>
      </c>
    </row>
    <row r="98307" spans="1:3" x14ac:dyDescent="0.2">
      <c r="A98307" t="s">
        <v>2</v>
      </c>
      <c r="B98307">
        <v>85.5</v>
      </c>
      <c r="C98307">
        <v>8.8761317185874553</v>
      </c>
    </row>
    <row r="98308" spans="1:3" x14ac:dyDescent="0.2">
      <c r="A98308" t="s">
        <v>3</v>
      </c>
      <c r="B98308">
        <v>3.4999999999999976E-2</v>
      </c>
      <c r="C98308">
        <v>2.8037365333638842E-17</v>
      </c>
    </row>
    <row r="98309" spans="1:3" x14ac:dyDescent="0.2">
      <c r="A98309" t="s">
        <v>4</v>
      </c>
      <c r="B98309">
        <v>3.7180364406015264E-2</v>
      </c>
      <c r="C98309">
        <v>2.8683956883031802E-3</v>
      </c>
    </row>
    <row r="98310" spans="1:3" x14ac:dyDescent="0.2">
      <c r="A98310" t="s">
        <v>5</v>
      </c>
      <c r="B98310">
        <v>3.5274811713769685</v>
      </c>
      <c r="C98310">
        <v>0.30695850600285324</v>
      </c>
    </row>
    <row r="98311" spans="1:3" x14ac:dyDescent="0.2">
      <c r="A98311" t="s">
        <v>6</v>
      </c>
      <c r="B98311">
        <v>6.2975361631855964E-2</v>
      </c>
      <c r="C98311">
        <v>2.7605512864157297E-2</v>
      </c>
    </row>
    <row r="98312" spans="1:3" x14ac:dyDescent="0.2">
      <c r="A98312" t="s">
        <v>7</v>
      </c>
      <c r="B98312">
        <v>6.8666666666666663</v>
      </c>
      <c r="C98312">
        <v>0.72613547446239202</v>
      </c>
    </row>
    <row r="98313" spans="1:3" x14ac:dyDescent="0.2">
      <c r="A98313" t="s">
        <v>8</v>
      </c>
      <c r="B98313">
        <v>5</v>
      </c>
      <c r="C98313">
        <v>0</v>
      </c>
    </row>
    <row r="98314" spans="1:3" x14ac:dyDescent="0.2">
      <c r="A98314" t="s">
        <v>4</v>
      </c>
      <c r="B98314">
        <v>3.5202630364510899E-2</v>
      </c>
      <c r="C98314">
        <v>3.1628886920994788E-3</v>
      </c>
    </row>
    <row r="98315" spans="1:3" x14ac:dyDescent="0.2">
      <c r="A98315" t="s">
        <v>5</v>
      </c>
      <c r="B98315">
        <v>3.3404353861063396</v>
      </c>
      <c r="C98315">
        <v>0.33477668063867555</v>
      </c>
    </row>
    <row r="98316" spans="1:3" x14ac:dyDescent="0.2">
      <c r="A98316" t="s">
        <v>9</v>
      </c>
      <c r="B98316">
        <v>4.5199999999999996</v>
      </c>
      <c r="C98316">
        <v>3.5984123483241088</v>
      </c>
    </row>
    <row r="98317" spans="1:3" x14ac:dyDescent="0.2">
      <c r="A98317" t="s">
        <v>10</v>
      </c>
      <c r="B98317">
        <v>80.98</v>
      </c>
      <c r="C98317">
        <v>9.4339594994219844</v>
      </c>
    </row>
    <row r="98318" spans="1:3" x14ac:dyDescent="0.2">
      <c r="A98318" t="s">
        <v>11</v>
      </c>
      <c r="B98318">
        <v>5.3179210312662602E-2</v>
      </c>
      <c r="C98318">
        <v>4.0909538219514513E-2</v>
      </c>
    </row>
    <row r="98319" spans="1:3" x14ac:dyDescent="0.2">
      <c r="A98319" t="s">
        <v>8</v>
      </c>
      <c r="B98319">
        <v>10</v>
      </c>
      <c r="C98319">
        <v>0</v>
      </c>
    </row>
    <row r="98320" spans="1:3" x14ac:dyDescent="0.2">
      <c r="A98320" t="s">
        <v>4</v>
      </c>
      <c r="B98320">
        <v>3.2779364135416732E-2</v>
      </c>
      <c r="C98320">
        <v>3.3076045368509448E-3</v>
      </c>
    </row>
    <row r="98321" spans="1:3" x14ac:dyDescent="0.2">
      <c r="A98321" t="s">
        <v>5</v>
      </c>
      <c r="B98321">
        <v>3.1095367290301885</v>
      </c>
      <c r="C98321">
        <v>0.33310222031504144</v>
      </c>
    </row>
    <row r="98322" spans="1:3" x14ac:dyDescent="0.2">
      <c r="A98322" t="s">
        <v>9</v>
      </c>
      <c r="B98322">
        <v>10.14</v>
      </c>
      <c r="C98322">
        <v>5.1389270697852325</v>
      </c>
    </row>
    <row r="98323" spans="1:3" x14ac:dyDescent="0.2">
      <c r="A98323" t="s">
        <v>10</v>
      </c>
      <c r="B98323">
        <v>75.36</v>
      </c>
      <c r="C98323">
        <v>9.0254967639867374</v>
      </c>
    </row>
    <row r="98324" spans="1:3" x14ac:dyDescent="0.2">
      <c r="A98324" t="s">
        <v>11</v>
      </c>
      <c r="B98324">
        <v>0.11820590305391471</v>
      </c>
      <c r="C98324">
        <v>5.6762794452308876E-2</v>
      </c>
    </row>
    <row r="98325" spans="1:3" x14ac:dyDescent="0.2">
      <c r="A98325" t="s">
        <v>8</v>
      </c>
      <c r="B98325">
        <v>25</v>
      </c>
      <c r="C98325">
        <v>0</v>
      </c>
    </row>
    <row r="98326" spans="1:3" x14ac:dyDescent="0.2">
      <c r="A98326" t="s">
        <v>4</v>
      </c>
      <c r="B98326">
        <v>2.7337604699604178E-2</v>
      </c>
      <c r="C98326">
        <v>3.1055491968085859E-3</v>
      </c>
    </row>
    <row r="98327" spans="1:3" x14ac:dyDescent="0.2">
      <c r="A98327" t="s">
        <v>5</v>
      </c>
      <c r="B98327">
        <v>2.5922812116520983</v>
      </c>
      <c r="C98327">
        <v>0.29806998794713413</v>
      </c>
    </row>
    <row r="98328" spans="1:3" x14ac:dyDescent="0.2">
      <c r="A98328" t="s">
        <v>9</v>
      </c>
      <c r="B98328">
        <v>22.7</v>
      </c>
      <c r="C98328">
        <v>6.911244903955363</v>
      </c>
    </row>
    <row r="98329" spans="1:3" x14ac:dyDescent="0.2">
      <c r="A98329" t="s">
        <v>10</v>
      </c>
      <c r="B98329">
        <v>62.8</v>
      </c>
      <c r="C98329">
        <v>7.7354207832462194</v>
      </c>
    </row>
    <row r="98330" spans="1:3" x14ac:dyDescent="0.2">
      <c r="A98330" t="s">
        <v>11</v>
      </c>
      <c r="B98330">
        <v>0.26386436184325446</v>
      </c>
      <c r="C98330">
        <v>7.0490026702910741E-2</v>
      </c>
    </row>
    <row r="98331" spans="1:3" x14ac:dyDescent="0.2">
      <c r="A98331" t="s">
        <v>8</v>
      </c>
      <c r="B98331">
        <v>50</v>
      </c>
      <c r="C98331">
        <v>0</v>
      </c>
    </row>
    <row r="98332" spans="1:3" x14ac:dyDescent="0.2">
      <c r="A98332" t="s">
        <v>4</v>
      </c>
      <c r="B98332">
        <v>1.8008293215528576E-2</v>
      </c>
      <c r="C98332">
        <v>3.7082353727152782E-3</v>
      </c>
    </row>
    <row r="98333" spans="1:3" x14ac:dyDescent="0.2">
      <c r="A98333" t="s">
        <v>5</v>
      </c>
      <c r="B98333">
        <v>1.7095428225314178</v>
      </c>
      <c r="C98333">
        <v>0.36335148842616843</v>
      </c>
    </row>
    <row r="98334" spans="1:3" x14ac:dyDescent="0.2">
      <c r="A98334" t="s">
        <v>9</v>
      </c>
      <c r="B98334">
        <v>44.04</v>
      </c>
      <c r="C98334">
        <v>7.6183452057168788</v>
      </c>
    </row>
    <row r="98335" spans="1:3" x14ac:dyDescent="0.2">
      <c r="A98335" t="s">
        <v>10</v>
      </c>
      <c r="B98335">
        <v>41.46</v>
      </c>
      <c r="C98335">
        <v>9.2255412982056466</v>
      </c>
    </row>
    <row r="98336" spans="1:3" x14ac:dyDescent="0.2">
      <c r="A98336" t="s">
        <v>11</v>
      </c>
      <c r="B98336">
        <v>0.51682975574441703</v>
      </c>
      <c r="C98336">
        <v>8.3063603469505226E-2</v>
      </c>
    </row>
    <row r="98337" spans="1:3" x14ac:dyDescent="0.2">
      <c r="A98337" t="s">
        <v>8</v>
      </c>
      <c r="B98337">
        <v>75</v>
      </c>
      <c r="C98337">
        <v>0</v>
      </c>
    </row>
    <row r="98338" spans="1:3" x14ac:dyDescent="0.2">
      <c r="A98338" t="s">
        <v>4</v>
      </c>
      <c r="B98338">
        <v>9.550498719376745E-3</v>
      </c>
      <c r="C98338">
        <v>2.3729205061223855E-3</v>
      </c>
    </row>
    <row r="98339" spans="1:3" x14ac:dyDescent="0.2">
      <c r="A98339" t="s">
        <v>5</v>
      </c>
      <c r="B98339">
        <v>0.90815828314674651</v>
      </c>
      <c r="C98339">
        <v>0.23536261283596882</v>
      </c>
    </row>
    <row r="98340" spans="1:3" x14ac:dyDescent="0.2">
      <c r="A98340" t="s">
        <v>9</v>
      </c>
      <c r="B98340">
        <v>63.44</v>
      </c>
      <c r="C98340">
        <v>6.9521983015798634</v>
      </c>
    </row>
    <row r="98341" spans="1:3" x14ac:dyDescent="0.2">
      <c r="A98341" t="s">
        <v>10</v>
      </c>
      <c r="B98341">
        <v>22.06</v>
      </c>
      <c r="C98341">
        <v>5.9979928615618521</v>
      </c>
    </row>
    <row r="98342" spans="1:3" x14ac:dyDescent="0.2">
      <c r="A98342" t="s">
        <v>11</v>
      </c>
      <c r="B98342">
        <v>0.74367548726367649</v>
      </c>
      <c r="C98342">
        <v>5.8195962086907346E-2</v>
      </c>
    </row>
    <row r="98343" spans="1:3" x14ac:dyDescent="0.2">
      <c r="A98343" t="s">
        <v>8</v>
      </c>
      <c r="B98343">
        <v>100</v>
      </c>
      <c r="C98343">
        <v>0</v>
      </c>
    </row>
    <row r="98344" spans="1:3" x14ac:dyDescent="0.2">
      <c r="A98344" t="s">
        <v>4</v>
      </c>
      <c r="B98344">
        <v>0</v>
      </c>
      <c r="C98344">
        <v>0</v>
      </c>
    </row>
    <row r="98345" spans="1:3" x14ac:dyDescent="0.2">
      <c r="A98345" t="s">
        <v>5</v>
      </c>
      <c r="B98345">
        <v>0</v>
      </c>
      <c r="C98345">
        <v>0</v>
      </c>
    </row>
    <row r="98346" spans="1:3" x14ac:dyDescent="0.2">
      <c r="A98346" t="s">
        <v>9</v>
      </c>
      <c r="B98346">
        <v>85.5</v>
      </c>
      <c r="C98346">
        <v>8.8761317185874553</v>
      </c>
    </row>
    <row r="98347" spans="1:3" x14ac:dyDescent="0.2">
      <c r="A98347" t="s">
        <v>10</v>
      </c>
      <c r="B98347">
        <v>0</v>
      </c>
      <c r="C98347">
        <v>0</v>
      </c>
    </row>
    <row r="98348" spans="1:3" x14ac:dyDescent="0.2">
      <c r="A98348" t="s">
        <v>11</v>
      </c>
      <c r="B98348">
        <v>1</v>
      </c>
      <c r="C98348">
        <v>0</v>
      </c>
    </row>
    <row r="114689" spans="1:3" x14ac:dyDescent="0.2">
      <c r="A114689" t="s">
        <v>0</v>
      </c>
      <c r="B114689" t="s">
        <v>12</v>
      </c>
      <c r="C114689" t="s">
        <v>13</v>
      </c>
    </row>
    <row r="114690" spans="1:3" x14ac:dyDescent="0.2">
      <c r="A114690" t="s">
        <v>1</v>
      </c>
      <c r="B114690">
        <v>48.42</v>
      </c>
      <c r="C114690">
        <v>1.3715773728798233</v>
      </c>
    </row>
    <row r="114691" spans="1:3" x14ac:dyDescent="0.2">
      <c r="A114691" t="s">
        <v>2</v>
      </c>
      <c r="B114691">
        <v>85.5</v>
      </c>
      <c r="C114691">
        <v>8.8761317185874553</v>
      </c>
    </row>
    <row r="114692" spans="1:3" x14ac:dyDescent="0.2">
      <c r="A114692" t="s">
        <v>3</v>
      </c>
      <c r="B114692">
        <v>3.4999999999999976E-2</v>
      </c>
      <c r="C114692">
        <v>2.8037365333638842E-17</v>
      </c>
    </row>
    <row r="114693" spans="1:3" x14ac:dyDescent="0.2">
      <c r="A114693" t="s">
        <v>4</v>
      </c>
      <c r="B114693">
        <v>3.7180364406015264E-2</v>
      </c>
      <c r="C114693">
        <v>2.8683956883031802E-3</v>
      </c>
    </row>
    <row r="114694" spans="1:3" x14ac:dyDescent="0.2">
      <c r="A114694" t="s">
        <v>5</v>
      </c>
      <c r="B114694">
        <v>3.5274811713769685</v>
      </c>
      <c r="C114694">
        <v>0.30695850600285324</v>
      </c>
    </row>
    <row r="114695" spans="1:3" x14ac:dyDescent="0.2">
      <c r="A114695" t="s">
        <v>6</v>
      </c>
      <c r="B114695">
        <v>6.2975361631855964E-2</v>
      </c>
      <c r="C114695">
        <v>2.7605512864157297E-2</v>
      </c>
    </row>
    <row r="114696" spans="1:3" x14ac:dyDescent="0.2">
      <c r="A114696" t="s">
        <v>7</v>
      </c>
      <c r="B114696">
        <v>6.8666666666666663</v>
      </c>
      <c r="C114696">
        <v>0.72613547446239202</v>
      </c>
    </row>
    <row r="114697" spans="1:3" x14ac:dyDescent="0.2">
      <c r="A114697" t="s">
        <v>8</v>
      </c>
      <c r="B114697">
        <v>5</v>
      </c>
      <c r="C114697">
        <v>0</v>
      </c>
    </row>
    <row r="114698" spans="1:3" x14ac:dyDescent="0.2">
      <c r="A114698" t="s">
        <v>4</v>
      </c>
      <c r="B114698">
        <v>3.5202630364510899E-2</v>
      </c>
      <c r="C114698">
        <v>3.1628886920994788E-3</v>
      </c>
    </row>
    <row r="114699" spans="1:3" x14ac:dyDescent="0.2">
      <c r="A114699" t="s">
        <v>5</v>
      </c>
      <c r="B114699">
        <v>3.3404353861063396</v>
      </c>
      <c r="C114699">
        <v>0.33477668063867555</v>
      </c>
    </row>
    <row r="114700" spans="1:3" x14ac:dyDescent="0.2">
      <c r="A114700" t="s">
        <v>9</v>
      </c>
      <c r="B114700">
        <v>4.5199999999999996</v>
      </c>
      <c r="C114700">
        <v>3.5984123483241088</v>
      </c>
    </row>
    <row r="114701" spans="1:3" x14ac:dyDescent="0.2">
      <c r="A114701" t="s">
        <v>10</v>
      </c>
      <c r="B114701">
        <v>80.98</v>
      </c>
      <c r="C114701">
        <v>9.4339594994219844</v>
      </c>
    </row>
    <row r="114702" spans="1:3" x14ac:dyDescent="0.2">
      <c r="A114702" t="s">
        <v>11</v>
      </c>
      <c r="B114702">
        <v>5.3179210312662602E-2</v>
      </c>
      <c r="C114702">
        <v>4.0909538219514513E-2</v>
      </c>
    </row>
    <row r="114703" spans="1:3" x14ac:dyDescent="0.2">
      <c r="A114703" t="s">
        <v>8</v>
      </c>
      <c r="B114703">
        <v>10</v>
      </c>
      <c r="C114703">
        <v>0</v>
      </c>
    </row>
    <row r="114704" spans="1:3" x14ac:dyDescent="0.2">
      <c r="A114704" t="s">
        <v>4</v>
      </c>
      <c r="B114704">
        <v>3.2779364135416732E-2</v>
      </c>
      <c r="C114704">
        <v>3.3076045368509448E-3</v>
      </c>
    </row>
    <row r="114705" spans="1:3" x14ac:dyDescent="0.2">
      <c r="A114705" t="s">
        <v>5</v>
      </c>
      <c r="B114705">
        <v>3.1095367290301885</v>
      </c>
      <c r="C114705">
        <v>0.33310222031504144</v>
      </c>
    </row>
    <row r="114706" spans="1:3" x14ac:dyDescent="0.2">
      <c r="A114706" t="s">
        <v>9</v>
      </c>
      <c r="B114706">
        <v>10.14</v>
      </c>
      <c r="C114706">
        <v>5.1389270697852325</v>
      </c>
    </row>
    <row r="114707" spans="1:3" x14ac:dyDescent="0.2">
      <c r="A114707" t="s">
        <v>10</v>
      </c>
      <c r="B114707">
        <v>75.36</v>
      </c>
      <c r="C114707">
        <v>9.0254967639867374</v>
      </c>
    </row>
    <row r="114708" spans="1:3" x14ac:dyDescent="0.2">
      <c r="A114708" t="s">
        <v>11</v>
      </c>
      <c r="B114708">
        <v>0.11820590305391471</v>
      </c>
      <c r="C114708">
        <v>5.6762794452308876E-2</v>
      </c>
    </row>
    <row r="114709" spans="1:3" x14ac:dyDescent="0.2">
      <c r="A114709" t="s">
        <v>8</v>
      </c>
      <c r="B114709">
        <v>25</v>
      </c>
      <c r="C114709">
        <v>0</v>
      </c>
    </row>
    <row r="114710" spans="1:3" x14ac:dyDescent="0.2">
      <c r="A114710" t="s">
        <v>4</v>
      </c>
      <c r="B114710">
        <v>2.7337604699604178E-2</v>
      </c>
      <c r="C114710">
        <v>3.1055491968085859E-3</v>
      </c>
    </row>
    <row r="114711" spans="1:3" x14ac:dyDescent="0.2">
      <c r="A114711" t="s">
        <v>5</v>
      </c>
      <c r="B114711">
        <v>2.5922812116520983</v>
      </c>
      <c r="C114711">
        <v>0.29806998794713413</v>
      </c>
    </row>
    <row r="114712" spans="1:3" x14ac:dyDescent="0.2">
      <c r="A114712" t="s">
        <v>9</v>
      </c>
      <c r="B114712">
        <v>22.7</v>
      </c>
      <c r="C114712">
        <v>6.911244903955363</v>
      </c>
    </row>
    <row r="114713" spans="1:3" x14ac:dyDescent="0.2">
      <c r="A114713" t="s">
        <v>10</v>
      </c>
      <c r="B114713">
        <v>62.8</v>
      </c>
      <c r="C114713">
        <v>7.7354207832462194</v>
      </c>
    </row>
    <row r="114714" spans="1:3" x14ac:dyDescent="0.2">
      <c r="A114714" t="s">
        <v>11</v>
      </c>
      <c r="B114714">
        <v>0.26386436184325446</v>
      </c>
      <c r="C114714">
        <v>7.0490026702910741E-2</v>
      </c>
    </row>
    <row r="114715" spans="1:3" x14ac:dyDescent="0.2">
      <c r="A114715" t="s">
        <v>8</v>
      </c>
      <c r="B114715">
        <v>50</v>
      </c>
      <c r="C114715">
        <v>0</v>
      </c>
    </row>
    <row r="114716" spans="1:3" x14ac:dyDescent="0.2">
      <c r="A114716" t="s">
        <v>4</v>
      </c>
      <c r="B114716">
        <v>1.8008293215528576E-2</v>
      </c>
      <c r="C114716">
        <v>3.7082353727152782E-3</v>
      </c>
    </row>
    <row r="114717" spans="1:3" x14ac:dyDescent="0.2">
      <c r="A114717" t="s">
        <v>5</v>
      </c>
      <c r="B114717">
        <v>1.7095428225314178</v>
      </c>
      <c r="C114717">
        <v>0.36335148842616843</v>
      </c>
    </row>
    <row r="114718" spans="1:3" x14ac:dyDescent="0.2">
      <c r="A114718" t="s">
        <v>9</v>
      </c>
      <c r="B114718">
        <v>44.04</v>
      </c>
      <c r="C114718">
        <v>7.6183452057168788</v>
      </c>
    </row>
    <row r="114719" spans="1:3" x14ac:dyDescent="0.2">
      <c r="A114719" t="s">
        <v>10</v>
      </c>
      <c r="B114719">
        <v>41.46</v>
      </c>
      <c r="C114719">
        <v>9.2255412982056466</v>
      </c>
    </row>
    <row r="114720" spans="1:3" x14ac:dyDescent="0.2">
      <c r="A114720" t="s">
        <v>11</v>
      </c>
      <c r="B114720">
        <v>0.51682975574441703</v>
      </c>
      <c r="C114720">
        <v>8.3063603469505226E-2</v>
      </c>
    </row>
    <row r="114721" spans="1:3" x14ac:dyDescent="0.2">
      <c r="A114721" t="s">
        <v>8</v>
      </c>
      <c r="B114721">
        <v>75</v>
      </c>
      <c r="C114721">
        <v>0</v>
      </c>
    </row>
    <row r="114722" spans="1:3" x14ac:dyDescent="0.2">
      <c r="A114722" t="s">
        <v>4</v>
      </c>
      <c r="B114722">
        <v>9.550498719376745E-3</v>
      </c>
      <c r="C114722">
        <v>2.3729205061223855E-3</v>
      </c>
    </row>
    <row r="114723" spans="1:3" x14ac:dyDescent="0.2">
      <c r="A114723" t="s">
        <v>5</v>
      </c>
      <c r="B114723">
        <v>0.90815828314674651</v>
      </c>
      <c r="C114723">
        <v>0.23536261283596882</v>
      </c>
    </row>
    <row r="114724" spans="1:3" x14ac:dyDescent="0.2">
      <c r="A114724" t="s">
        <v>9</v>
      </c>
      <c r="B114724">
        <v>63.44</v>
      </c>
      <c r="C114724">
        <v>6.9521983015798634</v>
      </c>
    </row>
    <row r="114725" spans="1:3" x14ac:dyDescent="0.2">
      <c r="A114725" t="s">
        <v>10</v>
      </c>
      <c r="B114725">
        <v>22.06</v>
      </c>
      <c r="C114725">
        <v>5.9979928615618521</v>
      </c>
    </row>
    <row r="114726" spans="1:3" x14ac:dyDescent="0.2">
      <c r="A114726" t="s">
        <v>11</v>
      </c>
      <c r="B114726">
        <v>0.74367548726367649</v>
      </c>
      <c r="C114726">
        <v>5.8195962086907346E-2</v>
      </c>
    </row>
    <row r="114727" spans="1:3" x14ac:dyDescent="0.2">
      <c r="A114727" t="s">
        <v>8</v>
      </c>
      <c r="B114727">
        <v>100</v>
      </c>
      <c r="C114727">
        <v>0</v>
      </c>
    </row>
    <row r="114728" spans="1:3" x14ac:dyDescent="0.2">
      <c r="A114728" t="s">
        <v>4</v>
      </c>
      <c r="B114728">
        <v>0</v>
      </c>
      <c r="C114728">
        <v>0</v>
      </c>
    </row>
    <row r="114729" spans="1:3" x14ac:dyDescent="0.2">
      <c r="A114729" t="s">
        <v>5</v>
      </c>
      <c r="B114729">
        <v>0</v>
      </c>
      <c r="C114729">
        <v>0</v>
      </c>
    </row>
    <row r="114730" spans="1:3" x14ac:dyDescent="0.2">
      <c r="A114730" t="s">
        <v>9</v>
      </c>
      <c r="B114730">
        <v>85.5</v>
      </c>
      <c r="C114730">
        <v>8.8761317185874553</v>
      </c>
    </row>
    <row r="114731" spans="1:3" x14ac:dyDescent="0.2">
      <c r="A114731" t="s">
        <v>10</v>
      </c>
      <c r="B114731">
        <v>0</v>
      </c>
      <c r="C114731">
        <v>0</v>
      </c>
    </row>
    <row r="114732" spans="1:3" x14ac:dyDescent="0.2">
      <c r="A114732" t="s">
        <v>11</v>
      </c>
      <c r="B114732">
        <v>1</v>
      </c>
      <c r="C114732">
        <v>0</v>
      </c>
    </row>
    <row r="131073" spans="1:3" x14ac:dyDescent="0.2">
      <c r="A131073" t="s">
        <v>0</v>
      </c>
      <c r="B131073" t="s">
        <v>12</v>
      </c>
      <c r="C131073" t="s">
        <v>13</v>
      </c>
    </row>
    <row r="131074" spans="1:3" x14ac:dyDescent="0.2">
      <c r="A131074" t="s">
        <v>1</v>
      </c>
      <c r="B131074">
        <v>48.42</v>
      </c>
      <c r="C131074">
        <v>1.3715773728798233</v>
      </c>
    </row>
    <row r="131075" spans="1:3" x14ac:dyDescent="0.2">
      <c r="A131075" t="s">
        <v>2</v>
      </c>
      <c r="B131075">
        <v>85.5</v>
      </c>
      <c r="C131075">
        <v>8.8761317185874553</v>
      </c>
    </row>
    <row r="131076" spans="1:3" x14ac:dyDescent="0.2">
      <c r="A131076" t="s">
        <v>3</v>
      </c>
      <c r="B131076">
        <v>3.4999999999999976E-2</v>
      </c>
      <c r="C131076">
        <v>2.8037365333638842E-17</v>
      </c>
    </row>
    <row r="131077" spans="1:3" x14ac:dyDescent="0.2">
      <c r="A131077" t="s">
        <v>4</v>
      </c>
      <c r="B131077">
        <v>3.7180364406015264E-2</v>
      </c>
      <c r="C131077">
        <v>2.8683956883031802E-3</v>
      </c>
    </row>
    <row r="131078" spans="1:3" x14ac:dyDescent="0.2">
      <c r="A131078" t="s">
        <v>5</v>
      </c>
      <c r="B131078">
        <v>3.5274811713769685</v>
      </c>
      <c r="C131078">
        <v>0.30695850600285324</v>
      </c>
    </row>
    <row r="131079" spans="1:3" x14ac:dyDescent="0.2">
      <c r="A131079" t="s">
        <v>6</v>
      </c>
      <c r="B131079">
        <v>6.2975361631855964E-2</v>
      </c>
      <c r="C131079">
        <v>2.7605512864157297E-2</v>
      </c>
    </row>
    <row r="131080" spans="1:3" x14ac:dyDescent="0.2">
      <c r="A131080" t="s">
        <v>7</v>
      </c>
      <c r="B131080">
        <v>6.8666666666666663</v>
      </c>
      <c r="C131080">
        <v>0.72613547446239202</v>
      </c>
    </row>
    <row r="131081" spans="1:3" x14ac:dyDescent="0.2">
      <c r="A131081" t="s">
        <v>8</v>
      </c>
      <c r="B131081">
        <v>5</v>
      </c>
      <c r="C131081">
        <v>0</v>
      </c>
    </row>
    <row r="131082" spans="1:3" x14ac:dyDescent="0.2">
      <c r="A131082" t="s">
        <v>4</v>
      </c>
      <c r="B131082">
        <v>3.5202630364510899E-2</v>
      </c>
      <c r="C131082">
        <v>3.1628886920994788E-3</v>
      </c>
    </row>
    <row r="131083" spans="1:3" x14ac:dyDescent="0.2">
      <c r="A131083" t="s">
        <v>5</v>
      </c>
      <c r="B131083">
        <v>3.3404353861063396</v>
      </c>
      <c r="C131083">
        <v>0.33477668063867555</v>
      </c>
    </row>
    <row r="131084" spans="1:3" x14ac:dyDescent="0.2">
      <c r="A131084" t="s">
        <v>9</v>
      </c>
      <c r="B131084">
        <v>4.5199999999999996</v>
      </c>
      <c r="C131084">
        <v>3.5984123483241088</v>
      </c>
    </row>
    <row r="131085" spans="1:3" x14ac:dyDescent="0.2">
      <c r="A131085" t="s">
        <v>10</v>
      </c>
      <c r="B131085">
        <v>80.98</v>
      </c>
      <c r="C131085">
        <v>9.4339594994219844</v>
      </c>
    </row>
    <row r="131086" spans="1:3" x14ac:dyDescent="0.2">
      <c r="A131086" t="s">
        <v>11</v>
      </c>
      <c r="B131086">
        <v>5.3179210312662602E-2</v>
      </c>
      <c r="C131086">
        <v>4.0909538219514513E-2</v>
      </c>
    </row>
    <row r="131087" spans="1:3" x14ac:dyDescent="0.2">
      <c r="A131087" t="s">
        <v>8</v>
      </c>
      <c r="B131087">
        <v>10</v>
      </c>
      <c r="C131087">
        <v>0</v>
      </c>
    </row>
    <row r="131088" spans="1:3" x14ac:dyDescent="0.2">
      <c r="A131088" t="s">
        <v>4</v>
      </c>
      <c r="B131088">
        <v>3.2779364135416732E-2</v>
      </c>
      <c r="C131088">
        <v>3.3076045368509448E-3</v>
      </c>
    </row>
    <row r="131089" spans="1:3" x14ac:dyDescent="0.2">
      <c r="A131089" t="s">
        <v>5</v>
      </c>
      <c r="B131089">
        <v>3.1095367290301885</v>
      </c>
      <c r="C131089">
        <v>0.33310222031504144</v>
      </c>
    </row>
    <row r="131090" spans="1:3" x14ac:dyDescent="0.2">
      <c r="A131090" t="s">
        <v>9</v>
      </c>
      <c r="B131090">
        <v>10.14</v>
      </c>
      <c r="C131090">
        <v>5.1389270697852325</v>
      </c>
    </row>
    <row r="131091" spans="1:3" x14ac:dyDescent="0.2">
      <c r="A131091" t="s">
        <v>10</v>
      </c>
      <c r="B131091">
        <v>75.36</v>
      </c>
      <c r="C131091">
        <v>9.0254967639867374</v>
      </c>
    </row>
    <row r="131092" spans="1:3" x14ac:dyDescent="0.2">
      <c r="A131092" t="s">
        <v>11</v>
      </c>
      <c r="B131092">
        <v>0.11820590305391471</v>
      </c>
      <c r="C131092">
        <v>5.6762794452308876E-2</v>
      </c>
    </row>
    <row r="131093" spans="1:3" x14ac:dyDescent="0.2">
      <c r="A131093" t="s">
        <v>8</v>
      </c>
      <c r="B131093">
        <v>25</v>
      </c>
      <c r="C131093">
        <v>0</v>
      </c>
    </row>
    <row r="131094" spans="1:3" x14ac:dyDescent="0.2">
      <c r="A131094" t="s">
        <v>4</v>
      </c>
      <c r="B131094">
        <v>2.7337604699604178E-2</v>
      </c>
      <c r="C131094">
        <v>3.1055491968085859E-3</v>
      </c>
    </row>
    <row r="131095" spans="1:3" x14ac:dyDescent="0.2">
      <c r="A131095" t="s">
        <v>5</v>
      </c>
      <c r="B131095">
        <v>2.5922812116520983</v>
      </c>
      <c r="C131095">
        <v>0.29806998794713413</v>
      </c>
    </row>
    <row r="131096" spans="1:3" x14ac:dyDescent="0.2">
      <c r="A131096" t="s">
        <v>9</v>
      </c>
      <c r="B131096">
        <v>22.7</v>
      </c>
      <c r="C131096">
        <v>6.911244903955363</v>
      </c>
    </row>
    <row r="131097" spans="1:3" x14ac:dyDescent="0.2">
      <c r="A131097" t="s">
        <v>10</v>
      </c>
      <c r="B131097">
        <v>62.8</v>
      </c>
      <c r="C131097">
        <v>7.7354207832462194</v>
      </c>
    </row>
    <row r="131098" spans="1:3" x14ac:dyDescent="0.2">
      <c r="A131098" t="s">
        <v>11</v>
      </c>
      <c r="B131098">
        <v>0.26386436184325446</v>
      </c>
      <c r="C131098">
        <v>7.0490026702910741E-2</v>
      </c>
    </row>
    <row r="131099" spans="1:3" x14ac:dyDescent="0.2">
      <c r="A131099" t="s">
        <v>8</v>
      </c>
      <c r="B131099">
        <v>50</v>
      </c>
      <c r="C131099">
        <v>0</v>
      </c>
    </row>
    <row r="131100" spans="1:3" x14ac:dyDescent="0.2">
      <c r="A131100" t="s">
        <v>4</v>
      </c>
      <c r="B131100">
        <v>1.8008293215528576E-2</v>
      </c>
      <c r="C131100">
        <v>3.7082353727152782E-3</v>
      </c>
    </row>
    <row r="131101" spans="1:3" x14ac:dyDescent="0.2">
      <c r="A131101" t="s">
        <v>5</v>
      </c>
      <c r="B131101">
        <v>1.7095428225314178</v>
      </c>
      <c r="C131101">
        <v>0.36335148842616843</v>
      </c>
    </row>
    <row r="131102" spans="1:3" x14ac:dyDescent="0.2">
      <c r="A131102" t="s">
        <v>9</v>
      </c>
      <c r="B131102">
        <v>44.04</v>
      </c>
      <c r="C131102">
        <v>7.6183452057168788</v>
      </c>
    </row>
    <row r="131103" spans="1:3" x14ac:dyDescent="0.2">
      <c r="A131103" t="s">
        <v>10</v>
      </c>
      <c r="B131103">
        <v>41.46</v>
      </c>
      <c r="C131103">
        <v>9.2255412982056466</v>
      </c>
    </row>
    <row r="131104" spans="1:3" x14ac:dyDescent="0.2">
      <c r="A131104" t="s">
        <v>11</v>
      </c>
      <c r="B131104">
        <v>0.51682975574441703</v>
      </c>
      <c r="C131104">
        <v>8.3063603469505226E-2</v>
      </c>
    </row>
    <row r="131105" spans="1:3" x14ac:dyDescent="0.2">
      <c r="A131105" t="s">
        <v>8</v>
      </c>
      <c r="B131105">
        <v>75</v>
      </c>
      <c r="C131105">
        <v>0</v>
      </c>
    </row>
    <row r="131106" spans="1:3" x14ac:dyDescent="0.2">
      <c r="A131106" t="s">
        <v>4</v>
      </c>
      <c r="B131106">
        <v>9.550498719376745E-3</v>
      </c>
      <c r="C131106">
        <v>2.3729205061223855E-3</v>
      </c>
    </row>
    <row r="131107" spans="1:3" x14ac:dyDescent="0.2">
      <c r="A131107" t="s">
        <v>5</v>
      </c>
      <c r="B131107">
        <v>0.90815828314674651</v>
      </c>
      <c r="C131107">
        <v>0.23536261283596882</v>
      </c>
    </row>
    <row r="131108" spans="1:3" x14ac:dyDescent="0.2">
      <c r="A131108" t="s">
        <v>9</v>
      </c>
      <c r="B131108">
        <v>63.44</v>
      </c>
      <c r="C131108">
        <v>6.9521983015798634</v>
      </c>
    </row>
    <row r="131109" spans="1:3" x14ac:dyDescent="0.2">
      <c r="A131109" t="s">
        <v>10</v>
      </c>
      <c r="B131109">
        <v>22.06</v>
      </c>
      <c r="C131109">
        <v>5.9979928615618521</v>
      </c>
    </row>
    <row r="131110" spans="1:3" x14ac:dyDescent="0.2">
      <c r="A131110" t="s">
        <v>11</v>
      </c>
      <c r="B131110">
        <v>0.74367548726367649</v>
      </c>
      <c r="C131110">
        <v>5.8195962086907346E-2</v>
      </c>
    </row>
    <row r="131111" spans="1:3" x14ac:dyDescent="0.2">
      <c r="A131111" t="s">
        <v>8</v>
      </c>
      <c r="B131111">
        <v>100</v>
      </c>
      <c r="C131111">
        <v>0</v>
      </c>
    </row>
    <row r="131112" spans="1:3" x14ac:dyDescent="0.2">
      <c r="A131112" t="s">
        <v>4</v>
      </c>
      <c r="B131112">
        <v>0</v>
      </c>
      <c r="C131112">
        <v>0</v>
      </c>
    </row>
    <row r="131113" spans="1:3" x14ac:dyDescent="0.2">
      <c r="A131113" t="s">
        <v>5</v>
      </c>
      <c r="B131113">
        <v>0</v>
      </c>
      <c r="C131113">
        <v>0</v>
      </c>
    </row>
    <row r="131114" spans="1:3" x14ac:dyDescent="0.2">
      <c r="A131114" t="s">
        <v>9</v>
      </c>
      <c r="B131114">
        <v>85.5</v>
      </c>
      <c r="C131114">
        <v>8.8761317185874553</v>
      </c>
    </row>
    <row r="131115" spans="1:3" x14ac:dyDescent="0.2">
      <c r="A131115" t="s">
        <v>10</v>
      </c>
      <c r="B131115">
        <v>0</v>
      </c>
      <c r="C131115">
        <v>0</v>
      </c>
    </row>
    <row r="131116" spans="1:3" x14ac:dyDescent="0.2">
      <c r="A131116" t="s">
        <v>11</v>
      </c>
      <c r="B131116">
        <v>1</v>
      </c>
      <c r="C131116">
        <v>0</v>
      </c>
    </row>
    <row r="147457" spans="1:3" x14ac:dyDescent="0.2">
      <c r="A147457" t="s">
        <v>0</v>
      </c>
      <c r="B147457" t="s">
        <v>12</v>
      </c>
      <c r="C147457" t="s">
        <v>13</v>
      </c>
    </row>
    <row r="147458" spans="1:3" x14ac:dyDescent="0.2">
      <c r="A147458" t="s">
        <v>1</v>
      </c>
      <c r="B147458">
        <v>48.42</v>
      </c>
      <c r="C147458">
        <v>1.3715773728798233</v>
      </c>
    </row>
    <row r="147459" spans="1:3" x14ac:dyDescent="0.2">
      <c r="A147459" t="s">
        <v>2</v>
      </c>
      <c r="B147459">
        <v>85.5</v>
      </c>
      <c r="C147459">
        <v>8.8761317185874553</v>
      </c>
    </row>
    <row r="147460" spans="1:3" x14ac:dyDescent="0.2">
      <c r="A147460" t="s">
        <v>3</v>
      </c>
      <c r="B147460">
        <v>3.4999999999999976E-2</v>
      </c>
      <c r="C147460">
        <v>2.8037365333638842E-17</v>
      </c>
    </row>
    <row r="147461" spans="1:3" x14ac:dyDescent="0.2">
      <c r="A147461" t="s">
        <v>4</v>
      </c>
      <c r="B147461">
        <v>3.7180364406015264E-2</v>
      </c>
      <c r="C147461">
        <v>2.8683956883031802E-3</v>
      </c>
    </row>
    <row r="147462" spans="1:3" x14ac:dyDescent="0.2">
      <c r="A147462" t="s">
        <v>5</v>
      </c>
      <c r="B147462">
        <v>3.5274811713769685</v>
      </c>
      <c r="C147462">
        <v>0.30695850600285324</v>
      </c>
    </row>
    <row r="147463" spans="1:3" x14ac:dyDescent="0.2">
      <c r="A147463" t="s">
        <v>6</v>
      </c>
      <c r="B147463">
        <v>6.2975361631855964E-2</v>
      </c>
      <c r="C147463">
        <v>2.7605512864157297E-2</v>
      </c>
    </row>
    <row r="147464" spans="1:3" x14ac:dyDescent="0.2">
      <c r="A147464" t="s">
        <v>7</v>
      </c>
      <c r="B147464">
        <v>6.8666666666666663</v>
      </c>
      <c r="C147464">
        <v>0.72613547446239202</v>
      </c>
    </row>
    <row r="147465" spans="1:3" x14ac:dyDescent="0.2">
      <c r="A147465" t="s">
        <v>8</v>
      </c>
      <c r="B147465">
        <v>5</v>
      </c>
      <c r="C147465">
        <v>0</v>
      </c>
    </row>
    <row r="147466" spans="1:3" x14ac:dyDescent="0.2">
      <c r="A147466" t="s">
        <v>4</v>
      </c>
      <c r="B147466">
        <v>3.5202630364510899E-2</v>
      </c>
      <c r="C147466">
        <v>3.1628886920994788E-3</v>
      </c>
    </row>
    <row r="147467" spans="1:3" x14ac:dyDescent="0.2">
      <c r="A147467" t="s">
        <v>5</v>
      </c>
      <c r="B147467">
        <v>3.3404353861063396</v>
      </c>
      <c r="C147467">
        <v>0.33477668063867555</v>
      </c>
    </row>
    <row r="147468" spans="1:3" x14ac:dyDescent="0.2">
      <c r="A147468" t="s">
        <v>9</v>
      </c>
      <c r="B147468">
        <v>4.5199999999999996</v>
      </c>
      <c r="C147468">
        <v>3.5984123483241088</v>
      </c>
    </row>
    <row r="147469" spans="1:3" x14ac:dyDescent="0.2">
      <c r="A147469" t="s">
        <v>10</v>
      </c>
      <c r="B147469">
        <v>80.98</v>
      </c>
      <c r="C147469">
        <v>9.4339594994219844</v>
      </c>
    </row>
    <row r="147470" spans="1:3" x14ac:dyDescent="0.2">
      <c r="A147470" t="s">
        <v>11</v>
      </c>
      <c r="B147470">
        <v>5.3179210312662602E-2</v>
      </c>
      <c r="C147470">
        <v>4.0909538219514513E-2</v>
      </c>
    </row>
    <row r="147471" spans="1:3" x14ac:dyDescent="0.2">
      <c r="A147471" t="s">
        <v>8</v>
      </c>
      <c r="B147471">
        <v>10</v>
      </c>
      <c r="C147471">
        <v>0</v>
      </c>
    </row>
    <row r="147472" spans="1:3" x14ac:dyDescent="0.2">
      <c r="A147472" t="s">
        <v>4</v>
      </c>
      <c r="B147472">
        <v>3.2779364135416732E-2</v>
      </c>
      <c r="C147472">
        <v>3.3076045368509448E-3</v>
      </c>
    </row>
    <row r="147473" spans="1:3" x14ac:dyDescent="0.2">
      <c r="A147473" t="s">
        <v>5</v>
      </c>
      <c r="B147473">
        <v>3.1095367290301885</v>
      </c>
      <c r="C147473">
        <v>0.33310222031504144</v>
      </c>
    </row>
    <row r="147474" spans="1:3" x14ac:dyDescent="0.2">
      <c r="A147474" t="s">
        <v>9</v>
      </c>
      <c r="B147474">
        <v>10.14</v>
      </c>
      <c r="C147474">
        <v>5.1389270697852325</v>
      </c>
    </row>
    <row r="147475" spans="1:3" x14ac:dyDescent="0.2">
      <c r="A147475" t="s">
        <v>10</v>
      </c>
      <c r="B147475">
        <v>75.36</v>
      </c>
      <c r="C147475">
        <v>9.0254967639867374</v>
      </c>
    </row>
    <row r="147476" spans="1:3" x14ac:dyDescent="0.2">
      <c r="A147476" t="s">
        <v>11</v>
      </c>
      <c r="B147476">
        <v>0.11820590305391471</v>
      </c>
      <c r="C147476">
        <v>5.6762794452308876E-2</v>
      </c>
    </row>
    <row r="147477" spans="1:3" x14ac:dyDescent="0.2">
      <c r="A147477" t="s">
        <v>8</v>
      </c>
      <c r="B147477">
        <v>25</v>
      </c>
      <c r="C147477">
        <v>0</v>
      </c>
    </row>
    <row r="147478" spans="1:3" x14ac:dyDescent="0.2">
      <c r="A147478" t="s">
        <v>4</v>
      </c>
      <c r="B147478">
        <v>2.7337604699604178E-2</v>
      </c>
      <c r="C147478">
        <v>3.1055491968085859E-3</v>
      </c>
    </row>
    <row r="147479" spans="1:3" x14ac:dyDescent="0.2">
      <c r="A147479" t="s">
        <v>5</v>
      </c>
      <c r="B147479">
        <v>2.5922812116520983</v>
      </c>
      <c r="C147479">
        <v>0.29806998794713413</v>
      </c>
    </row>
    <row r="147480" spans="1:3" x14ac:dyDescent="0.2">
      <c r="A147480" t="s">
        <v>9</v>
      </c>
      <c r="B147480">
        <v>22.7</v>
      </c>
      <c r="C147480">
        <v>6.911244903955363</v>
      </c>
    </row>
    <row r="147481" spans="1:3" x14ac:dyDescent="0.2">
      <c r="A147481" t="s">
        <v>10</v>
      </c>
      <c r="B147481">
        <v>62.8</v>
      </c>
      <c r="C147481">
        <v>7.7354207832462194</v>
      </c>
    </row>
    <row r="147482" spans="1:3" x14ac:dyDescent="0.2">
      <c r="A147482" t="s">
        <v>11</v>
      </c>
      <c r="B147482">
        <v>0.26386436184325446</v>
      </c>
      <c r="C147482">
        <v>7.0490026702910741E-2</v>
      </c>
    </row>
    <row r="147483" spans="1:3" x14ac:dyDescent="0.2">
      <c r="A147483" t="s">
        <v>8</v>
      </c>
      <c r="B147483">
        <v>50</v>
      </c>
      <c r="C147483">
        <v>0</v>
      </c>
    </row>
    <row r="147484" spans="1:3" x14ac:dyDescent="0.2">
      <c r="A147484" t="s">
        <v>4</v>
      </c>
      <c r="B147484">
        <v>1.8008293215528576E-2</v>
      </c>
      <c r="C147484">
        <v>3.7082353727152782E-3</v>
      </c>
    </row>
    <row r="147485" spans="1:3" x14ac:dyDescent="0.2">
      <c r="A147485" t="s">
        <v>5</v>
      </c>
      <c r="B147485">
        <v>1.7095428225314178</v>
      </c>
      <c r="C147485">
        <v>0.36335148842616843</v>
      </c>
    </row>
    <row r="147486" spans="1:3" x14ac:dyDescent="0.2">
      <c r="A147486" t="s">
        <v>9</v>
      </c>
      <c r="B147486">
        <v>44.04</v>
      </c>
      <c r="C147486">
        <v>7.6183452057168788</v>
      </c>
    </row>
    <row r="147487" spans="1:3" x14ac:dyDescent="0.2">
      <c r="A147487" t="s">
        <v>10</v>
      </c>
      <c r="B147487">
        <v>41.46</v>
      </c>
      <c r="C147487">
        <v>9.2255412982056466</v>
      </c>
    </row>
    <row r="147488" spans="1:3" x14ac:dyDescent="0.2">
      <c r="A147488" t="s">
        <v>11</v>
      </c>
      <c r="B147488">
        <v>0.51682975574441703</v>
      </c>
      <c r="C147488">
        <v>8.3063603469505226E-2</v>
      </c>
    </row>
    <row r="147489" spans="1:3" x14ac:dyDescent="0.2">
      <c r="A147489" t="s">
        <v>8</v>
      </c>
      <c r="B147489">
        <v>75</v>
      </c>
      <c r="C147489">
        <v>0</v>
      </c>
    </row>
    <row r="147490" spans="1:3" x14ac:dyDescent="0.2">
      <c r="A147490" t="s">
        <v>4</v>
      </c>
      <c r="B147490">
        <v>9.550498719376745E-3</v>
      </c>
      <c r="C147490">
        <v>2.3729205061223855E-3</v>
      </c>
    </row>
    <row r="147491" spans="1:3" x14ac:dyDescent="0.2">
      <c r="A147491" t="s">
        <v>5</v>
      </c>
      <c r="B147491">
        <v>0.90815828314674651</v>
      </c>
      <c r="C147491">
        <v>0.23536261283596882</v>
      </c>
    </row>
    <row r="147492" spans="1:3" x14ac:dyDescent="0.2">
      <c r="A147492" t="s">
        <v>9</v>
      </c>
      <c r="B147492">
        <v>63.44</v>
      </c>
      <c r="C147492">
        <v>6.9521983015798634</v>
      </c>
    </row>
    <row r="147493" spans="1:3" x14ac:dyDescent="0.2">
      <c r="A147493" t="s">
        <v>10</v>
      </c>
      <c r="B147493">
        <v>22.06</v>
      </c>
      <c r="C147493">
        <v>5.9979928615618521</v>
      </c>
    </row>
    <row r="147494" spans="1:3" x14ac:dyDescent="0.2">
      <c r="A147494" t="s">
        <v>11</v>
      </c>
      <c r="B147494">
        <v>0.74367548726367649</v>
      </c>
      <c r="C147494">
        <v>5.8195962086907346E-2</v>
      </c>
    </row>
    <row r="147495" spans="1:3" x14ac:dyDescent="0.2">
      <c r="A147495" t="s">
        <v>8</v>
      </c>
      <c r="B147495">
        <v>100</v>
      </c>
      <c r="C147495">
        <v>0</v>
      </c>
    </row>
    <row r="147496" spans="1:3" x14ac:dyDescent="0.2">
      <c r="A147496" t="s">
        <v>4</v>
      </c>
      <c r="B147496">
        <v>0</v>
      </c>
      <c r="C147496">
        <v>0</v>
      </c>
    </row>
    <row r="147497" spans="1:3" x14ac:dyDescent="0.2">
      <c r="A147497" t="s">
        <v>5</v>
      </c>
      <c r="B147497">
        <v>0</v>
      </c>
      <c r="C147497">
        <v>0</v>
      </c>
    </row>
    <row r="147498" spans="1:3" x14ac:dyDescent="0.2">
      <c r="A147498" t="s">
        <v>9</v>
      </c>
      <c r="B147498">
        <v>85.5</v>
      </c>
      <c r="C147498">
        <v>8.8761317185874553</v>
      </c>
    </row>
    <row r="147499" spans="1:3" x14ac:dyDescent="0.2">
      <c r="A147499" t="s">
        <v>10</v>
      </c>
      <c r="B147499">
        <v>0</v>
      </c>
      <c r="C147499">
        <v>0</v>
      </c>
    </row>
    <row r="147500" spans="1:3" x14ac:dyDescent="0.2">
      <c r="A147500" t="s">
        <v>11</v>
      </c>
      <c r="B147500">
        <v>1</v>
      </c>
      <c r="C147500">
        <v>0</v>
      </c>
    </row>
    <row r="163841" spans="1:3" x14ac:dyDescent="0.2">
      <c r="A163841" t="s">
        <v>0</v>
      </c>
      <c r="B163841" t="s">
        <v>12</v>
      </c>
      <c r="C163841" t="s">
        <v>13</v>
      </c>
    </row>
    <row r="163842" spans="1:3" x14ac:dyDescent="0.2">
      <c r="A163842" t="s">
        <v>1</v>
      </c>
      <c r="B163842">
        <v>48.42</v>
      </c>
      <c r="C163842">
        <v>1.3715773728798233</v>
      </c>
    </row>
    <row r="163843" spans="1:3" x14ac:dyDescent="0.2">
      <c r="A163843" t="s">
        <v>2</v>
      </c>
      <c r="B163843">
        <v>85.5</v>
      </c>
      <c r="C163843">
        <v>8.8761317185874553</v>
      </c>
    </row>
    <row r="163844" spans="1:3" x14ac:dyDescent="0.2">
      <c r="A163844" t="s">
        <v>3</v>
      </c>
      <c r="B163844">
        <v>3.4999999999999976E-2</v>
      </c>
      <c r="C163844">
        <v>2.8037365333638842E-17</v>
      </c>
    </row>
    <row r="163845" spans="1:3" x14ac:dyDescent="0.2">
      <c r="A163845" t="s">
        <v>4</v>
      </c>
      <c r="B163845">
        <v>3.7180364406015264E-2</v>
      </c>
      <c r="C163845">
        <v>2.8683956883031802E-3</v>
      </c>
    </row>
    <row r="163846" spans="1:3" x14ac:dyDescent="0.2">
      <c r="A163846" t="s">
        <v>5</v>
      </c>
      <c r="B163846">
        <v>3.5274811713769685</v>
      </c>
      <c r="C163846">
        <v>0.30695850600285324</v>
      </c>
    </row>
    <row r="163847" spans="1:3" x14ac:dyDescent="0.2">
      <c r="A163847" t="s">
        <v>6</v>
      </c>
      <c r="B163847">
        <v>6.2975361631855964E-2</v>
      </c>
      <c r="C163847">
        <v>2.7605512864157297E-2</v>
      </c>
    </row>
    <row r="163848" spans="1:3" x14ac:dyDescent="0.2">
      <c r="A163848" t="s">
        <v>7</v>
      </c>
      <c r="B163848">
        <v>6.8666666666666663</v>
      </c>
      <c r="C163848">
        <v>0.72613547446239202</v>
      </c>
    </row>
    <row r="163849" spans="1:3" x14ac:dyDescent="0.2">
      <c r="A163849" t="s">
        <v>8</v>
      </c>
      <c r="B163849">
        <v>5</v>
      </c>
      <c r="C163849">
        <v>0</v>
      </c>
    </row>
    <row r="163850" spans="1:3" x14ac:dyDescent="0.2">
      <c r="A163850" t="s">
        <v>4</v>
      </c>
      <c r="B163850">
        <v>3.5202630364510899E-2</v>
      </c>
      <c r="C163850">
        <v>3.1628886920994788E-3</v>
      </c>
    </row>
    <row r="163851" spans="1:3" x14ac:dyDescent="0.2">
      <c r="A163851" t="s">
        <v>5</v>
      </c>
      <c r="B163851">
        <v>3.3404353861063396</v>
      </c>
      <c r="C163851">
        <v>0.33477668063867555</v>
      </c>
    </row>
    <row r="163852" spans="1:3" x14ac:dyDescent="0.2">
      <c r="A163852" t="s">
        <v>9</v>
      </c>
      <c r="B163852">
        <v>4.5199999999999996</v>
      </c>
      <c r="C163852">
        <v>3.5984123483241088</v>
      </c>
    </row>
    <row r="163853" spans="1:3" x14ac:dyDescent="0.2">
      <c r="A163853" t="s">
        <v>10</v>
      </c>
      <c r="B163853">
        <v>80.98</v>
      </c>
      <c r="C163853">
        <v>9.4339594994219844</v>
      </c>
    </row>
    <row r="163854" spans="1:3" x14ac:dyDescent="0.2">
      <c r="A163854" t="s">
        <v>11</v>
      </c>
      <c r="B163854">
        <v>5.3179210312662602E-2</v>
      </c>
      <c r="C163854">
        <v>4.0909538219514513E-2</v>
      </c>
    </row>
    <row r="163855" spans="1:3" x14ac:dyDescent="0.2">
      <c r="A163855" t="s">
        <v>8</v>
      </c>
      <c r="B163855">
        <v>10</v>
      </c>
      <c r="C163855">
        <v>0</v>
      </c>
    </row>
    <row r="163856" spans="1:3" x14ac:dyDescent="0.2">
      <c r="A163856" t="s">
        <v>4</v>
      </c>
      <c r="B163856">
        <v>3.2779364135416732E-2</v>
      </c>
      <c r="C163856">
        <v>3.3076045368509448E-3</v>
      </c>
    </row>
    <row r="163857" spans="1:3" x14ac:dyDescent="0.2">
      <c r="A163857" t="s">
        <v>5</v>
      </c>
      <c r="B163857">
        <v>3.1095367290301885</v>
      </c>
      <c r="C163857">
        <v>0.33310222031504144</v>
      </c>
    </row>
    <row r="163858" spans="1:3" x14ac:dyDescent="0.2">
      <c r="A163858" t="s">
        <v>9</v>
      </c>
      <c r="B163858">
        <v>10.14</v>
      </c>
      <c r="C163858">
        <v>5.1389270697852325</v>
      </c>
    </row>
    <row r="163859" spans="1:3" x14ac:dyDescent="0.2">
      <c r="A163859" t="s">
        <v>10</v>
      </c>
      <c r="B163859">
        <v>75.36</v>
      </c>
      <c r="C163859">
        <v>9.0254967639867374</v>
      </c>
    </row>
    <row r="163860" spans="1:3" x14ac:dyDescent="0.2">
      <c r="A163860" t="s">
        <v>11</v>
      </c>
      <c r="B163860">
        <v>0.11820590305391471</v>
      </c>
      <c r="C163860">
        <v>5.6762794452308876E-2</v>
      </c>
    </row>
    <row r="163861" spans="1:3" x14ac:dyDescent="0.2">
      <c r="A163861" t="s">
        <v>8</v>
      </c>
      <c r="B163861">
        <v>25</v>
      </c>
      <c r="C163861">
        <v>0</v>
      </c>
    </row>
    <row r="163862" spans="1:3" x14ac:dyDescent="0.2">
      <c r="A163862" t="s">
        <v>4</v>
      </c>
      <c r="B163862">
        <v>2.7337604699604178E-2</v>
      </c>
      <c r="C163862">
        <v>3.1055491968085859E-3</v>
      </c>
    </row>
    <row r="163863" spans="1:3" x14ac:dyDescent="0.2">
      <c r="A163863" t="s">
        <v>5</v>
      </c>
      <c r="B163863">
        <v>2.5922812116520983</v>
      </c>
      <c r="C163863">
        <v>0.29806998794713413</v>
      </c>
    </row>
    <row r="163864" spans="1:3" x14ac:dyDescent="0.2">
      <c r="A163864" t="s">
        <v>9</v>
      </c>
      <c r="B163864">
        <v>22.7</v>
      </c>
      <c r="C163864">
        <v>6.911244903955363</v>
      </c>
    </row>
    <row r="163865" spans="1:3" x14ac:dyDescent="0.2">
      <c r="A163865" t="s">
        <v>10</v>
      </c>
      <c r="B163865">
        <v>62.8</v>
      </c>
      <c r="C163865">
        <v>7.7354207832462194</v>
      </c>
    </row>
    <row r="163866" spans="1:3" x14ac:dyDescent="0.2">
      <c r="A163866" t="s">
        <v>11</v>
      </c>
      <c r="B163866">
        <v>0.26386436184325446</v>
      </c>
      <c r="C163866">
        <v>7.0490026702910741E-2</v>
      </c>
    </row>
    <row r="163867" spans="1:3" x14ac:dyDescent="0.2">
      <c r="A163867" t="s">
        <v>8</v>
      </c>
      <c r="B163867">
        <v>50</v>
      </c>
      <c r="C163867">
        <v>0</v>
      </c>
    </row>
    <row r="163868" spans="1:3" x14ac:dyDescent="0.2">
      <c r="A163868" t="s">
        <v>4</v>
      </c>
      <c r="B163868">
        <v>1.8008293215528576E-2</v>
      </c>
      <c r="C163868">
        <v>3.7082353727152782E-3</v>
      </c>
    </row>
    <row r="163869" spans="1:3" x14ac:dyDescent="0.2">
      <c r="A163869" t="s">
        <v>5</v>
      </c>
      <c r="B163869">
        <v>1.7095428225314178</v>
      </c>
      <c r="C163869">
        <v>0.36335148842616843</v>
      </c>
    </row>
    <row r="163870" spans="1:3" x14ac:dyDescent="0.2">
      <c r="A163870" t="s">
        <v>9</v>
      </c>
      <c r="B163870">
        <v>44.04</v>
      </c>
      <c r="C163870">
        <v>7.6183452057168788</v>
      </c>
    </row>
    <row r="163871" spans="1:3" x14ac:dyDescent="0.2">
      <c r="A163871" t="s">
        <v>10</v>
      </c>
      <c r="B163871">
        <v>41.46</v>
      </c>
      <c r="C163871">
        <v>9.2255412982056466</v>
      </c>
    </row>
    <row r="163872" spans="1:3" x14ac:dyDescent="0.2">
      <c r="A163872" t="s">
        <v>11</v>
      </c>
      <c r="B163872">
        <v>0.51682975574441703</v>
      </c>
      <c r="C163872">
        <v>8.3063603469505226E-2</v>
      </c>
    </row>
    <row r="163873" spans="1:3" x14ac:dyDescent="0.2">
      <c r="A163873" t="s">
        <v>8</v>
      </c>
      <c r="B163873">
        <v>75</v>
      </c>
      <c r="C163873">
        <v>0</v>
      </c>
    </row>
    <row r="163874" spans="1:3" x14ac:dyDescent="0.2">
      <c r="A163874" t="s">
        <v>4</v>
      </c>
      <c r="B163874">
        <v>9.550498719376745E-3</v>
      </c>
      <c r="C163874">
        <v>2.3729205061223855E-3</v>
      </c>
    </row>
    <row r="163875" spans="1:3" x14ac:dyDescent="0.2">
      <c r="A163875" t="s">
        <v>5</v>
      </c>
      <c r="B163875">
        <v>0.90815828314674651</v>
      </c>
      <c r="C163875">
        <v>0.23536261283596882</v>
      </c>
    </row>
    <row r="163876" spans="1:3" x14ac:dyDescent="0.2">
      <c r="A163876" t="s">
        <v>9</v>
      </c>
      <c r="B163876">
        <v>63.44</v>
      </c>
      <c r="C163876">
        <v>6.9521983015798634</v>
      </c>
    </row>
    <row r="163877" spans="1:3" x14ac:dyDescent="0.2">
      <c r="A163877" t="s">
        <v>10</v>
      </c>
      <c r="B163877">
        <v>22.06</v>
      </c>
      <c r="C163877">
        <v>5.9979928615618521</v>
      </c>
    </row>
    <row r="163878" spans="1:3" x14ac:dyDescent="0.2">
      <c r="A163878" t="s">
        <v>11</v>
      </c>
      <c r="B163878">
        <v>0.74367548726367649</v>
      </c>
      <c r="C163878">
        <v>5.8195962086907346E-2</v>
      </c>
    </row>
    <row r="163879" spans="1:3" x14ac:dyDescent="0.2">
      <c r="A163879" t="s">
        <v>8</v>
      </c>
      <c r="B163879">
        <v>100</v>
      </c>
      <c r="C163879">
        <v>0</v>
      </c>
    </row>
    <row r="163880" spans="1:3" x14ac:dyDescent="0.2">
      <c r="A163880" t="s">
        <v>4</v>
      </c>
      <c r="B163880">
        <v>0</v>
      </c>
      <c r="C163880">
        <v>0</v>
      </c>
    </row>
    <row r="163881" spans="1:3" x14ac:dyDescent="0.2">
      <c r="A163881" t="s">
        <v>5</v>
      </c>
      <c r="B163881">
        <v>0</v>
      </c>
      <c r="C163881">
        <v>0</v>
      </c>
    </row>
    <row r="163882" spans="1:3" x14ac:dyDescent="0.2">
      <c r="A163882" t="s">
        <v>9</v>
      </c>
      <c r="B163882">
        <v>85.5</v>
      </c>
      <c r="C163882">
        <v>8.8761317185874553</v>
      </c>
    </row>
    <row r="163883" spans="1:3" x14ac:dyDescent="0.2">
      <c r="A163883" t="s">
        <v>10</v>
      </c>
      <c r="B163883">
        <v>0</v>
      </c>
      <c r="C163883">
        <v>0</v>
      </c>
    </row>
    <row r="163884" spans="1:3" x14ac:dyDescent="0.2">
      <c r="A163884" t="s">
        <v>11</v>
      </c>
      <c r="B163884">
        <v>1</v>
      </c>
      <c r="C163884">
        <v>0</v>
      </c>
    </row>
    <row r="180225" spans="1:3" x14ac:dyDescent="0.2">
      <c r="A180225" t="s">
        <v>0</v>
      </c>
      <c r="B180225" t="s">
        <v>12</v>
      </c>
      <c r="C180225" t="s">
        <v>13</v>
      </c>
    </row>
    <row r="180226" spans="1:3" x14ac:dyDescent="0.2">
      <c r="A180226" t="s">
        <v>1</v>
      </c>
      <c r="B180226">
        <v>48.42</v>
      </c>
      <c r="C180226">
        <v>1.3715773728798233</v>
      </c>
    </row>
    <row r="180227" spans="1:3" x14ac:dyDescent="0.2">
      <c r="A180227" t="s">
        <v>2</v>
      </c>
      <c r="B180227">
        <v>85.5</v>
      </c>
      <c r="C180227">
        <v>8.8761317185874553</v>
      </c>
    </row>
    <row r="180228" spans="1:3" x14ac:dyDescent="0.2">
      <c r="A180228" t="s">
        <v>3</v>
      </c>
      <c r="B180228">
        <v>3.4999999999999976E-2</v>
      </c>
      <c r="C180228">
        <v>2.8037365333638842E-17</v>
      </c>
    </row>
    <row r="180229" spans="1:3" x14ac:dyDescent="0.2">
      <c r="A180229" t="s">
        <v>4</v>
      </c>
      <c r="B180229">
        <v>3.7180364406015264E-2</v>
      </c>
      <c r="C180229">
        <v>2.8683956883031802E-3</v>
      </c>
    </row>
    <row r="180230" spans="1:3" x14ac:dyDescent="0.2">
      <c r="A180230" t="s">
        <v>5</v>
      </c>
      <c r="B180230">
        <v>3.5274811713769685</v>
      </c>
      <c r="C180230">
        <v>0.30695850600285324</v>
      </c>
    </row>
    <row r="180231" spans="1:3" x14ac:dyDescent="0.2">
      <c r="A180231" t="s">
        <v>6</v>
      </c>
      <c r="B180231">
        <v>6.2975361631855964E-2</v>
      </c>
      <c r="C180231">
        <v>2.7605512864157297E-2</v>
      </c>
    </row>
    <row r="180232" spans="1:3" x14ac:dyDescent="0.2">
      <c r="A180232" t="s">
        <v>7</v>
      </c>
      <c r="B180232">
        <v>6.8666666666666663</v>
      </c>
      <c r="C180232">
        <v>0.72613547446239202</v>
      </c>
    </row>
    <row r="180233" spans="1:3" x14ac:dyDescent="0.2">
      <c r="A180233" t="s">
        <v>8</v>
      </c>
      <c r="B180233">
        <v>5</v>
      </c>
      <c r="C180233">
        <v>0</v>
      </c>
    </row>
    <row r="180234" spans="1:3" x14ac:dyDescent="0.2">
      <c r="A180234" t="s">
        <v>4</v>
      </c>
      <c r="B180234">
        <v>3.5202630364510899E-2</v>
      </c>
      <c r="C180234">
        <v>3.1628886920994788E-3</v>
      </c>
    </row>
    <row r="180235" spans="1:3" x14ac:dyDescent="0.2">
      <c r="A180235" t="s">
        <v>5</v>
      </c>
      <c r="B180235">
        <v>3.3404353861063396</v>
      </c>
      <c r="C180235">
        <v>0.33477668063867555</v>
      </c>
    </row>
    <row r="180236" spans="1:3" x14ac:dyDescent="0.2">
      <c r="A180236" t="s">
        <v>9</v>
      </c>
      <c r="B180236">
        <v>4.5199999999999996</v>
      </c>
      <c r="C180236">
        <v>3.5984123483241088</v>
      </c>
    </row>
    <row r="180237" spans="1:3" x14ac:dyDescent="0.2">
      <c r="A180237" t="s">
        <v>10</v>
      </c>
      <c r="B180237">
        <v>80.98</v>
      </c>
      <c r="C180237">
        <v>9.4339594994219844</v>
      </c>
    </row>
    <row r="180238" spans="1:3" x14ac:dyDescent="0.2">
      <c r="A180238" t="s">
        <v>11</v>
      </c>
      <c r="B180238">
        <v>5.3179210312662602E-2</v>
      </c>
      <c r="C180238">
        <v>4.0909538219514513E-2</v>
      </c>
    </row>
    <row r="180239" spans="1:3" x14ac:dyDescent="0.2">
      <c r="A180239" t="s">
        <v>8</v>
      </c>
      <c r="B180239">
        <v>10</v>
      </c>
      <c r="C180239">
        <v>0</v>
      </c>
    </row>
    <row r="180240" spans="1:3" x14ac:dyDescent="0.2">
      <c r="A180240" t="s">
        <v>4</v>
      </c>
      <c r="B180240">
        <v>3.2779364135416732E-2</v>
      </c>
      <c r="C180240">
        <v>3.3076045368509448E-3</v>
      </c>
    </row>
    <row r="180241" spans="1:3" x14ac:dyDescent="0.2">
      <c r="A180241" t="s">
        <v>5</v>
      </c>
      <c r="B180241">
        <v>3.1095367290301885</v>
      </c>
      <c r="C180241">
        <v>0.33310222031504144</v>
      </c>
    </row>
    <row r="180242" spans="1:3" x14ac:dyDescent="0.2">
      <c r="A180242" t="s">
        <v>9</v>
      </c>
      <c r="B180242">
        <v>10.14</v>
      </c>
      <c r="C180242">
        <v>5.1389270697852325</v>
      </c>
    </row>
    <row r="180243" spans="1:3" x14ac:dyDescent="0.2">
      <c r="A180243" t="s">
        <v>10</v>
      </c>
      <c r="B180243">
        <v>75.36</v>
      </c>
      <c r="C180243">
        <v>9.0254967639867374</v>
      </c>
    </row>
    <row r="180244" spans="1:3" x14ac:dyDescent="0.2">
      <c r="A180244" t="s">
        <v>11</v>
      </c>
      <c r="B180244">
        <v>0.11820590305391471</v>
      </c>
      <c r="C180244">
        <v>5.6762794452308876E-2</v>
      </c>
    </row>
    <row r="180245" spans="1:3" x14ac:dyDescent="0.2">
      <c r="A180245" t="s">
        <v>8</v>
      </c>
      <c r="B180245">
        <v>25</v>
      </c>
      <c r="C180245">
        <v>0</v>
      </c>
    </row>
    <row r="180246" spans="1:3" x14ac:dyDescent="0.2">
      <c r="A180246" t="s">
        <v>4</v>
      </c>
      <c r="B180246">
        <v>2.7337604699604178E-2</v>
      </c>
      <c r="C180246">
        <v>3.1055491968085859E-3</v>
      </c>
    </row>
    <row r="180247" spans="1:3" x14ac:dyDescent="0.2">
      <c r="A180247" t="s">
        <v>5</v>
      </c>
      <c r="B180247">
        <v>2.5922812116520983</v>
      </c>
      <c r="C180247">
        <v>0.29806998794713413</v>
      </c>
    </row>
    <row r="180248" spans="1:3" x14ac:dyDescent="0.2">
      <c r="A180248" t="s">
        <v>9</v>
      </c>
      <c r="B180248">
        <v>22.7</v>
      </c>
      <c r="C180248">
        <v>6.911244903955363</v>
      </c>
    </row>
    <row r="180249" spans="1:3" x14ac:dyDescent="0.2">
      <c r="A180249" t="s">
        <v>10</v>
      </c>
      <c r="B180249">
        <v>62.8</v>
      </c>
      <c r="C180249">
        <v>7.7354207832462194</v>
      </c>
    </row>
    <row r="180250" spans="1:3" x14ac:dyDescent="0.2">
      <c r="A180250" t="s">
        <v>11</v>
      </c>
      <c r="B180250">
        <v>0.26386436184325446</v>
      </c>
      <c r="C180250">
        <v>7.0490026702910741E-2</v>
      </c>
    </row>
    <row r="180251" spans="1:3" x14ac:dyDescent="0.2">
      <c r="A180251" t="s">
        <v>8</v>
      </c>
      <c r="B180251">
        <v>50</v>
      </c>
      <c r="C180251">
        <v>0</v>
      </c>
    </row>
    <row r="180252" spans="1:3" x14ac:dyDescent="0.2">
      <c r="A180252" t="s">
        <v>4</v>
      </c>
      <c r="B180252">
        <v>1.8008293215528576E-2</v>
      </c>
      <c r="C180252">
        <v>3.7082353727152782E-3</v>
      </c>
    </row>
    <row r="180253" spans="1:3" x14ac:dyDescent="0.2">
      <c r="A180253" t="s">
        <v>5</v>
      </c>
      <c r="B180253">
        <v>1.7095428225314178</v>
      </c>
      <c r="C180253">
        <v>0.36335148842616843</v>
      </c>
    </row>
    <row r="180254" spans="1:3" x14ac:dyDescent="0.2">
      <c r="A180254" t="s">
        <v>9</v>
      </c>
      <c r="B180254">
        <v>44.04</v>
      </c>
      <c r="C180254">
        <v>7.6183452057168788</v>
      </c>
    </row>
    <row r="180255" spans="1:3" x14ac:dyDescent="0.2">
      <c r="A180255" t="s">
        <v>10</v>
      </c>
      <c r="B180255">
        <v>41.46</v>
      </c>
      <c r="C180255">
        <v>9.2255412982056466</v>
      </c>
    </row>
    <row r="180256" spans="1:3" x14ac:dyDescent="0.2">
      <c r="A180256" t="s">
        <v>11</v>
      </c>
      <c r="B180256">
        <v>0.51682975574441703</v>
      </c>
      <c r="C180256">
        <v>8.3063603469505226E-2</v>
      </c>
    </row>
    <row r="180257" spans="1:3" x14ac:dyDescent="0.2">
      <c r="A180257" t="s">
        <v>8</v>
      </c>
      <c r="B180257">
        <v>75</v>
      </c>
      <c r="C180257">
        <v>0</v>
      </c>
    </row>
    <row r="180258" spans="1:3" x14ac:dyDescent="0.2">
      <c r="A180258" t="s">
        <v>4</v>
      </c>
      <c r="B180258">
        <v>9.550498719376745E-3</v>
      </c>
      <c r="C180258">
        <v>2.3729205061223855E-3</v>
      </c>
    </row>
    <row r="180259" spans="1:3" x14ac:dyDescent="0.2">
      <c r="A180259" t="s">
        <v>5</v>
      </c>
      <c r="B180259">
        <v>0.90815828314674651</v>
      </c>
      <c r="C180259">
        <v>0.23536261283596882</v>
      </c>
    </row>
    <row r="180260" spans="1:3" x14ac:dyDescent="0.2">
      <c r="A180260" t="s">
        <v>9</v>
      </c>
      <c r="B180260">
        <v>63.44</v>
      </c>
      <c r="C180260">
        <v>6.9521983015798634</v>
      </c>
    </row>
    <row r="180261" spans="1:3" x14ac:dyDescent="0.2">
      <c r="A180261" t="s">
        <v>10</v>
      </c>
      <c r="B180261">
        <v>22.06</v>
      </c>
      <c r="C180261">
        <v>5.9979928615618521</v>
      </c>
    </row>
    <row r="180262" spans="1:3" x14ac:dyDescent="0.2">
      <c r="A180262" t="s">
        <v>11</v>
      </c>
      <c r="B180262">
        <v>0.74367548726367649</v>
      </c>
      <c r="C180262">
        <v>5.8195962086907346E-2</v>
      </c>
    </row>
    <row r="180263" spans="1:3" x14ac:dyDescent="0.2">
      <c r="A180263" t="s">
        <v>8</v>
      </c>
      <c r="B180263">
        <v>100</v>
      </c>
      <c r="C180263">
        <v>0</v>
      </c>
    </row>
    <row r="180264" spans="1:3" x14ac:dyDescent="0.2">
      <c r="A180264" t="s">
        <v>4</v>
      </c>
      <c r="B180264">
        <v>0</v>
      </c>
      <c r="C180264">
        <v>0</v>
      </c>
    </row>
    <row r="180265" spans="1:3" x14ac:dyDescent="0.2">
      <c r="A180265" t="s">
        <v>5</v>
      </c>
      <c r="B180265">
        <v>0</v>
      </c>
      <c r="C180265">
        <v>0</v>
      </c>
    </row>
    <row r="180266" spans="1:3" x14ac:dyDescent="0.2">
      <c r="A180266" t="s">
        <v>9</v>
      </c>
      <c r="B180266">
        <v>85.5</v>
      </c>
      <c r="C180266">
        <v>8.8761317185874553</v>
      </c>
    </row>
    <row r="180267" spans="1:3" x14ac:dyDescent="0.2">
      <c r="A180267" t="s">
        <v>10</v>
      </c>
      <c r="B180267">
        <v>0</v>
      </c>
      <c r="C180267">
        <v>0</v>
      </c>
    </row>
    <row r="180268" spans="1:3" x14ac:dyDescent="0.2">
      <c r="A180268" t="s">
        <v>11</v>
      </c>
      <c r="B180268">
        <v>1</v>
      </c>
      <c r="C180268">
        <v>0</v>
      </c>
    </row>
    <row r="196609" spans="1:3" x14ac:dyDescent="0.2">
      <c r="A196609" t="s">
        <v>0</v>
      </c>
      <c r="B196609" t="s">
        <v>12</v>
      </c>
      <c r="C196609" t="s">
        <v>13</v>
      </c>
    </row>
    <row r="196610" spans="1:3" x14ac:dyDescent="0.2">
      <c r="A196610" t="s">
        <v>1</v>
      </c>
      <c r="B196610">
        <v>48.42</v>
      </c>
      <c r="C196610">
        <v>1.3715773728798233</v>
      </c>
    </row>
    <row r="196611" spans="1:3" x14ac:dyDescent="0.2">
      <c r="A196611" t="s">
        <v>2</v>
      </c>
      <c r="B196611">
        <v>85.5</v>
      </c>
      <c r="C196611">
        <v>8.8761317185874553</v>
      </c>
    </row>
    <row r="196612" spans="1:3" x14ac:dyDescent="0.2">
      <c r="A196612" t="s">
        <v>3</v>
      </c>
      <c r="B196612">
        <v>3.4999999999999976E-2</v>
      </c>
      <c r="C196612">
        <v>2.8037365333638842E-17</v>
      </c>
    </row>
    <row r="196613" spans="1:3" x14ac:dyDescent="0.2">
      <c r="A196613" t="s">
        <v>4</v>
      </c>
      <c r="B196613">
        <v>3.7180364406015264E-2</v>
      </c>
      <c r="C196613">
        <v>2.8683956883031802E-3</v>
      </c>
    </row>
    <row r="196614" spans="1:3" x14ac:dyDescent="0.2">
      <c r="A196614" t="s">
        <v>5</v>
      </c>
      <c r="B196614">
        <v>3.5274811713769685</v>
      </c>
      <c r="C196614">
        <v>0.30695850600285324</v>
      </c>
    </row>
    <row r="196615" spans="1:3" x14ac:dyDescent="0.2">
      <c r="A196615" t="s">
        <v>6</v>
      </c>
      <c r="B196615">
        <v>6.2975361631855964E-2</v>
      </c>
      <c r="C196615">
        <v>2.7605512864157297E-2</v>
      </c>
    </row>
    <row r="196616" spans="1:3" x14ac:dyDescent="0.2">
      <c r="A196616" t="s">
        <v>7</v>
      </c>
      <c r="B196616">
        <v>6.8666666666666663</v>
      </c>
      <c r="C196616">
        <v>0.72613547446239202</v>
      </c>
    </row>
    <row r="196617" spans="1:3" x14ac:dyDescent="0.2">
      <c r="A196617" t="s">
        <v>8</v>
      </c>
      <c r="B196617">
        <v>5</v>
      </c>
      <c r="C196617">
        <v>0</v>
      </c>
    </row>
    <row r="196618" spans="1:3" x14ac:dyDescent="0.2">
      <c r="A196618" t="s">
        <v>4</v>
      </c>
      <c r="B196618">
        <v>3.5202630364510899E-2</v>
      </c>
      <c r="C196618">
        <v>3.1628886920994788E-3</v>
      </c>
    </row>
    <row r="196619" spans="1:3" x14ac:dyDescent="0.2">
      <c r="A196619" t="s">
        <v>5</v>
      </c>
      <c r="B196619">
        <v>3.3404353861063396</v>
      </c>
      <c r="C196619">
        <v>0.33477668063867555</v>
      </c>
    </row>
    <row r="196620" spans="1:3" x14ac:dyDescent="0.2">
      <c r="A196620" t="s">
        <v>9</v>
      </c>
      <c r="B196620">
        <v>4.5199999999999996</v>
      </c>
      <c r="C196620">
        <v>3.5984123483241088</v>
      </c>
    </row>
    <row r="196621" spans="1:3" x14ac:dyDescent="0.2">
      <c r="A196621" t="s">
        <v>10</v>
      </c>
      <c r="B196621">
        <v>80.98</v>
      </c>
      <c r="C196621">
        <v>9.4339594994219844</v>
      </c>
    </row>
    <row r="196622" spans="1:3" x14ac:dyDescent="0.2">
      <c r="A196622" t="s">
        <v>11</v>
      </c>
      <c r="B196622">
        <v>5.3179210312662602E-2</v>
      </c>
      <c r="C196622">
        <v>4.0909538219514513E-2</v>
      </c>
    </row>
    <row r="196623" spans="1:3" x14ac:dyDescent="0.2">
      <c r="A196623" t="s">
        <v>8</v>
      </c>
      <c r="B196623">
        <v>10</v>
      </c>
      <c r="C196623">
        <v>0</v>
      </c>
    </row>
    <row r="196624" spans="1:3" x14ac:dyDescent="0.2">
      <c r="A196624" t="s">
        <v>4</v>
      </c>
      <c r="B196624">
        <v>3.2779364135416732E-2</v>
      </c>
      <c r="C196624">
        <v>3.3076045368509448E-3</v>
      </c>
    </row>
    <row r="196625" spans="1:3" x14ac:dyDescent="0.2">
      <c r="A196625" t="s">
        <v>5</v>
      </c>
      <c r="B196625">
        <v>3.1095367290301885</v>
      </c>
      <c r="C196625">
        <v>0.33310222031504144</v>
      </c>
    </row>
    <row r="196626" spans="1:3" x14ac:dyDescent="0.2">
      <c r="A196626" t="s">
        <v>9</v>
      </c>
      <c r="B196626">
        <v>10.14</v>
      </c>
      <c r="C196626">
        <v>5.1389270697852325</v>
      </c>
    </row>
    <row r="196627" spans="1:3" x14ac:dyDescent="0.2">
      <c r="A196627" t="s">
        <v>10</v>
      </c>
      <c r="B196627">
        <v>75.36</v>
      </c>
      <c r="C196627">
        <v>9.0254967639867374</v>
      </c>
    </row>
    <row r="196628" spans="1:3" x14ac:dyDescent="0.2">
      <c r="A196628" t="s">
        <v>11</v>
      </c>
      <c r="B196628">
        <v>0.11820590305391471</v>
      </c>
      <c r="C196628">
        <v>5.6762794452308876E-2</v>
      </c>
    </row>
    <row r="196629" spans="1:3" x14ac:dyDescent="0.2">
      <c r="A196629" t="s">
        <v>8</v>
      </c>
      <c r="B196629">
        <v>25</v>
      </c>
      <c r="C196629">
        <v>0</v>
      </c>
    </row>
    <row r="196630" spans="1:3" x14ac:dyDescent="0.2">
      <c r="A196630" t="s">
        <v>4</v>
      </c>
      <c r="B196630">
        <v>2.7337604699604178E-2</v>
      </c>
      <c r="C196630">
        <v>3.1055491968085859E-3</v>
      </c>
    </row>
    <row r="196631" spans="1:3" x14ac:dyDescent="0.2">
      <c r="A196631" t="s">
        <v>5</v>
      </c>
      <c r="B196631">
        <v>2.5922812116520983</v>
      </c>
      <c r="C196631">
        <v>0.29806998794713413</v>
      </c>
    </row>
    <row r="196632" spans="1:3" x14ac:dyDescent="0.2">
      <c r="A196632" t="s">
        <v>9</v>
      </c>
      <c r="B196632">
        <v>22.7</v>
      </c>
      <c r="C196632">
        <v>6.911244903955363</v>
      </c>
    </row>
    <row r="196633" spans="1:3" x14ac:dyDescent="0.2">
      <c r="A196633" t="s">
        <v>10</v>
      </c>
      <c r="B196633">
        <v>62.8</v>
      </c>
      <c r="C196633">
        <v>7.7354207832462194</v>
      </c>
    </row>
    <row r="196634" spans="1:3" x14ac:dyDescent="0.2">
      <c r="A196634" t="s">
        <v>11</v>
      </c>
      <c r="B196634">
        <v>0.26386436184325446</v>
      </c>
      <c r="C196634">
        <v>7.0490026702910741E-2</v>
      </c>
    </row>
    <row r="196635" spans="1:3" x14ac:dyDescent="0.2">
      <c r="A196635" t="s">
        <v>8</v>
      </c>
      <c r="B196635">
        <v>50</v>
      </c>
      <c r="C196635">
        <v>0</v>
      </c>
    </row>
    <row r="196636" spans="1:3" x14ac:dyDescent="0.2">
      <c r="A196636" t="s">
        <v>4</v>
      </c>
      <c r="B196636">
        <v>1.8008293215528576E-2</v>
      </c>
      <c r="C196636">
        <v>3.7082353727152782E-3</v>
      </c>
    </row>
    <row r="196637" spans="1:3" x14ac:dyDescent="0.2">
      <c r="A196637" t="s">
        <v>5</v>
      </c>
      <c r="B196637">
        <v>1.7095428225314178</v>
      </c>
      <c r="C196637">
        <v>0.36335148842616843</v>
      </c>
    </row>
    <row r="196638" spans="1:3" x14ac:dyDescent="0.2">
      <c r="A196638" t="s">
        <v>9</v>
      </c>
      <c r="B196638">
        <v>44.04</v>
      </c>
      <c r="C196638">
        <v>7.6183452057168788</v>
      </c>
    </row>
    <row r="196639" spans="1:3" x14ac:dyDescent="0.2">
      <c r="A196639" t="s">
        <v>10</v>
      </c>
      <c r="B196639">
        <v>41.46</v>
      </c>
      <c r="C196639">
        <v>9.2255412982056466</v>
      </c>
    </row>
    <row r="196640" spans="1:3" x14ac:dyDescent="0.2">
      <c r="A196640" t="s">
        <v>11</v>
      </c>
      <c r="B196640">
        <v>0.51682975574441703</v>
      </c>
      <c r="C196640">
        <v>8.3063603469505226E-2</v>
      </c>
    </row>
    <row r="196641" spans="1:3" x14ac:dyDescent="0.2">
      <c r="A196641" t="s">
        <v>8</v>
      </c>
      <c r="B196641">
        <v>75</v>
      </c>
      <c r="C196641">
        <v>0</v>
      </c>
    </row>
    <row r="196642" spans="1:3" x14ac:dyDescent="0.2">
      <c r="A196642" t="s">
        <v>4</v>
      </c>
      <c r="B196642">
        <v>9.550498719376745E-3</v>
      </c>
      <c r="C196642">
        <v>2.3729205061223855E-3</v>
      </c>
    </row>
    <row r="196643" spans="1:3" x14ac:dyDescent="0.2">
      <c r="A196643" t="s">
        <v>5</v>
      </c>
      <c r="B196643">
        <v>0.90815828314674651</v>
      </c>
      <c r="C196643">
        <v>0.23536261283596882</v>
      </c>
    </row>
    <row r="196644" spans="1:3" x14ac:dyDescent="0.2">
      <c r="A196644" t="s">
        <v>9</v>
      </c>
      <c r="B196644">
        <v>63.44</v>
      </c>
      <c r="C196644">
        <v>6.9521983015798634</v>
      </c>
    </row>
    <row r="196645" spans="1:3" x14ac:dyDescent="0.2">
      <c r="A196645" t="s">
        <v>10</v>
      </c>
      <c r="B196645">
        <v>22.06</v>
      </c>
      <c r="C196645">
        <v>5.9979928615618521</v>
      </c>
    </row>
    <row r="196646" spans="1:3" x14ac:dyDescent="0.2">
      <c r="A196646" t="s">
        <v>11</v>
      </c>
      <c r="B196646">
        <v>0.74367548726367649</v>
      </c>
      <c r="C196646">
        <v>5.8195962086907346E-2</v>
      </c>
    </row>
    <row r="196647" spans="1:3" x14ac:dyDescent="0.2">
      <c r="A196647" t="s">
        <v>8</v>
      </c>
      <c r="B196647">
        <v>100</v>
      </c>
      <c r="C196647">
        <v>0</v>
      </c>
    </row>
    <row r="196648" spans="1:3" x14ac:dyDescent="0.2">
      <c r="A196648" t="s">
        <v>4</v>
      </c>
      <c r="B196648">
        <v>0</v>
      </c>
      <c r="C196648">
        <v>0</v>
      </c>
    </row>
    <row r="196649" spans="1:3" x14ac:dyDescent="0.2">
      <c r="A196649" t="s">
        <v>5</v>
      </c>
      <c r="B196649">
        <v>0</v>
      </c>
      <c r="C196649">
        <v>0</v>
      </c>
    </row>
    <row r="196650" spans="1:3" x14ac:dyDescent="0.2">
      <c r="A196650" t="s">
        <v>9</v>
      </c>
      <c r="B196650">
        <v>85.5</v>
      </c>
      <c r="C196650">
        <v>8.8761317185874553</v>
      </c>
    </row>
    <row r="196651" spans="1:3" x14ac:dyDescent="0.2">
      <c r="A196651" t="s">
        <v>10</v>
      </c>
      <c r="B196651">
        <v>0</v>
      </c>
      <c r="C196651">
        <v>0</v>
      </c>
    </row>
    <row r="196652" spans="1:3" x14ac:dyDescent="0.2">
      <c r="A196652" t="s">
        <v>11</v>
      </c>
      <c r="B196652">
        <v>1</v>
      </c>
      <c r="C196652">
        <v>0</v>
      </c>
    </row>
    <row r="212993" spans="1:3" x14ac:dyDescent="0.2">
      <c r="A212993" t="s">
        <v>0</v>
      </c>
      <c r="B212993" t="s">
        <v>12</v>
      </c>
      <c r="C212993" t="s">
        <v>13</v>
      </c>
    </row>
    <row r="212994" spans="1:3" x14ac:dyDescent="0.2">
      <c r="A212994" t="s">
        <v>1</v>
      </c>
      <c r="B212994">
        <v>48.42</v>
      </c>
      <c r="C212994">
        <v>1.3715773728798233</v>
      </c>
    </row>
    <row r="212995" spans="1:3" x14ac:dyDescent="0.2">
      <c r="A212995" t="s">
        <v>2</v>
      </c>
      <c r="B212995">
        <v>85.5</v>
      </c>
      <c r="C212995">
        <v>8.8761317185874553</v>
      </c>
    </row>
    <row r="212996" spans="1:3" x14ac:dyDescent="0.2">
      <c r="A212996" t="s">
        <v>3</v>
      </c>
      <c r="B212996">
        <v>3.4999999999999976E-2</v>
      </c>
      <c r="C212996">
        <v>2.8037365333638842E-17</v>
      </c>
    </row>
    <row r="212997" spans="1:3" x14ac:dyDescent="0.2">
      <c r="A212997" t="s">
        <v>4</v>
      </c>
      <c r="B212997">
        <v>3.7180364406015264E-2</v>
      </c>
      <c r="C212997">
        <v>2.8683956883031802E-3</v>
      </c>
    </row>
    <row r="212998" spans="1:3" x14ac:dyDescent="0.2">
      <c r="A212998" t="s">
        <v>5</v>
      </c>
      <c r="B212998">
        <v>3.5274811713769685</v>
      </c>
      <c r="C212998">
        <v>0.30695850600285324</v>
      </c>
    </row>
    <row r="212999" spans="1:3" x14ac:dyDescent="0.2">
      <c r="A212999" t="s">
        <v>6</v>
      </c>
      <c r="B212999">
        <v>6.2975361631855964E-2</v>
      </c>
      <c r="C212999">
        <v>2.7605512864157297E-2</v>
      </c>
    </row>
    <row r="213000" spans="1:3" x14ac:dyDescent="0.2">
      <c r="A213000" t="s">
        <v>7</v>
      </c>
      <c r="B213000">
        <v>6.8666666666666663</v>
      </c>
      <c r="C213000">
        <v>0.72613547446239202</v>
      </c>
    </row>
    <row r="213001" spans="1:3" x14ac:dyDescent="0.2">
      <c r="A213001" t="s">
        <v>8</v>
      </c>
      <c r="B213001">
        <v>5</v>
      </c>
      <c r="C213001">
        <v>0</v>
      </c>
    </row>
    <row r="213002" spans="1:3" x14ac:dyDescent="0.2">
      <c r="A213002" t="s">
        <v>4</v>
      </c>
      <c r="B213002">
        <v>3.5202630364510899E-2</v>
      </c>
      <c r="C213002">
        <v>3.1628886920994788E-3</v>
      </c>
    </row>
    <row r="213003" spans="1:3" x14ac:dyDescent="0.2">
      <c r="A213003" t="s">
        <v>5</v>
      </c>
      <c r="B213003">
        <v>3.3404353861063396</v>
      </c>
      <c r="C213003">
        <v>0.33477668063867555</v>
      </c>
    </row>
    <row r="213004" spans="1:3" x14ac:dyDescent="0.2">
      <c r="A213004" t="s">
        <v>9</v>
      </c>
      <c r="B213004">
        <v>4.5199999999999996</v>
      </c>
      <c r="C213004">
        <v>3.5984123483241088</v>
      </c>
    </row>
    <row r="213005" spans="1:3" x14ac:dyDescent="0.2">
      <c r="A213005" t="s">
        <v>10</v>
      </c>
      <c r="B213005">
        <v>80.98</v>
      </c>
      <c r="C213005">
        <v>9.4339594994219844</v>
      </c>
    </row>
    <row r="213006" spans="1:3" x14ac:dyDescent="0.2">
      <c r="A213006" t="s">
        <v>11</v>
      </c>
      <c r="B213006">
        <v>5.3179210312662602E-2</v>
      </c>
      <c r="C213006">
        <v>4.0909538219514513E-2</v>
      </c>
    </row>
    <row r="213007" spans="1:3" x14ac:dyDescent="0.2">
      <c r="A213007" t="s">
        <v>8</v>
      </c>
      <c r="B213007">
        <v>10</v>
      </c>
      <c r="C213007">
        <v>0</v>
      </c>
    </row>
    <row r="213008" spans="1:3" x14ac:dyDescent="0.2">
      <c r="A213008" t="s">
        <v>4</v>
      </c>
      <c r="B213008">
        <v>3.2779364135416732E-2</v>
      </c>
      <c r="C213008">
        <v>3.3076045368509448E-3</v>
      </c>
    </row>
    <row r="213009" spans="1:3" x14ac:dyDescent="0.2">
      <c r="A213009" t="s">
        <v>5</v>
      </c>
      <c r="B213009">
        <v>3.1095367290301885</v>
      </c>
      <c r="C213009">
        <v>0.33310222031504144</v>
      </c>
    </row>
    <row r="213010" spans="1:3" x14ac:dyDescent="0.2">
      <c r="A213010" t="s">
        <v>9</v>
      </c>
      <c r="B213010">
        <v>10.14</v>
      </c>
      <c r="C213010">
        <v>5.1389270697852325</v>
      </c>
    </row>
    <row r="213011" spans="1:3" x14ac:dyDescent="0.2">
      <c r="A213011" t="s">
        <v>10</v>
      </c>
      <c r="B213011">
        <v>75.36</v>
      </c>
      <c r="C213011">
        <v>9.0254967639867374</v>
      </c>
    </row>
    <row r="213012" spans="1:3" x14ac:dyDescent="0.2">
      <c r="A213012" t="s">
        <v>11</v>
      </c>
      <c r="B213012">
        <v>0.11820590305391471</v>
      </c>
      <c r="C213012">
        <v>5.6762794452308876E-2</v>
      </c>
    </row>
    <row r="213013" spans="1:3" x14ac:dyDescent="0.2">
      <c r="A213013" t="s">
        <v>8</v>
      </c>
      <c r="B213013">
        <v>25</v>
      </c>
      <c r="C213013">
        <v>0</v>
      </c>
    </row>
    <row r="213014" spans="1:3" x14ac:dyDescent="0.2">
      <c r="A213014" t="s">
        <v>4</v>
      </c>
      <c r="B213014">
        <v>2.7337604699604178E-2</v>
      </c>
      <c r="C213014">
        <v>3.1055491968085859E-3</v>
      </c>
    </row>
    <row r="213015" spans="1:3" x14ac:dyDescent="0.2">
      <c r="A213015" t="s">
        <v>5</v>
      </c>
      <c r="B213015">
        <v>2.5922812116520983</v>
      </c>
      <c r="C213015">
        <v>0.29806998794713413</v>
      </c>
    </row>
    <row r="213016" spans="1:3" x14ac:dyDescent="0.2">
      <c r="A213016" t="s">
        <v>9</v>
      </c>
      <c r="B213016">
        <v>22.7</v>
      </c>
      <c r="C213016">
        <v>6.911244903955363</v>
      </c>
    </row>
    <row r="213017" spans="1:3" x14ac:dyDescent="0.2">
      <c r="A213017" t="s">
        <v>10</v>
      </c>
      <c r="B213017">
        <v>62.8</v>
      </c>
      <c r="C213017">
        <v>7.7354207832462194</v>
      </c>
    </row>
    <row r="213018" spans="1:3" x14ac:dyDescent="0.2">
      <c r="A213018" t="s">
        <v>11</v>
      </c>
      <c r="B213018">
        <v>0.26386436184325446</v>
      </c>
      <c r="C213018">
        <v>7.0490026702910741E-2</v>
      </c>
    </row>
    <row r="213019" spans="1:3" x14ac:dyDescent="0.2">
      <c r="A213019" t="s">
        <v>8</v>
      </c>
      <c r="B213019">
        <v>50</v>
      </c>
      <c r="C213019">
        <v>0</v>
      </c>
    </row>
    <row r="213020" spans="1:3" x14ac:dyDescent="0.2">
      <c r="A213020" t="s">
        <v>4</v>
      </c>
      <c r="B213020">
        <v>1.8008293215528576E-2</v>
      </c>
      <c r="C213020">
        <v>3.7082353727152782E-3</v>
      </c>
    </row>
    <row r="213021" spans="1:3" x14ac:dyDescent="0.2">
      <c r="A213021" t="s">
        <v>5</v>
      </c>
      <c r="B213021">
        <v>1.7095428225314178</v>
      </c>
      <c r="C213021">
        <v>0.36335148842616843</v>
      </c>
    </row>
    <row r="213022" spans="1:3" x14ac:dyDescent="0.2">
      <c r="A213022" t="s">
        <v>9</v>
      </c>
      <c r="B213022">
        <v>44.04</v>
      </c>
      <c r="C213022">
        <v>7.6183452057168788</v>
      </c>
    </row>
    <row r="213023" spans="1:3" x14ac:dyDescent="0.2">
      <c r="A213023" t="s">
        <v>10</v>
      </c>
      <c r="B213023">
        <v>41.46</v>
      </c>
      <c r="C213023">
        <v>9.2255412982056466</v>
      </c>
    </row>
    <row r="213024" spans="1:3" x14ac:dyDescent="0.2">
      <c r="A213024" t="s">
        <v>11</v>
      </c>
      <c r="B213024">
        <v>0.51682975574441703</v>
      </c>
      <c r="C213024">
        <v>8.3063603469505226E-2</v>
      </c>
    </row>
    <row r="213025" spans="1:3" x14ac:dyDescent="0.2">
      <c r="A213025" t="s">
        <v>8</v>
      </c>
      <c r="B213025">
        <v>75</v>
      </c>
      <c r="C213025">
        <v>0</v>
      </c>
    </row>
    <row r="213026" spans="1:3" x14ac:dyDescent="0.2">
      <c r="A213026" t="s">
        <v>4</v>
      </c>
      <c r="B213026">
        <v>9.550498719376745E-3</v>
      </c>
      <c r="C213026">
        <v>2.3729205061223855E-3</v>
      </c>
    </row>
    <row r="213027" spans="1:3" x14ac:dyDescent="0.2">
      <c r="A213027" t="s">
        <v>5</v>
      </c>
      <c r="B213027">
        <v>0.90815828314674651</v>
      </c>
      <c r="C213027">
        <v>0.23536261283596882</v>
      </c>
    </row>
    <row r="213028" spans="1:3" x14ac:dyDescent="0.2">
      <c r="A213028" t="s">
        <v>9</v>
      </c>
      <c r="B213028">
        <v>63.44</v>
      </c>
      <c r="C213028">
        <v>6.9521983015798634</v>
      </c>
    </row>
    <row r="213029" spans="1:3" x14ac:dyDescent="0.2">
      <c r="A213029" t="s">
        <v>10</v>
      </c>
      <c r="B213029">
        <v>22.06</v>
      </c>
      <c r="C213029">
        <v>5.9979928615618521</v>
      </c>
    </row>
    <row r="213030" spans="1:3" x14ac:dyDescent="0.2">
      <c r="A213030" t="s">
        <v>11</v>
      </c>
      <c r="B213030">
        <v>0.74367548726367649</v>
      </c>
      <c r="C213030">
        <v>5.8195962086907346E-2</v>
      </c>
    </row>
    <row r="213031" spans="1:3" x14ac:dyDescent="0.2">
      <c r="A213031" t="s">
        <v>8</v>
      </c>
      <c r="B213031">
        <v>100</v>
      </c>
      <c r="C213031">
        <v>0</v>
      </c>
    </row>
    <row r="213032" spans="1:3" x14ac:dyDescent="0.2">
      <c r="A213032" t="s">
        <v>4</v>
      </c>
      <c r="B213032">
        <v>0</v>
      </c>
      <c r="C213032">
        <v>0</v>
      </c>
    </row>
    <row r="213033" spans="1:3" x14ac:dyDescent="0.2">
      <c r="A213033" t="s">
        <v>5</v>
      </c>
      <c r="B213033">
        <v>0</v>
      </c>
      <c r="C213033">
        <v>0</v>
      </c>
    </row>
    <row r="213034" spans="1:3" x14ac:dyDescent="0.2">
      <c r="A213034" t="s">
        <v>9</v>
      </c>
      <c r="B213034">
        <v>85.5</v>
      </c>
      <c r="C213034">
        <v>8.8761317185874553</v>
      </c>
    </row>
    <row r="213035" spans="1:3" x14ac:dyDescent="0.2">
      <c r="A213035" t="s">
        <v>10</v>
      </c>
      <c r="B213035">
        <v>0</v>
      </c>
      <c r="C213035">
        <v>0</v>
      </c>
    </row>
    <row r="213036" spans="1:3" x14ac:dyDescent="0.2">
      <c r="A213036" t="s">
        <v>11</v>
      </c>
      <c r="B213036">
        <v>1</v>
      </c>
      <c r="C213036">
        <v>0</v>
      </c>
    </row>
    <row r="229377" spans="1:3" x14ac:dyDescent="0.2">
      <c r="A229377" t="s">
        <v>0</v>
      </c>
      <c r="B229377" t="s">
        <v>12</v>
      </c>
      <c r="C229377" t="s">
        <v>13</v>
      </c>
    </row>
    <row r="229378" spans="1:3" x14ac:dyDescent="0.2">
      <c r="A229378" t="s">
        <v>1</v>
      </c>
      <c r="B229378">
        <v>48.42</v>
      </c>
      <c r="C229378">
        <v>1.3715773728798233</v>
      </c>
    </row>
    <row r="229379" spans="1:3" x14ac:dyDescent="0.2">
      <c r="A229379" t="s">
        <v>2</v>
      </c>
      <c r="B229379">
        <v>85.5</v>
      </c>
      <c r="C229379">
        <v>8.8761317185874553</v>
      </c>
    </row>
    <row r="229380" spans="1:3" x14ac:dyDescent="0.2">
      <c r="A229380" t="s">
        <v>3</v>
      </c>
      <c r="B229380">
        <v>3.4999999999999976E-2</v>
      </c>
      <c r="C229380">
        <v>2.8037365333638842E-17</v>
      </c>
    </row>
    <row r="229381" spans="1:3" x14ac:dyDescent="0.2">
      <c r="A229381" t="s">
        <v>4</v>
      </c>
      <c r="B229381">
        <v>3.7180364406015264E-2</v>
      </c>
      <c r="C229381">
        <v>2.8683956883031802E-3</v>
      </c>
    </row>
    <row r="229382" spans="1:3" x14ac:dyDescent="0.2">
      <c r="A229382" t="s">
        <v>5</v>
      </c>
      <c r="B229382">
        <v>3.5274811713769685</v>
      </c>
      <c r="C229382">
        <v>0.30695850600285324</v>
      </c>
    </row>
    <row r="229383" spans="1:3" x14ac:dyDescent="0.2">
      <c r="A229383" t="s">
        <v>6</v>
      </c>
      <c r="B229383">
        <v>6.2975361631855964E-2</v>
      </c>
      <c r="C229383">
        <v>2.7605512864157297E-2</v>
      </c>
    </row>
    <row r="229384" spans="1:3" x14ac:dyDescent="0.2">
      <c r="A229384" t="s">
        <v>7</v>
      </c>
      <c r="B229384">
        <v>6.8666666666666663</v>
      </c>
      <c r="C229384">
        <v>0.72613547446239202</v>
      </c>
    </row>
    <row r="229385" spans="1:3" x14ac:dyDescent="0.2">
      <c r="A229385" t="s">
        <v>8</v>
      </c>
      <c r="B229385">
        <v>5</v>
      </c>
      <c r="C229385">
        <v>0</v>
      </c>
    </row>
    <row r="229386" spans="1:3" x14ac:dyDescent="0.2">
      <c r="A229386" t="s">
        <v>4</v>
      </c>
      <c r="B229386">
        <v>3.5202630364510899E-2</v>
      </c>
      <c r="C229386">
        <v>3.1628886920994788E-3</v>
      </c>
    </row>
    <row r="229387" spans="1:3" x14ac:dyDescent="0.2">
      <c r="A229387" t="s">
        <v>5</v>
      </c>
      <c r="B229387">
        <v>3.3404353861063396</v>
      </c>
      <c r="C229387">
        <v>0.33477668063867555</v>
      </c>
    </row>
    <row r="229388" spans="1:3" x14ac:dyDescent="0.2">
      <c r="A229388" t="s">
        <v>9</v>
      </c>
      <c r="B229388">
        <v>4.5199999999999996</v>
      </c>
      <c r="C229388">
        <v>3.5984123483241088</v>
      </c>
    </row>
    <row r="229389" spans="1:3" x14ac:dyDescent="0.2">
      <c r="A229389" t="s">
        <v>10</v>
      </c>
      <c r="B229389">
        <v>80.98</v>
      </c>
      <c r="C229389">
        <v>9.4339594994219844</v>
      </c>
    </row>
    <row r="229390" spans="1:3" x14ac:dyDescent="0.2">
      <c r="A229390" t="s">
        <v>11</v>
      </c>
      <c r="B229390">
        <v>5.3179210312662602E-2</v>
      </c>
      <c r="C229390">
        <v>4.0909538219514513E-2</v>
      </c>
    </row>
    <row r="229391" spans="1:3" x14ac:dyDescent="0.2">
      <c r="A229391" t="s">
        <v>8</v>
      </c>
      <c r="B229391">
        <v>10</v>
      </c>
      <c r="C229391">
        <v>0</v>
      </c>
    </row>
    <row r="229392" spans="1:3" x14ac:dyDescent="0.2">
      <c r="A229392" t="s">
        <v>4</v>
      </c>
      <c r="B229392">
        <v>3.2779364135416732E-2</v>
      </c>
      <c r="C229392">
        <v>3.3076045368509448E-3</v>
      </c>
    </row>
    <row r="229393" spans="1:3" x14ac:dyDescent="0.2">
      <c r="A229393" t="s">
        <v>5</v>
      </c>
      <c r="B229393">
        <v>3.1095367290301885</v>
      </c>
      <c r="C229393">
        <v>0.33310222031504144</v>
      </c>
    </row>
    <row r="229394" spans="1:3" x14ac:dyDescent="0.2">
      <c r="A229394" t="s">
        <v>9</v>
      </c>
      <c r="B229394">
        <v>10.14</v>
      </c>
      <c r="C229394">
        <v>5.1389270697852325</v>
      </c>
    </row>
    <row r="229395" spans="1:3" x14ac:dyDescent="0.2">
      <c r="A229395" t="s">
        <v>10</v>
      </c>
      <c r="B229395">
        <v>75.36</v>
      </c>
      <c r="C229395">
        <v>9.0254967639867374</v>
      </c>
    </row>
    <row r="229396" spans="1:3" x14ac:dyDescent="0.2">
      <c r="A229396" t="s">
        <v>11</v>
      </c>
      <c r="B229396">
        <v>0.11820590305391471</v>
      </c>
      <c r="C229396">
        <v>5.6762794452308876E-2</v>
      </c>
    </row>
    <row r="229397" spans="1:3" x14ac:dyDescent="0.2">
      <c r="A229397" t="s">
        <v>8</v>
      </c>
      <c r="B229397">
        <v>25</v>
      </c>
      <c r="C229397">
        <v>0</v>
      </c>
    </row>
    <row r="229398" spans="1:3" x14ac:dyDescent="0.2">
      <c r="A229398" t="s">
        <v>4</v>
      </c>
      <c r="B229398">
        <v>2.7337604699604178E-2</v>
      </c>
      <c r="C229398">
        <v>3.1055491968085859E-3</v>
      </c>
    </row>
    <row r="229399" spans="1:3" x14ac:dyDescent="0.2">
      <c r="A229399" t="s">
        <v>5</v>
      </c>
      <c r="B229399">
        <v>2.5922812116520983</v>
      </c>
      <c r="C229399">
        <v>0.29806998794713413</v>
      </c>
    </row>
    <row r="229400" spans="1:3" x14ac:dyDescent="0.2">
      <c r="A229400" t="s">
        <v>9</v>
      </c>
      <c r="B229400">
        <v>22.7</v>
      </c>
      <c r="C229400">
        <v>6.911244903955363</v>
      </c>
    </row>
    <row r="229401" spans="1:3" x14ac:dyDescent="0.2">
      <c r="A229401" t="s">
        <v>10</v>
      </c>
      <c r="B229401">
        <v>62.8</v>
      </c>
      <c r="C229401">
        <v>7.7354207832462194</v>
      </c>
    </row>
    <row r="229402" spans="1:3" x14ac:dyDescent="0.2">
      <c r="A229402" t="s">
        <v>11</v>
      </c>
      <c r="B229402">
        <v>0.26386436184325446</v>
      </c>
      <c r="C229402">
        <v>7.0490026702910741E-2</v>
      </c>
    </row>
    <row r="229403" spans="1:3" x14ac:dyDescent="0.2">
      <c r="A229403" t="s">
        <v>8</v>
      </c>
      <c r="B229403">
        <v>50</v>
      </c>
      <c r="C229403">
        <v>0</v>
      </c>
    </row>
    <row r="229404" spans="1:3" x14ac:dyDescent="0.2">
      <c r="A229404" t="s">
        <v>4</v>
      </c>
      <c r="B229404">
        <v>1.8008293215528576E-2</v>
      </c>
      <c r="C229404">
        <v>3.7082353727152782E-3</v>
      </c>
    </row>
    <row r="229405" spans="1:3" x14ac:dyDescent="0.2">
      <c r="A229405" t="s">
        <v>5</v>
      </c>
      <c r="B229405">
        <v>1.7095428225314178</v>
      </c>
      <c r="C229405">
        <v>0.36335148842616843</v>
      </c>
    </row>
    <row r="229406" spans="1:3" x14ac:dyDescent="0.2">
      <c r="A229406" t="s">
        <v>9</v>
      </c>
      <c r="B229406">
        <v>44.04</v>
      </c>
      <c r="C229406">
        <v>7.6183452057168788</v>
      </c>
    </row>
    <row r="229407" spans="1:3" x14ac:dyDescent="0.2">
      <c r="A229407" t="s">
        <v>10</v>
      </c>
      <c r="B229407">
        <v>41.46</v>
      </c>
      <c r="C229407">
        <v>9.2255412982056466</v>
      </c>
    </row>
    <row r="229408" spans="1:3" x14ac:dyDescent="0.2">
      <c r="A229408" t="s">
        <v>11</v>
      </c>
      <c r="B229408">
        <v>0.51682975574441703</v>
      </c>
      <c r="C229408">
        <v>8.3063603469505226E-2</v>
      </c>
    </row>
    <row r="229409" spans="1:3" x14ac:dyDescent="0.2">
      <c r="A229409" t="s">
        <v>8</v>
      </c>
      <c r="B229409">
        <v>75</v>
      </c>
      <c r="C229409">
        <v>0</v>
      </c>
    </row>
    <row r="229410" spans="1:3" x14ac:dyDescent="0.2">
      <c r="A229410" t="s">
        <v>4</v>
      </c>
      <c r="B229410">
        <v>9.550498719376745E-3</v>
      </c>
      <c r="C229410">
        <v>2.3729205061223855E-3</v>
      </c>
    </row>
    <row r="229411" spans="1:3" x14ac:dyDescent="0.2">
      <c r="A229411" t="s">
        <v>5</v>
      </c>
      <c r="B229411">
        <v>0.90815828314674651</v>
      </c>
      <c r="C229411">
        <v>0.23536261283596882</v>
      </c>
    </row>
    <row r="229412" spans="1:3" x14ac:dyDescent="0.2">
      <c r="A229412" t="s">
        <v>9</v>
      </c>
      <c r="B229412">
        <v>63.44</v>
      </c>
      <c r="C229412">
        <v>6.9521983015798634</v>
      </c>
    </row>
    <row r="229413" spans="1:3" x14ac:dyDescent="0.2">
      <c r="A229413" t="s">
        <v>10</v>
      </c>
      <c r="B229413">
        <v>22.06</v>
      </c>
      <c r="C229413">
        <v>5.9979928615618521</v>
      </c>
    </row>
    <row r="229414" spans="1:3" x14ac:dyDescent="0.2">
      <c r="A229414" t="s">
        <v>11</v>
      </c>
      <c r="B229414">
        <v>0.74367548726367649</v>
      </c>
      <c r="C229414">
        <v>5.8195962086907346E-2</v>
      </c>
    </row>
    <row r="229415" spans="1:3" x14ac:dyDescent="0.2">
      <c r="A229415" t="s">
        <v>8</v>
      </c>
      <c r="B229415">
        <v>100</v>
      </c>
      <c r="C229415">
        <v>0</v>
      </c>
    </row>
    <row r="229416" spans="1:3" x14ac:dyDescent="0.2">
      <c r="A229416" t="s">
        <v>4</v>
      </c>
      <c r="B229416">
        <v>0</v>
      </c>
      <c r="C229416">
        <v>0</v>
      </c>
    </row>
    <row r="229417" spans="1:3" x14ac:dyDescent="0.2">
      <c r="A229417" t="s">
        <v>5</v>
      </c>
      <c r="B229417">
        <v>0</v>
      </c>
      <c r="C229417">
        <v>0</v>
      </c>
    </row>
    <row r="229418" spans="1:3" x14ac:dyDescent="0.2">
      <c r="A229418" t="s">
        <v>9</v>
      </c>
      <c r="B229418">
        <v>85.5</v>
      </c>
      <c r="C229418">
        <v>8.8761317185874553</v>
      </c>
    </row>
    <row r="229419" spans="1:3" x14ac:dyDescent="0.2">
      <c r="A229419" t="s">
        <v>10</v>
      </c>
      <c r="B229419">
        <v>0</v>
      </c>
      <c r="C229419">
        <v>0</v>
      </c>
    </row>
    <row r="229420" spans="1:3" x14ac:dyDescent="0.2">
      <c r="A229420" t="s">
        <v>11</v>
      </c>
      <c r="B229420">
        <v>1</v>
      </c>
      <c r="C229420">
        <v>0</v>
      </c>
    </row>
    <row r="245761" spans="1:3" x14ac:dyDescent="0.2">
      <c r="A245761" t="s">
        <v>0</v>
      </c>
      <c r="B245761" t="s">
        <v>12</v>
      </c>
      <c r="C245761" t="s">
        <v>13</v>
      </c>
    </row>
    <row r="245762" spans="1:3" x14ac:dyDescent="0.2">
      <c r="A245762" t="s">
        <v>1</v>
      </c>
      <c r="B245762">
        <v>48.42</v>
      </c>
      <c r="C245762">
        <v>1.3715773728798233</v>
      </c>
    </row>
    <row r="245763" spans="1:3" x14ac:dyDescent="0.2">
      <c r="A245763" t="s">
        <v>2</v>
      </c>
      <c r="B245763">
        <v>85.5</v>
      </c>
      <c r="C245763">
        <v>8.8761317185874553</v>
      </c>
    </row>
    <row r="245764" spans="1:3" x14ac:dyDescent="0.2">
      <c r="A245764" t="s">
        <v>3</v>
      </c>
      <c r="B245764">
        <v>3.4999999999999976E-2</v>
      </c>
      <c r="C245764">
        <v>2.8037365333638842E-17</v>
      </c>
    </row>
    <row r="245765" spans="1:3" x14ac:dyDescent="0.2">
      <c r="A245765" t="s">
        <v>4</v>
      </c>
      <c r="B245765">
        <v>3.7180364406015264E-2</v>
      </c>
      <c r="C245765">
        <v>2.8683956883031802E-3</v>
      </c>
    </row>
    <row r="245766" spans="1:3" x14ac:dyDescent="0.2">
      <c r="A245766" t="s">
        <v>5</v>
      </c>
      <c r="B245766">
        <v>3.5274811713769685</v>
      </c>
      <c r="C245766">
        <v>0.30695850600285324</v>
      </c>
    </row>
    <row r="245767" spans="1:3" x14ac:dyDescent="0.2">
      <c r="A245767" t="s">
        <v>6</v>
      </c>
      <c r="B245767">
        <v>6.2975361631855964E-2</v>
      </c>
      <c r="C245767">
        <v>2.7605512864157297E-2</v>
      </c>
    </row>
    <row r="245768" spans="1:3" x14ac:dyDescent="0.2">
      <c r="A245768" t="s">
        <v>7</v>
      </c>
      <c r="B245768">
        <v>6.8666666666666663</v>
      </c>
      <c r="C245768">
        <v>0.72613547446239202</v>
      </c>
    </row>
    <row r="245769" spans="1:3" x14ac:dyDescent="0.2">
      <c r="A245769" t="s">
        <v>8</v>
      </c>
      <c r="B245769">
        <v>5</v>
      </c>
      <c r="C245769">
        <v>0</v>
      </c>
    </row>
    <row r="245770" spans="1:3" x14ac:dyDescent="0.2">
      <c r="A245770" t="s">
        <v>4</v>
      </c>
      <c r="B245770">
        <v>3.5202630364510899E-2</v>
      </c>
      <c r="C245770">
        <v>3.1628886920994788E-3</v>
      </c>
    </row>
    <row r="245771" spans="1:3" x14ac:dyDescent="0.2">
      <c r="A245771" t="s">
        <v>5</v>
      </c>
      <c r="B245771">
        <v>3.3404353861063396</v>
      </c>
      <c r="C245771">
        <v>0.33477668063867555</v>
      </c>
    </row>
    <row r="245772" spans="1:3" x14ac:dyDescent="0.2">
      <c r="A245772" t="s">
        <v>9</v>
      </c>
      <c r="B245772">
        <v>4.5199999999999996</v>
      </c>
      <c r="C245772">
        <v>3.5984123483241088</v>
      </c>
    </row>
    <row r="245773" spans="1:3" x14ac:dyDescent="0.2">
      <c r="A245773" t="s">
        <v>10</v>
      </c>
      <c r="B245773">
        <v>80.98</v>
      </c>
      <c r="C245773">
        <v>9.4339594994219844</v>
      </c>
    </row>
    <row r="245774" spans="1:3" x14ac:dyDescent="0.2">
      <c r="A245774" t="s">
        <v>11</v>
      </c>
      <c r="B245774">
        <v>5.3179210312662602E-2</v>
      </c>
      <c r="C245774">
        <v>4.0909538219514513E-2</v>
      </c>
    </row>
    <row r="245775" spans="1:3" x14ac:dyDescent="0.2">
      <c r="A245775" t="s">
        <v>8</v>
      </c>
      <c r="B245775">
        <v>10</v>
      </c>
      <c r="C245775">
        <v>0</v>
      </c>
    </row>
    <row r="245776" spans="1:3" x14ac:dyDescent="0.2">
      <c r="A245776" t="s">
        <v>4</v>
      </c>
      <c r="B245776">
        <v>3.2779364135416732E-2</v>
      </c>
      <c r="C245776">
        <v>3.3076045368509448E-3</v>
      </c>
    </row>
    <row r="245777" spans="1:3" x14ac:dyDescent="0.2">
      <c r="A245777" t="s">
        <v>5</v>
      </c>
      <c r="B245777">
        <v>3.1095367290301885</v>
      </c>
      <c r="C245777">
        <v>0.33310222031504144</v>
      </c>
    </row>
    <row r="245778" spans="1:3" x14ac:dyDescent="0.2">
      <c r="A245778" t="s">
        <v>9</v>
      </c>
      <c r="B245778">
        <v>10.14</v>
      </c>
      <c r="C245778">
        <v>5.1389270697852325</v>
      </c>
    </row>
    <row r="245779" spans="1:3" x14ac:dyDescent="0.2">
      <c r="A245779" t="s">
        <v>10</v>
      </c>
      <c r="B245779">
        <v>75.36</v>
      </c>
      <c r="C245779">
        <v>9.0254967639867374</v>
      </c>
    </row>
    <row r="245780" spans="1:3" x14ac:dyDescent="0.2">
      <c r="A245780" t="s">
        <v>11</v>
      </c>
      <c r="B245780">
        <v>0.11820590305391471</v>
      </c>
      <c r="C245780">
        <v>5.6762794452308876E-2</v>
      </c>
    </row>
    <row r="245781" spans="1:3" x14ac:dyDescent="0.2">
      <c r="A245781" t="s">
        <v>8</v>
      </c>
      <c r="B245781">
        <v>25</v>
      </c>
      <c r="C245781">
        <v>0</v>
      </c>
    </row>
    <row r="245782" spans="1:3" x14ac:dyDescent="0.2">
      <c r="A245782" t="s">
        <v>4</v>
      </c>
      <c r="B245782">
        <v>2.7337604699604178E-2</v>
      </c>
      <c r="C245782">
        <v>3.1055491968085859E-3</v>
      </c>
    </row>
    <row r="245783" spans="1:3" x14ac:dyDescent="0.2">
      <c r="A245783" t="s">
        <v>5</v>
      </c>
      <c r="B245783">
        <v>2.5922812116520983</v>
      </c>
      <c r="C245783">
        <v>0.29806998794713413</v>
      </c>
    </row>
    <row r="245784" spans="1:3" x14ac:dyDescent="0.2">
      <c r="A245784" t="s">
        <v>9</v>
      </c>
      <c r="B245784">
        <v>22.7</v>
      </c>
      <c r="C245784">
        <v>6.911244903955363</v>
      </c>
    </row>
    <row r="245785" spans="1:3" x14ac:dyDescent="0.2">
      <c r="A245785" t="s">
        <v>10</v>
      </c>
      <c r="B245785">
        <v>62.8</v>
      </c>
      <c r="C245785">
        <v>7.7354207832462194</v>
      </c>
    </row>
    <row r="245786" spans="1:3" x14ac:dyDescent="0.2">
      <c r="A245786" t="s">
        <v>11</v>
      </c>
      <c r="B245786">
        <v>0.26386436184325446</v>
      </c>
      <c r="C245786">
        <v>7.0490026702910741E-2</v>
      </c>
    </row>
    <row r="245787" spans="1:3" x14ac:dyDescent="0.2">
      <c r="A245787" t="s">
        <v>8</v>
      </c>
      <c r="B245787">
        <v>50</v>
      </c>
      <c r="C245787">
        <v>0</v>
      </c>
    </row>
    <row r="245788" spans="1:3" x14ac:dyDescent="0.2">
      <c r="A245788" t="s">
        <v>4</v>
      </c>
      <c r="B245788">
        <v>1.8008293215528576E-2</v>
      </c>
      <c r="C245788">
        <v>3.7082353727152782E-3</v>
      </c>
    </row>
    <row r="245789" spans="1:3" x14ac:dyDescent="0.2">
      <c r="A245789" t="s">
        <v>5</v>
      </c>
      <c r="B245789">
        <v>1.7095428225314178</v>
      </c>
      <c r="C245789">
        <v>0.36335148842616843</v>
      </c>
    </row>
    <row r="245790" spans="1:3" x14ac:dyDescent="0.2">
      <c r="A245790" t="s">
        <v>9</v>
      </c>
      <c r="B245790">
        <v>44.04</v>
      </c>
      <c r="C245790">
        <v>7.6183452057168788</v>
      </c>
    </row>
    <row r="245791" spans="1:3" x14ac:dyDescent="0.2">
      <c r="A245791" t="s">
        <v>10</v>
      </c>
      <c r="B245791">
        <v>41.46</v>
      </c>
      <c r="C245791">
        <v>9.2255412982056466</v>
      </c>
    </row>
    <row r="245792" spans="1:3" x14ac:dyDescent="0.2">
      <c r="A245792" t="s">
        <v>11</v>
      </c>
      <c r="B245792">
        <v>0.51682975574441703</v>
      </c>
      <c r="C245792">
        <v>8.3063603469505226E-2</v>
      </c>
    </row>
    <row r="245793" spans="1:3" x14ac:dyDescent="0.2">
      <c r="A245793" t="s">
        <v>8</v>
      </c>
      <c r="B245793">
        <v>75</v>
      </c>
      <c r="C245793">
        <v>0</v>
      </c>
    </row>
    <row r="245794" spans="1:3" x14ac:dyDescent="0.2">
      <c r="A245794" t="s">
        <v>4</v>
      </c>
      <c r="B245794">
        <v>9.550498719376745E-3</v>
      </c>
      <c r="C245794">
        <v>2.3729205061223855E-3</v>
      </c>
    </row>
    <row r="245795" spans="1:3" x14ac:dyDescent="0.2">
      <c r="A245795" t="s">
        <v>5</v>
      </c>
      <c r="B245795">
        <v>0.90815828314674651</v>
      </c>
      <c r="C245795">
        <v>0.23536261283596882</v>
      </c>
    </row>
    <row r="245796" spans="1:3" x14ac:dyDescent="0.2">
      <c r="A245796" t="s">
        <v>9</v>
      </c>
      <c r="B245796">
        <v>63.44</v>
      </c>
      <c r="C245796">
        <v>6.9521983015798634</v>
      </c>
    </row>
    <row r="245797" spans="1:3" x14ac:dyDescent="0.2">
      <c r="A245797" t="s">
        <v>10</v>
      </c>
      <c r="B245797">
        <v>22.06</v>
      </c>
      <c r="C245797">
        <v>5.9979928615618521</v>
      </c>
    </row>
    <row r="245798" spans="1:3" x14ac:dyDescent="0.2">
      <c r="A245798" t="s">
        <v>11</v>
      </c>
      <c r="B245798">
        <v>0.74367548726367649</v>
      </c>
      <c r="C245798">
        <v>5.8195962086907346E-2</v>
      </c>
    </row>
    <row r="245799" spans="1:3" x14ac:dyDescent="0.2">
      <c r="A245799" t="s">
        <v>8</v>
      </c>
      <c r="B245799">
        <v>100</v>
      </c>
      <c r="C245799">
        <v>0</v>
      </c>
    </row>
    <row r="245800" spans="1:3" x14ac:dyDescent="0.2">
      <c r="A245800" t="s">
        <v>4</v>
      </c>
      <c r="B245800">
        <v>0</v>
      </c>
      <c r="C245800">
        <v>0</v>
      </c>
    </row>
    <row r="245801" spans="1:3" x14ac:dyDescent="0.2">
      <c r="A245801" t="s">
        <v>5</v>
      </c>
      <c r="B245801">
        <v>0</v>
      </c>
      <c r="C245801">
        <v>0</v>
      </c>
    </row>
    <row r="245802" spans="1:3" x14ac:dyDescent="0.2">
      <c r="A245802" t="s">
        <v>9</v>
      </c>
      <c r="B245802">
        <v>85.5</v>
      </c>
      <c r="C245802">
        <v>8.8761317185874553</v>
      </c>
    </row>
    <row r="245803" spans="1:3" x14ac:dyDescent="0.2">
      <c r="A245803" t="s">
        <v>10</v>
      </c>
      <c r="B245803">
        <v>0</v>
      </c>
      <c r="C245803">
        <v>0</v>
      </c>
    </row>
    <row r="245804" spans="1:3" x14ac:dyDescent="0.2">
      <c r="A245804" t="s">
        <v>11</v>
      </c>
      <c r="B245804">
        <v>1</v>
      </c>
      <c r="C245804">
        <v>0</v>
      </c>
    </row>
    <row r="262145" spans="1:3" x14ac:dyDescent="0.2">
      <c r="A262145" t="s">
        <v>0</v>
      </c>
      <c r="B262145" t="s">
        <v>12</v>
      </c>
      <c r="C262145" t="s">
        <v>13</v>
      </c>
    </row>
    <row r="262146" spans="1:3" x14ac:dyDescent="0.2">
      <c r="A262146" t="s">
        <v>1</v>
      </c>
      <c r="B262146">
        <v>48.42</v>
      </c>
      <c r="C262146">
        <v>1.3715773728798233</v>
      </c>
    </row>
    <row r="262147" spans="1:3" x14ac:dyDescent="0.2">
      <c r="A262147" t="s">
        <v>2</v>
      </c>
      <c r="B262147">
        <v>85.5</v>
      </c>
      <c r="C262147">
        <v>8.8761317185874553</v>
      </c>
    </row>
    <row r="262148" spans="1:3" x14ac:dyDescent="0.2">
      <c r="A262148" t="s">
        <v>3</v>
      </c>
      <c r="B262148">
        <v>3.4999999999999976E-2</v>
      </c>
      <c r="C262148">
        <v>2.8037365333638842E-17</v>
      </c>
    </row>
    <row r="262149" spans="1:3" x14ac:dyDescent="0.2">
      <c r="A262149" t="s">
        <v>4</v>
      </c>
      <c r="B262149">
        <v>3.7180364406015264E-2</v>
      </c>
      <c r="C262149">
        <v>2.8683956883031802E-3</v>
      </c>
    </row>
    <row r="262150" spans="1:3" x14ac:dyDescent="0.2">
      <c r="A262150" t="s">
        <v>5</v>
      </c>
      <c r="B262150">
        <v>3.5274811713769685</v>
      </c>
      <c r="C262150">
        <v>0.30695850600285324</v>
      </c>
    </row>
    <row r="262151" spans="1:3" x14ac:dyDescent="0.2">
      <c r="A262151" t="s">
        <v>6</v>
      </c>
      <c r="B262151">
        <v>6.2975361631855964E-2</v>
      </c>
      <c r="C262151">
        <v>2.7605512864157297E-2</v>
      </c>
    </row>
    <row r="262152" spans="1:3" x14ac:dyDescent="0.2">
      <c r="A262152" t="s">
        <v>7</v>
      </c>
      <c r="B262152">
        <v>6.8666666666666663</v>
      </c>
      <c r="C262152">
        <v>0.72613547446239202</v>
      </c>
    </row>
    <row r="262153" spans="1:3" x14ac:dyDescent="0.2">
      <c r="A262153" t="s">
        <v>8</v>
      </c>
      <c r="B262153">
        <v>5</v>
      </c>
      <c r="C262153">
        <v>0</v>
      </c>
    </row>
    <row r="262154" spans="1:3" x14ac:dyDescent="0.2">
      <c r="A262154" t="s">
        <v>4</v>
      </c>
      <c r="B262154">
        <v>3.5202630364510899E-2</v>
      </c>
      <c r="C262154">
        <v>3.1628886920994788E-3</v>
      </c>
    </row>
    <row r="262155" spans="1:3" x14ac:dyDescent="0.2">
      <c r="A262155" t="s">
        <v>5</v>
      </c>
      <c r="B262155">
        <v>3.3404353861063396</v>
      </c>
      <c r="C262155">
        <v>0.33477668063867555</v>
      </c>
    </row>
    <row r="262156" spans="1:3" x14ac:dyDescent="0.2">
      <c r="A262156" t="s">
        <v>9</v>
      </c>
      <c r="B262156">
        <v>4.5199999999999996</v>
      </c>
      <c r="C262156">
        <v>3.5984123483241088</v>
      </c>
    </row>
    <row r="262157" spans="1:3" x14ac:dyDescent="0.2">
      <c r="A262157" t="s">
        <v>10</v>
      </c>
      <c r="B262157">
        <v>80.98</v>
      </c>
      <c r="C262157">
        <v>9.4339594994219844</v>
      </c>
    </row>
    <row r="262158" spans="1:3" x14ac:dyDescent="0.2">
      <c r="A262158" t="s">
        <v>11</v>
      </c>
      <c r="B262158">
        <v>5.3179210312662602E-2</v>
      </c>
      <c r="C262158">
        <v>4.0909538219514513E-2</v>
      </c>
    </row>
    <row r="262159" spans="1:3" x14ac:dyDescent="0.2">
      <c r="A262159" t="s">
        <v>8</v>
      </c>
      <c r="B262159">
        <v>10</v>
      </c>
      <c r="C262159">
        <v>0</v>
      </c>
    </row>
    <row r="262160" spans="1:3" x14ac:dyDescent="0.2">
      <c r="A262160" t="s">
        <v>4</v>
      </c>
      <c r="B262160">
        <v>3.2779364135416732E-2</v>
      </c>
      <c r="C262160">
        <v>3.3076045368509448E-3</v>
      </c>
    </row>
    <row r="262161" spans="1:3" x14ac:dyDescent="0.2">
      <c r="A262161" t="s">
        <v>5</v>
      </c>
      <c r="B262161">
        <v>3.1095367290301885</v>
      </c>
      <c r="C262161">
        <v>0.33310222031504144</v>
      </c>
    </row>
    <row r="262162" spans="1:3" x14ac:dyDescent="0.2">
      <c r="A262162" t="s">
        <v>9</v>
      </c>
      <c r="B262162">
        <v>10.14</v>
      </c>
      <c r="C262162">
        <v>5.1389270697852325</v>
      </c>
    </row>
    <row r="262163" spans="1:3" x14ac:dyDescent="0.2">
      <c r="A262163" t="s">
        <v>10</v>
      </c>
      <c r="B262163">
        <v>75.36</v>
      </c>
      <c r="C262163">
        <v>9.0254967639867374</v>
      </c>
    </row>
    <row r="262164" spans="1:3" x14ac:dyDescent="0.2">
      <c r="A262164" t="s">
        <v>11</v>
      </c>
      <c r="B262164">
        <v>0.11820590305391471</v>
      </c>
      <c r="C262164">
        <v>5.6762794452308876E-2</v>
      </c>
    </row>
    <row r="262165" spans="1:3" x14ac:dyDescent="0.2">
      <c r="A262165" t="s">
        <v>8</v>
      </c>
      <c r="B262165">
        <v>25</v>
      </c>
      <c r="C262165">
        <v>0</v>
      </c>
    </row>
    <row r="262166" spans="1:3" x14ac:dyDescent="0.2">
      <c r="A262166" t="s">
        <v>4</v>
      </c>
      <c r="B262166">
        <v>2.7337604699604178E-2</v>
      </c>
      <c r="C262166">
        <v>3.1055491968085859E-3</v>
      </c>
    </row>
    <row r="262167" spans="1:3" x14ac:dyDescent="0.2">
      <c r="A262167" t="s">
        <v>5</v>
      </c>
      <c r="B262167">
        <v>2.5922812116520983</v>
      </c>
      <c r="C262167">
        <v>0.29806998794713413</v>
      </c>
    </row>
    <row r="262168" spans="1:3" x14ac:dyDescent="0.2">
      <c r="A262168" t="s">
        <v>9</v>
      </c>
      <c r="B262168">
        <v>22.7</v>
      </c>
      <c r="C262168">
        <v>6.911244903955363</v>
      </c>
    </row>
    <row r="262169" spans="1:3" x14ac:dyDescent="0.2">
      <c r="A262169" t="s">
        <v>10</v>
      </c>
      <c r="B262169">
        <v>62.8</v>
      </c>
      <c r="C262169">
        <v>7.7354207832462194</v>
      </c>
    </row>
    <row r="262170" spans="1:3" x14ac:dyDescent="0.2">
      <c r="A262170" t="s">
        <v>11</v>
      </c>
      <c r="B262170">
        <v>0.26386436184325446</v>
      </c>
      <c r="C262170">
        <v>7.0490026702910741E-2</v>
      </c>
    </row>
    <row r="262171" spans="1:3" x14ac:dyDescent="0.2">
      <c r="A262171" t="s">
        <v>8</v>
      </c>
      <c r="B262171">
        <v>50</v>
      </c>
      <c r="C262171">
        <v>0</v>
      </c>
    </row>
    <row r="262172" spans="1:3" x14ac:dyDescent="0.2">
      <c r="A262172" t="s">
        <v>4</v>
      </c>
      <c r="B262172">
        <v>1.8008293215528576E-2</v>
      </c>
      <c r="C262172">
        <v>3.7082353727152782E-3</v>
      </c>
    </row>
    <row r="262173" spans="1:3" x14ac:dyDescent="0.2">
      <c r="A262173" t="s">
        <v>5</v>
      </c>
      <c r="B262173">
        <v>1.7095428225314178</v>
      </c>
      <c r="C262173">
        <v>0.36335148842616843</v>
      </c>
    </row>
    <row r="262174" spans="1:3" x14ac:dyDescent="0.2">
      <c r="A262174" t="s">
        <v>9</v>
      </c>
      <c r="B262174">
        <v>44.04</v>
      </c>
      <c r="C262174">
        <v>7.6183452057168788</v>
      </c>
    </row>
    <row r="262175" spans="1:3" x14ac:dyDescent="0.2">
      <c r="A262175" t="s">
        <v>10</v>
      </c>
      <c r="B262175">
        <v>41.46</v>
      </c>
      <c r="C262175">
        <v>9.2255412982056466</v>
      </c>
    </row>
    <row r="262176" spans="1:3" x14ac:dyDescent="0.2">
      <c r="A262176" t="s">
        <v>11</v>
      </c>
      <c r="B262176">
        <v>0.51682975574441703</v>
      </c>
      <c r="C262176">
        <v>8.3063603469505226E-2</v>
      </c>
    </row>
    <row r="262177" spans="1:3" x14ac:dyDescent="0.2">
      <c r="A262177" t="s">
        <v>8</v>
      </c>
      <c r="B262177">
        <v>75</v>
      </c>
      <c r="C262177">
        <v>0</v>
      </c>
    </row>
    <row r="262178" spans="1:3" x14ac:dyDescent="0.2">
      <c r="A262178" t="s">
        <v>4</v>
      </c>
      <c r="B262178">
        <v>9.550498719376745E-3</v>
      </c>
      <c r="C262178">
        <v>2.3729205061223855E-3</v>
      </c>
    </row>
    <row r="262179" spans="1:3" x14ac:dyDescent="0.2">
      <c r="A262179" t="s">
        <v>5</v>
      </c>
      <c r="B262179">
        <v>0.90815828314674651</v>
      </c>
      <c r="C262179">
        <v>0.23536261283596882</v>
      </c>
    </row>
    <row r="262180" spans="1:3" x14ac:dyDescent="0.2">
      <c r="A262180" t="s">
        <v>9</v>
      </c>
      <c r="B262180">
        <v>63.44</v>
      </c>
      <c r="C262180">
        <v>6.9521983015798634</v>
      </c>
    </row>
    <row r="262181" spans="1:3" x14ac:dyDescent="0.2">
      <c r="A262181" t="s">
        <v>10</v>
      </c>
      <c r="B262181">
        <v>22.06</v>
      </c>
      <c r="C262181">
        <v>5.9979928615618521</v>
      </c>
    </row>
    <row r="262182" spans="1:3" x14ac:dyDescent="0.2">
      <c r="A262182" t="s">
        <v>11</v>
      </c>
      <c r="B262182">
        <v>0.74367548726367649</v>
      </c>
      <c r="C262182">
        <v>5.8195962086907346E-2</v>
      </c>
    </row>
    <row r="262183" spans="1:3" x14ac:dyDescent="0.2">
      <c r="A262183" t="s">
        <v>8</v>
      </c>
      <c r="B262183">
        <v>100</v>
      </c>
      <c r="C262183">
        <v>0</v>
      </c>
    </row>
    <row r="262184" spans="1:3" x14ac:dyDescent="0.2">
      <c r="A262184" t="s">
        <v>4</v>
      </c>
      <c r="B262184">
        <v>0</v>
      </c>
      <c r="C262184">
        <v>0</v>
      </c>
    </row>
    <row r="262185" spans="1:3" x14ac:dyDescent="0.2">
      <c r="A262185" t="s">
        <v>5</v>
      </c>
      <c r="B262185">
        <v>0</v>
      </c>
      <c r="C262185">
        <v>0</v>
      </c>
    </row>
    <row r="262186" spans="1:3" x14ac:dyDescent="0.2">
      <c r="A262186" t="s">
        <v>9</v>
      </c>
      <c r="B262186">
        <v>85.5</v>
      </c>
      <c r="C262186">
        <v>8.8761317185874553</v>
      </c>
    </row>
    <row r="262187" spans="1:3" x14ac:dyDescent="0.2">
      <c r="A262187" t="s">
        <v>10</v>
      </c>
      <c r="B262187">
        <v>0</v>
      </c>
      <c r="C262187">
        <v>0</v>
      </c>
    </row>
    <row r="262188" spans="1:3" x14ac:dyDescent="0.2">
      <c r="A262188" t="s">
        <v>11</v>
      </c>
      <c r="B262188">
        <v>1</v>
      </c>
      <c r="C262188">
        <v>0</v>
      </c>
    </row>
    <row r="278529" spans="1:3" x14ac:dyDescent="0.2">
      <c r="A278529" t="s">
        <v>0</v>
      </c>
      <c r="B278529" t="s">
        <v>12</v>
      </c>
      <c r="C278529" t="s">
        <v>13</v>
      </c>
    </row>
    <row r="278530" spans="1:3" x14ac:dyDescent="0.2">
      <c r="A278530" t="s">
        <v>1</v>
      </c>
      <c r="B278530">
        <v>48.42</v>
      </c>
      <c r="C278530">
        <v>1.3715773728798233</v>
      </c>
    </row>
    <row r="278531" spans="1:3" x14ac:dyDescent="0.2">
      <c r="A278531" t="s">
        <v>2</v>
      </c>
      <c r="B278531">
        <v>85.5</v>
      </c>
      <c r="C278531">
        <v>8.8761317185874553</v>
      </c>
    </row>
    <row r="278532" spans="1:3" x14ac:dyDescent="0.2">
      <c r="A278532" t="s">
        <v>3</v>
      </c>
      <c r="B278532">
        <v>3.4999999999999976E-2</v>
      </c>
      <c r="C278532">
        <v>2.8037365333638842E-17</v>
      </c>
    </row>
    <row r="278533" spans="1:3" x14ac:dyDescent="0.2">
      <c r="A278533" t="s">
        <v>4</v>
      </c>
      <c r="B278533">
        <v>3.7180364406015264E-2</v>
      </c>
      <c r="C278533">
        <v>2.8683956883031802E-3</v>
      </c>
    </row>
    <row r="278534" spans="1:3" x14ac:dyDescent="0.2">
      <c r="A278534" t="s">
        <v>5</v>
      </c>
      <c r="B278534">
        <v>3.5274811713769685</v>
      </c>
      <c r="C278534">
        <v>0.30695850600285324</v>
      </c>
    </row>
    <row r="278535" spans="1:3" x14ac:dyDescent="0.2">
      <c r="A278535" t="s">
        <v>6</v>
      </c>
      <c r="B278535">
        <v>6.2975361631855964E-2</v>
      </c>
      <c r="C278535">
        <v>2.7605512864157297E-2</v>
      </c>
    </row>
    <row r="278536" spans="1:3" x14ac:dyDescent="0.2">
      <c r="A278536" t="s">
        <v>7</v>
      </c>
      <c r="B278536">
        <v>6.8666666666666663</v>
      </c>
      <c r="C278536">
        <v>0.72613547446239202</v>
      </c>
    </row>
    <row r="278537" spans="1:3" x14ac:dyDescent="0.2">
      <c r="A278537" t="s">
        <v>8</v>
      </c>
      <c r="B278537">
        <v>5</v>
      </c>
      <c r="C278537">
        <v>0</v>
      </c>
    </row>
    <row r="278538" spans="1:3" x14ac:dyDescent="0.2">
      <c r="A278538" t="s">
        <v>4</v>
      </c>
      <c r="B278538">
        <v>3.5202630364510899E-2</v>
      </c>
      <c r="C278538">
        <v>3.1628886920994788E-3</v>
      </c>
    </row>
    <row r="278539" spans="1:3" x14ac:dyDescent="0.2">
      <c r="A278539" t="s">
        <v>5</v>
      </c>
      <c r="B278539">
        <v>3.3404353861063396</v>
      </c>
      <c r="C278539">
        <v>0.33477668063867555</v>
      </c>
    </row>
    <row r="278540" spans="1:3" x14ac:dyDescent="0.2">
      <c r="A278540" t="s">
        <v>9</v>
      </c>
      <c r="B278540">
        <v>4.5199999999999996</v>
      </c>
      <c r="C278540">
        <v>3.5984123483241088</v>
      </c>
    </row>
    <row r="278541" spans="1:3" x14ac:dyDescent="0.2">
      <c r="A278541" t="s">
        <v>10</v>
      </c>
      <c r="B278541">
        <v>80.98</v>
      </c>
      <c r="C278541">
        <v>9.4339594994219844</v>
      </c>
    </row>
    <row r="278542" spans="1:3" x14ac:dyDescent="0.2">
      <c r="A278542" t="s">
        <v>11</v>
      </c>
      <c r="B278542">
        <v>5.3179210312662602E-2</v>
      </c>
      <c r="C278542">
        <v>4.0909538219514513E-2</v>
      </c>
    </row>
    <row r="278543" spans="1:3" x14ac:dyDescent="0.2">
      <c r="A278543" t="s">
        <v>8</v>
      </c>
      <c r="B278543">
        <v>10</v>
      </c>
      <c r="C278543">
        <v>0</v>
      </c>
    </row>
    <row r="278544" spans="1:3" x14ac:dyDescent="0.2">
      <c r="A278544" t="s">
        <v>4</v>
      </c>
      <c r="B278544">
        <v>3.2779364135416732E-2</v>
      </c>
      <c r="C278544">
        <v>3.3076045368509448E-3</v>
      </c>
    </row>
    <row r="278545" spans="1:3" x14ac:dyDescent="0.2">
      <c r="A278545" t="s">
        <v>5</v>
      </c>
      <c r="B278545">
        <v>3.1095367290301885</v>
      </c>
      <c r="C278545">
        <v>0.33310222031504144</v>
      </c>
    </row>
    <row r="278546" spans="1:3" x14ac:dyDescent="0.2">
      <c r="A278546" t="s">
        <v>9</v>
      </c>
      <c r="B278546">
        <v>10.14</v>
      </c>
      <c r="C278546">
        <v>5.1389270697852325</v>
      </c>
    </row>
    <row r="278547" spans="1:3" x14ac:dyDescent="0.2">
      <c r="A278547" t="s">
        <v>10</v>
      </c>
      <c r="B278547">
        <v>75.36</v>
      </c>
      <c r="C278547">
        <v>9.0254967639867374</v>
      </c>
    </row>
    <row r="278548" spans="1:3" x14ac:dyDescent="0.2">
      <c r="A278548" t="s">
        <v>11</v>
      </c>
      <c r="B278548">
        <v>0.11820590305391471</v>
      </c>
      <c r="C278548">
        <v>5.6762794452308876E-2</v>
      </c>
    </row>
    <row r="278549" spans="1:3" x14ac:dyDescent="0.2">
      <c r="A278549" t="s">
        <v>8</v>
      </c>
      <c r="B278549">
        <v>25</v>
      </c>
      <c r="C278549">
        <v>0</v>
      </c>
    </row>
    <row r="278550" spans="1:3" x14ac:dyDescent="0.2">
      <c r="A278550" t="s">
        <v>4</v>
      </c>
      <c r="B278550">
        <v>2.7337604699604178E-2</v>
      </c>
      <c r="C278550">
        <v>3.1055491968085859E-3</v>
      </c>
    </row>
    <row r="278551" spans="1:3" x14ac:dyDescent="0.2">
      <c r="A278551" t="s">
        <v>5</v>
      </c>
      <c r="B278551">
        <v>2.5922812116520983</v>
      </c>
      <c r="C278551">
        <v>0.29806998794713413</v>
      </c>
    </row>
    <row r="278552" spans="1:3" x14ac:dyDescent="0.2">
      <c r="A278552" t="s">
        <v>9</v>
      </c>
      <c r="B278552">
        <v>22.7</v>
      </c>
      <c r="C278552">
        <v>6.911244903955363</v>
      </c>
    </row>
    <row r="278553" spans="1:3" x14ac:dyDescent="0.2">
      <c r="A278553" t="s">
        <v>10</v>
      </c>
      <c r="B278553">
        <v>62.8</v>
      </c>
      <c r="C278553">
        <v>7.7354207832462194</v>
      </c>
    </row>
    <row r="278554" spans="1:3" x14ac:dyDescent="0.2">
      <c r="A278554" t="s">
        <v>11</v>
      </c>
      <c r="B278554">
        <v>0.26386436184325446</v>
      </c>
      <c r="C278554">
        <v>7.0490026702910741E-2</v>
      </c>
    </row>
    <row r="278555" spans="1:3" x14ac:dyDescent="0.2">
      <c r="A278555" t="s">
        <v>8</v>
      </c>
      <c r="B278555">
        <v>50</v>
      </c>
      <c r="C278555">
        <v>0</v>
      </c>
    </row>
    <row r="278556" spans="1:3" x14ac:dyDescent="0.2">
      <c r="A278556" t="s">
        <v>4</v>
      </c>
      <c r="B278556">
        <v>1.8008293215528576E-2</v>
      </c>
      <c r="C278556">
        <v>3.7082353727152782E-3</v>
      </c>
    </row>
    <row r="278557" spans="1:3" x14ac:dyDescent="0.2">
      <c r="A278557" t="s">
        <v>5</v>
      </c>
      <c r="B278557">
        <v>1.7095428225314178</v>
      </c>
      <c r="C278557">
        <v>0.36335148842616843</v>
      </c>
    </row>
    <row r="278558" spans="1:3" x14ac:dyDescent="0.2">
      <c r="A278558" t="s">
        <v>9</v>
      </c>
      <c r="B278558">
        <v>44.04</v>
      </c>
      <c r="C278558">
        <v>7.6183452057168788</v>
      </c>
    </row>
    <row r="278559" spans="1:3" x14ac:dyDescent="0.2">
      <c r="A278559" t="s">
        <v>10</v>
      </c>
      <c r="B278559">
        <v>41.46</v>
      </c>
      <c r="C278559">
        <v>9.2255412982056466</v>
      </c>
    </row>
    <row r="278560" spans="1:3" x14ac:dyDescent="0.2">
      <c r="A278560" t="s">
        <v>11</v>
      </c>
      <c r="B278560">
        <v>0.51682975574441703</v>
      </c>
      <c r="C278560">
        <v>8.3063603469505226E-2</v>
      </c>
    </row>
    <row r="278561" spans="1:3" x14ac:dyDescent="0.2">
      <c r="A278561" t="s">
        <v>8</v>
      </c>
      <c r="B278561">
        <v>75</v>
      </c>
      <c r="C278561">
        <v>0</v>
      </c>
    </row>
    <row r="278562" spans="1:3" x14ac:dyDescent="0.2">
      <c r="A278562" t="s">
        <v>4</v>
      </c>
      <c r="B278562">
        <v>9.550498719376745E-3</v>
      </c>
      <c r="C278562">
        <v>2.3729205061223855E-3</v>
      </c>
    </row>
    <row r="278563" spans="1:3" x14ac:dyDescent="0.2">
      <c r="A278563" t="s">
        <v>5</v>
      </c>
      <c r="B278563">
        <v>0.90815828314674651</v>
      </c>
      <c r="C278563">
        <v>0.23536261283596882</v>
      </c>
    </row>
    <row r="278564" spans="1:3" x14ac:dyDescent="0.2">
      <c r="A278564" t="s">
        <v>9</v>
      </c>
      <c r="B278564">
        <v>63.44</v>
      </c>
      <c r="C278564">
        <v>6.9521983015798634</v>
      </c>
    </row>
    <row r="278565" spans="1:3" x14ac:dyDescent="0.2">
      <c r="A278565" t="s">
        <v>10</v>
      </c>
      <c r="B278565">
        <v>22.06</v>
      </c>
      <c r="C278565">
        <v>5.9979928615618521</v>
      </c>
    </row>
    <row r="278566" spans="1:3" x14ac:dyDescent="0.2">
      <c r="A278566" t="s">
        <v>11</v>
      </c>
      <c r="B278566">
        <v>0.74367548726367649</v>
      </c>
      <c r="C278566">
        <v>5.8195962086907346E-2</v>
      </c>
    </row>
    <row r="278567" spans="1:3" x14ac:dyDescent="0.2">
      <c r="A278567" t="s">
        <v>8</v>
      </c>
      <c r="B278567">
        <v>100</v>
      </c>
      <c r="C278567">
        <v>0</v>
      </c>
    </row>
    <row r="278568" spans="1:3" x14ac:dyDescent="0.2">
      <c r="A278568" t="s">
        <v>4</v>
      </c>
      <c r="B278568">
        <v>0</v>
      </c>
      <c r="C278568">
        <v>0</v>
      </c>
    </row>
    <row r="278569" spans="1:3" x14ac:dyDescent="0.2">
      <c r="A278569" t="s">
        <v>5</v>
      </c>
      <c r="B278569">
        <v>0</v>
      </c>
      <c r="C278569">
        <v>0</v>
      </c>
    </row>
    <row r="278570" spans="1:3" x14ac:dyDescent="0.2">
      <c r="A278570" t="s">
        <v>9</v>
      </c>
      <c r="B278570">
        <v>85.5</v>
      </c>
      <c r="C278570">
        <v>8.8761317185874553</v>
      </c>
    </row>
    <row r="278571" spans="1:3" x14ac:dyDescent="0.2">
      <c r="A278571" t="s">
        <v>10</v>
      </c>
      <c r="B278571">
        <v>0</v>
      </c>
      <c r="C278571">
        <v>0</v>
      </c>
    </row>
    <row r="278572" spans="1:3" x14ac:dyDescent="0.2">
      <c r="A278572" t="s">
        <v>11</v>
      </c>
      <c r="B278572">
        <v>1</v>
      </c>
      <c r="C278572">
        <v>0</v>
      </c>
    </row>
    <row r="294913" spans="1:3" x14ac:dyDescent="0.2">
      <c r="A294913" t="s">
        <v>0</v>
      </c>
      <c r="B294913" t="s">
        <v>12</v>
      </c>
      <c r="C294913" t="s">
        <v>13</v>
      </c>
    </row>
    <row r="294914" spans="1:3" x14ac:dyDescent="0.2">
      <c r="A294914" t="s">
        <v>1</v>
      </c>
      <c r="B294914">
        <v>48.42</v>
      </c>
      <c r="C294914">
        <v>1.3715773728798233</v>
      </c>
    </row>
    <row r="294915" spans="1:3" x14ac:dyDescent="0.2">
      <c r="A294915" t="s">
        <v>2</v>
      </c>
      <c r="B294915">
        <v>85.5</v>
      </c>
      <c r="C294915">
        <v>8.8761317185874553</v>
      </c>
    </row>
    <row r="294916" spans="1:3" x14ac:dyDescent="0.2">
      <c r="A294916" t="s">
        <v>3</v>
      </c>
      <c r="B294916">
        <v>3.4999999999999976E-2</v>
      </c>
      <c r="C294916">
        <v>2.8037365333638842E-17</v>
      </c>
    </row>
    <row r="294917" spans="1:3" x14ac:dyDescent="0.2">
      <c r="A294917" t="s">
        <v>4</v>
      </c>
      <c r="B294917">
        <v>3.7180364406015264E-2</v>
      </c>
      <c r="C294917">
        <v>2.8683956883031802E-3</v>
      </c>
    </row>
    <row r="294918" spans="1:3" x14ac:dyDescent="0.2">
      <c r="A294918" t="s">
        <v>5</v>
      </c>
      <c r="B294918">
        <v>3.5274811713769685</v>
      </c>
      <c r="C294918">
        <v>0.30695850600285324</v>
      </c>
    </row>
    <row r="294919" spans="1:3" x14ac:dyDescent="0.2">
      <c r="A294919" t="s">
        <v>6</v>
      </c>
      <c r="B294919">
        <v>6.2975361631855964E-2</v>
      </c>
      <c r="C294919">
        <v>2.7605512864157297E-2</v>
      </c>
    </row>
    <row r="294920" spans="1:3" x14ac:dyDescent="0.2">
      <c r="A294920" t="s">
        <v>7</v>
      </c>
      <c r="B294920">
        <v>6.8666666666666663</v>
      </c>
      <c r="C294920">
        <v>0.72613547446239202</v>
      </c>
    </row>
    <row r="294921" spans="1:3" x14ac:dyDescent="0.2">
      <c r="A294921" t="s">
        <v>8</v>
      </c>
      <c r="B294921">
        <v>5</v>
      </c>
      <c r="C294921">
        <v>0</v>
      </c>
    </row>
    <row r="294922" spans="1:3" x14ac:dyDescent="0.2">
      <c r="A294922" t="s">
        <v>4</v>
      </c>
      <c r="B294922">
        <v>3.5202630364510899E-2</v>
      </c>
      <c r="C294922">
        <v>3.1628886920994788E-3</v>
      </c>
    </row>
    <row r="294923" spans="1:3" x14ac:dyDescent="0.2">
      <c r="A294923" t="s">
        <v>5</v>
      </c>
      <c r="B294923">
        <v>3.3404353861063396</v>
      </c>
      <c r="C294923">
        <v>0.33477668063867555</v>
      </c>
    </row>
    <row r="294924" spans="1:3" x14ac:dyDescent="0.2">
      <c r="A294924" t="s">
        <v>9</v>
      </c>
      <c r="B294924">
        <v>4.5199999999999996</v>
      </c>
      <c r="C294924">
        <v>3.5984123483241088</v>
      </c>
    </row>
    <row r="294925" spans="1:3" x14ac:dyDescent="0.2">
      <c r="A294925" t="s">
        <v>10</v>
      </c>
      <c r="B294925">
        <v>80.98</v>
      </c>
      <c r="C294925">
        <v>9.4339594994219844</v>
      </c>
    </row>
    <row r="294926" spans="1:3" x14ac:dyDescent="0.2">
      <c r="A294926" t="s">
        <v>11</v>
      </c>
      <c r="B294926">
        <v>5.3179210312662602E-2</v>
      </c>
      <c r="C294926">
        <v>4.0909538219514513E-2</v>
      </c>
    </row>
    <row r="294927" spans="1:3" x14ac:dyDescent="0.2">
      <c r="A294927" t="s">
        <v>8</v>
      </c>
      <c r="B294927">
        <v>10</v>
      </c>
      <c r="C294927">
        <v>0</v>
      </c>
    </row>
    <row r="294928" spans="1:3" x14ac:dyDescent="0.2">
      <c r="A294928" t="s">
        <v>4</v>
      </c>
      <c r="B294928">
        <v>3.2779364135416732E-2</v>
      </c>
      <c r="C294928">
        <v>3.3076045368509448E-3</v>
      </c>
    </row>
    <row r="294929" spans="1:3" x14ac:dyDescent="0.2">
      <c r="A294929" t="s">
        <v>5</v>
      </c>
      <c r="B294929">
        <v>3.1095367290301885</v>
      </c>
      <c r="C294929">
        <v>0.33310222031504144</v>
      </c>
    </row>
    <row r="294930" spans="1:3" x14ac:dyDescent="0.2">
      <c r="A294930" t="s">
        <v>9</v>
      </c>
      <c r="B294930">
        <v>10.14</v>
      </c>
      <c r="C294930">
        <v>5.1389270697852325</v>
      </c>
    </row>
    <row r="294931" spans="1:3" x14ac:dyDescent="0.2">
      <c r="A294931" t="s">
        <v>10</v>
      </c>
      <c r="B294931">
        <v>75.36</v>
      </c>
      <c r="C294931">
        <v>9.0254967639867374</v>
      </c>
    </row>
    <row r="294932" spans="1:3" x14ac:dyDescent="0.2">
      <c r="A294932" t="s">
        <v>11</v>
      </c>
      <c r="B294932">
        <v>0.11820590305391471</v>
      </c>
      <c r="C294932">
        <v>5.6762794452308876E-2</v>
      </c>
    </row>
    <row r="294933" spans="1:3" x14ac:dyDescent="0.2">
      <c r="A294933" t="s">
        <v>8</v>
      </c>
      <c r="B294933">
        <v>25</v>
      </c>
      <c r="C294933">
        <v>0</v>
      </c>
    </row>
    <row r="294934" spans="1:3" x14ac:dyDescent="0.2">
      <c r="A294934" t="s">
        <v>4</v>
      </c>
      <c r="B294934">
        <v>2.7337604699604178E-2</v>
      </c>
      <c r="C294934">
        <v>3.1055491968085859E-3</v>
      </c>
    </row>
    <row r="294935" spans="1:3" x14ac:dyDescent="0.2">
      <c r="A294935" t="s">
        <v>5</v>
      </c>
      <c r="B294935">
        <v>2.5922812116520983</v>
      </c>
      <c r="C294935">
        <v>0.29806998794713413</v>
      </c>
    </row>
    <row r="294936" spans="1:3" x14ac:dyDescent="0.2">
      <c r="A294936" t="s">
        <v>9</v>
      </c>
      <c r="B294936">
        <v>22.7</v>
      </c>
      <c r="C294936">
        <v>6.911244903955363</v>
      </c>
    </row>
    <row r="294937" spans="1:3" x14ac:dyDescent="0.2">
      <c r="A294937" t="s">
        <v>10</v>
      </c>
      <c r="B294937">
        <v>62.8</v>
      </c>
      <c r="C294937">
        <v>7.7354207832462194</v>
      </c>
    </row>
    <row r="294938" spans="1:3" x14ac:dyDescent="0.2">
      <c r="A294938" t="s">
        <v>11</v>
      </c>
      <c r="B294938">
        <v>0.26386436184325446</v>
      </c>
      <c r="C294938">
        <v>7.0490026702910741E-2</v>
      </c>
    </row>
    <row r="294939" spans="1:3" x14ac:dyDescent="0.2">
      <c r="A294939" t="s">
        <v>8</v>
      </c>
      <c r="B294939">
        <v>50</v>
      </c>
      <c r="C294939">
        <v>0</v>
      </c>
    </row>
    <row r="294940" spans="1:3" x14ac:dyDescent="0.2">
      <c r="A294940" t="s">
        <v>4</v>
      </c>
      <c r="B294940">
        <v>1.8008293215528576E-2</v>
      </c>
      <c r="C294940">
        <v>3.7082353727152782E-3</v>
      </c>
    </row>
    <row r="294941" spans="1:3" x14ac:dyDescent="0.2">
      <c r="A294941" t="s">
        <v>5</v>
      </c>
      <c r="B294941">
        <v>1.7095428225314178</v>
      </c>
      <c r="C294941">
        <v>0.36335148842616843</v>
      </c>
    </row>
    <row r="294942" spans="1:3" x14ac:dyDescent="0.2">
      <c r="A294942" t="s">
        <v>9</v>
      </c>
      <c r="B294942">
        <v>44.04</v>
      </c>
      <c r="C294942">
        <v>7.6183452057168788</v>
      </c>
    </row>
    <row r="294943" spans="1:3" x14ac:dyDescent="0.2">
      <c r="A294943" t="s">
        <v>10</v>
      </c>
      <c r="B294943">
        <v>41.46</v>
      </c>
      <c r="C294943">
        <v>9.2255412982056466</v>
      </c>
    </row>
    <row r="294944" spans="1:3" x14ac:dyDescent="0.2">
      <c r="A294944" t="s">
        <v>11</v>
      </c>
      <c r="B294944">
        <v>0.51682975574441703</v>
      </c>
      <c r="C294944">
        <v>8.3063603469505226E-2</v>
      </c>
    </row>
    <row r="294945" spans="1:3" x14ac:dyDescent="0.2">
      <c r="A294945" t="s">
        <v>8</v>
      </c>
      <c r="B294945">
        <v>75</v>
      </c>
      <c r="C294945">
        <v>0</v>
      </c>
    </row>
    <row r="294946" spans="1:3" x14ac:dyDescent="0.2">
      <c r="A294946" t="s">
        <v>4</v>
      </c>
      <c r="B294946">
        <v>9.550498719376745E-3</v>
      </c>
      <c r="C294946">
        <v>2.3729205061223855E-3</v>
      </c>
    </row>
    <row r="294947" spans="1:3" x14ac:dyDescent="0.2">
      <c r="A294947" t="s">
        <v>5</v>
      </c>
      <c r="B294947">
        <v>0.90815828314674651</v>
      </c>
      <c r="C294947">
        <v>0.23536261283596882</v>
      </c>
    </row>
    <row r="294948" spans="1:3" x14ac:dyDescent="0.2">
      <c r="A294948" t="s">
        <v>9</v>
      </c>
      <c r="B294948">
        <v>63.44</v>
      </c>
      <c r="C294948">
        <v>6.9521983015798634</v>
      </c>
    </row>
    <row r="294949" spans="1:3" x14ac:dyDescent="0.2">
      <c r="A294949" t="s">
        <v>10</v>
      </c>
      <c r="B294949">
        <v>22.06</v>
      </c>
      <c r="C294949">
        <v>5.9979928615618521</v>
      </c>
    </row>
    <row r="294950" spans="1:3" x14ac:dyDescent="0.2">
      <c r="A294950" t="s">
        <v>11</v>
      </c>
      <c r="B294950">
        <v>0.74367548726367649</v>
      </c>
      <c r="C294950">
        <v>5.8195962086907346E-2</v>
      </c>
    </row>
    <row r="294951" spans="1:3" x14ac:dyDescent="0.2">
      <c r="A294951" t="s">
        <v>8</v>
      </c>
      <c r="B294951">
        <v>100</v>
      </c>
      <c r="C294951">
        <v>0</v>
      </c>
    </row>
    <row r="294952" spans="1:3" x14ac:dyDescent="0.2">
      <c r="A294952" t="s">
        <v>4</v>
      </c>
      <c r="B294952">
        <v>0</v>
      </c>
      <c r="C294952">
        <v>0</v>
      </c>
    </row>
    <row r="294953" spans="1:3" x14ac:dyDescent="0.2">
      <c r="A294953" t="s">
        <v>5</v>
      </c>
      <c r="B294953">
        <v>0</v>
      </c>
      <c r="C294953">
        <v>0</v>
      </c>
    </row>
    <row r="294954" spans="1:3" x14ac:dyDescent="0.2">
      <c r="A294954" t="s">
        <v>9</v>
      </c>
      <c r="B294954">
        <v>85.5</v>
      </c>
      <c r="C294954">
        <v>8.8761317185874553</v>
      </c>
    </row>
    <row r="294955" spans="1:3" x14ac:dyDescent="0.2">
      <c r="A294955" t="s">
        <v>10</v>
      </c>
      <c r="B294955">
        <v>0</v>
      </c>
      <c r="C294955">
        <v>0</v>
      </c>
    </row>
    <row r="294956" spans="1:3" x14ac:dyDescent="0.2">
      <c r="A294956" t="s">
        <v>11</v>
      </c>
      <c r="B294956">
        <v>1</v>
      </c>
      <c r="C294956">
        <v>0</v>
      </c>
    </row>
    <row r="311297" spans="1:3" x14ac:dyDescent="0.2">
      <c r="A311297" t="s">
        <v>0</v>
      </c>
      <c r="B311297" t="s">
        <v>12</v>
      </c>
      <c r="C311297" t="s">
        <v>13</v>
      </c>
    </row>
    <row r="311298" spans="1:3" x14ac:dyDescent="0.2">
      <c r="A311298" t="s">
        <v>1</v>
      </c>
      <c r="B311298">
        <v>48.42</v>
      </c>
      <c r="C311298">
        <v>1.3715773728798233</v>
      </c>
    </row>
    <row r="311299" spans="1:3" x14ac:dyDescent="0.2">
      <c r="A311299" t="s">
        <v>2</v>
      </c>
      <c r="B311299">
        <v>85.5</v>
      </c>
      <c r="C311299">
        <v>8.8761317185874553</v>
      </c>
    </row>
    <row r="311300" spans="1:3" x14ac:dyDescent="0.2">
      <c r="A311300" t="s">
        <v>3</v>
      </c>
      <c r="B311300">
        <v>3.4999999999999976E-2</v>
      </c>
      <c r="C311300">
        <v>2.8037365333638842E-17</v>
      </c>
    </row>
    <row r="311301" spans="1:3" x14ac:dyDescent="0.2">
      <c r="A311301" t="s">
        <v>4</v>
      </c>
      <c r="B311301">
        <v>3.7180364406015264E-2</v>
      </c>
      <c r="C311301">
        <v>2.8683956883031802E-3</v>
      </c>
    </row>
    <row r="311302" spans="1:3" x14ac:dyDescent="0.2">
      <c r="A311302" t="s">
        <v>5</v>
      </c>
      <c r="B311302">
        <v>3.5274811713769685</v>
      </c>
      <c r="C311302">
        <v>0.30695850600285324</v>
      </c>
    </row>
    <row r="311303" spans="1:3" x14ac:dyDescent="0.2">
      <c r="A311303" t="s">
        <v>6</v>
      </c>
      <c r="B311303">
        <v>6.2975361631855964E-2</v>
      </c>
      <c r="C311303">
        <v>2.7605512864157297E-2</v>
      </c>
    </row>
    <row r="311304" spans="1:3" x14ac:dyDescent="0.2">
      <c r="A311304" t="s">
        <v>7</v>
      </c>
      <c r="B311304">
        <v>6.8666666666666663</v>
      </c>
      <c r="C311304">
        <v>0.72613547446239202</v>
      </c>
    </row>
    <row r="311305" spans="1:3" x14ac:dyDescent="0.2">
      <c r="A311305" t="s">
        <v>8</v>
      </c>
      <c r="B311305">
        <v>5</v>
      </c>
      <c r="C311305">
        <v>0</v>
      </c>
    </row>
    <row r="311306" spans="1:3" x14ac:dyDescent="0.2">
      <c r="A311306" t="s">
        <v>4</v>
      </c>
      <c r="B311306">
        <v>3.5202630364510899E-2</v>
      </c>
      <c r="C311306">
        <v>3.1628886920994788E-3</v>
      </c>
    </row>
    <row r="311307" spans="1:3" x14ac:dyDescent="0.2">
      <c r="A311307" t="s">
        <v>5</v>
      </c>
      <c r="B311307">
        <v>3.3404353861063396</v>
      </c>
      <c r="C311307">
        <v>0.33477668063867555</v>
      </c>
    </row>
    <row r="311308" spans="1:3" x14ac:dyDescent="0.2">
      <c r="A311308" t="s">
        <v>9</v>
      </c>
      <c r="B311308">
        <v>4.5199999999999996</v>
      </c>
      <c r="C311308">
        <v>3.5984123483241088</v>
      </c>
    </row>
    <row r="311309" spans="1:3" x14ac:dyDescent="0.2">
      <c r="A311309" t="s">
        <v>10</v>
      </c>
      <c r="B311309">
        <v>80.98</v>
      </c>
      <c r="C311309">
        <v>9.4339594994219844</v>
      </c>
    </row>
    <row r="311310" spans="1:3" x14ac:dyDescent="0.2">
      <c r="A311310" t="s">
        <v>11</v>
      </c>
      <c r="B311310">
        <v>5.3179210312662602E-2</v>
      </c>
      <c r="C311310">
        <v>4.0909538219514513E-2</v>
      </c>
    </row>
    <row r="311311" spans="1:3" x14ac:dyDescent="0.2">
      <c r="A311311" t="s">
        <v>8</v>
      </c>
      <c r="B311311">
        <v>10</v>
      </c>
      <c r="C311311">
        <v>0</v>
      </c>
    </row>
    <row r="311312" spans="1:3" x14ac:dyDescent="0.2">
      <c r="A311312" t="s">
        <v>4</v>
      </c>
      <c r="B311312">
        <v>3.2779364135416732E-2</v>
      </c>
      <c r="C311312">
        <v>3.3076045368509448E-3</v>
      </c>
    </row>
    <row r="311313" spans="1:3" x14ac:dyDescent="0.2">
      <c r="A311313" t="s">
        <v>5</v>
      </c>
      <c r="B311313">
        <v>3.1095367290301885</v>
      </c>
      <c r="C311313">
        <v>0.33310222031504144</v>
      </c>
    </row>
    <row r="311314" spans="1:3" x14ac:dyDescent="0.2">
      <c r="A311314" t="s">
        <v>9</v>
      </c>
      <c r="B311314">
        <v>10.14</v>
      </c>
      <c r="C311314">
        <v>5.1389270697852325</v>
      </c>
    </row>
    <row r="311315" spans="1:3" x14ac:dyDescent="0.2">
      <c r="A311315" t="s">
        <v>10</v>
      </c>
      <c r="B311315">
        <v>75.36</v>
      </c>
      <c r="C311315">
        <v>9.0254967639867374</v>
      </c>
    </row>
    <row r="311316" spans="1:3" x14ac:dyDescent="0.2">
      <c r="A311316" t="s">
        <v>11</v>
      </c>
      <c r="B311316">
        <v>0.11820590305391471</v>
      </c>
      <c r="C311316">
        <v>5.6762794452308876E-2</v>
      </c>
    </row>
    <row r="311317" spans="1:3" x14ac:dyDescent="0.2">
      <c r="A311317" t="s">
        <v>8</v>
      </c>
      <c r="B311317">
        <v>25</v>
      </c>
      <c r="C311317">
        <v>0</v>
      </c>
    </row>
    <row r="311318" spans="1:3" x14ac:dyDescent="0.2">
      <c r="A311318" t="s">
        <v>4</v>
      </c>
      <c r="B311318">
        <v>2.7337604699604178E-2</v>
      </c>
      <c r="C311318">
        <v>3.1055491968085859E-3</v>
      </c>
    </row>
    <row r="311319" spans="1:3" x14ac:dyDescent="0.2">
      <c r="A311319" t="s">
        <v>5</v>
      </c>
      <c r="B311319">
        <v>2.5922812116520983</v>
      </c>
      <c r="C311319">
        <v>0.29806998794713413</v>
      </c>
    </row>
    <row r="311320" spans="1:3" x14ac:dyDescent="0.2">
      <c r="A311320" t="s">
        <v>9</v>
      </c>
      <c r="B311320">
        <v>22.7</v>
      </c>
      <c r="C311320">
        <v>6.911244903955363</v>
      </c>
    </row>
    <row r="311321" spans="1:3" x14ac:dyDescent="0.2">
      <c r="A311321" t="s">
        <v>10</v>
      </c>
      <c r="B311321">
        <v>62.8</v>
      </c>
      <c r="C311321">
        <v>7.7354207832462194</v>
      </c>
    </row>
    <row r="311322" spans="1:3" x14ac:dyDescent="0.2">
      <c r="A311322" t="s">
        <v>11</v>
      </c>
      <c r="B311322">
        <v>0.26386436184325446</v>
      </c>
      <c r="C311322">
        <v>7.0490026702910741E-2</v>
      </c>
    </row>
    <row r="311323" spans="1:3" x14ac:dyDescent="0.2">
      <c r="A311323" t="s">
        <v>8</v>
      </c>
      <c r="B311323">
        <v>50</v>
      </c>
      <c r="C311323">
        <v>0</v>
      </c>
    </row>
    <row r="311324" spans="1:3" x14ac:dyDescent="0.2">
      <c r="A311324" t="s">
        <v>4</v>
      </c>
      <c r="B311324">
        <v>1.8008293215528576E-2</v>
      </c>
      <c r="C311324">
        <v>3.7082353727152782E-3</v>
      </c>
    </row>
    <row r="311325" spans="1:3" x14ac:dyDescent="0.2">
      <c r="A311325" t="s">
        <v>5</v>
      </c>
      <c r="B311325">
        <v>1.7095428225314178</v>
      </c>
      <c r="C311325">
        <v>0.36335148842616843</v>
      </c>
    </row>
    <row r="311326" spans="1:3" x14ac:dyDescent="0.2">
      <c r="A311326" t="s">
        <v>9</v>
      </c>
      <c r="B311326">
        <v>44.04</v>
      </c>
      <c r="C311326">
        <v>7.6183452057168788</v>
      </c>
    </row>
    <row r="311327" spans="1:3" x14ac:dyDescent="0.2">
      <c r="A311327" t="s">
        <v>10</v>
      </c>
      <c r="B311327">
        <v>41.46</v>
      </c>
      <c r="C311327">
        <v>9.2255412982056466</v>
      </c>
    </row>
    <row r="311328" spans="1:3" x14ac:dyDescent="0.2">
      <c r="A311328" t="s">
        <v>11</v>
      </c>
      <c r="B311328">
        <v>0.51682975574441703</v>
      </c>
      <c r="C311328">
        <v>8.3063603469505226E-2</v>
      </c>
    </row>
    <row r="311329" spans="1:3" x14ac:dyDescent="0.2">
      <c r="A311329" t="s">
        <v>8</v>
      </c>
      <c r="B311329">
        <v>75</v>
      </c>
      <c r="C311329">
        <v>0</v>
      </c>
    </row>
    <row r="311330" spans="1:3" x14ac:dyDescent="0.2">
      <c r="A311330" t="s">
        <v>4</v>
      </c>
      <c r="B311330">
        <v>9.550498719376745E-3</v>
      </c>
      <c r="C311330">
        <v>2.3729205061223855E-3</v>
      </c>
    </row>
    <row r="311331" spans="1:3" x14ac:dyDescent="0.2">
      <c r="A311331" t="s">
        <v>5</v>
      </c>
      <c r="B311331">
        <v>0.90815828314674651</v>
      </c>
      <c r="C311331">
        <v>0.23536261283596882</v>
      </c>
    </row>
    <row r="311332" spans="1:3" x14ac:dyDescent="0.2">
      <c r="A311332" t="s">
        <v>9</v>
      </c>
      <c r="B311332">
        <v>63.44</v>
      </c>
      <c r="C311332">
        <v>6.9521983015798634</v>
      </c>
    </row>
    <row r="311333" spans="1:3" x14ac:dyDescent="0.2">
      <c r="A311333" t="s">
        <v>10</v>
      </c>
      <c r="B311333">
        <v>22.06</v>
      </c>
      <c r="C311333">
        <v>5.9979928615618521</v>
      </c>
    </row>
    <row r="311334" spans="1:3" x14ac:dyDescent="0.2">
      <c r="A311334" t="s">
        <v>11</v>
      </c>
      <c r="B311334">
        <v>0.74367548726367649</v>
      </c>
      <c r="C311334">
        <v>5.8195962086907346E-2</v>
      </c>
    </row>
    <row r="311335" spans="1:3" x14ac:dyDescent="0.2">
      <c r="A311335" t="s">
        <v>8</v>
      </c>
      <c r="B311335">
        <v>100</v>
      </c>
      <c r="C311335">
        <v>0</v>
      </c>
    </row>
    <row r="311336" spans="1:3" x14ac:dyDescent="0.2">
      <c r="A311336" t="s">
        <v>4</v>
      </c>
      <c r="B311336">
        <v>0</v>
      </c>
      <c r="C311336">
        <v>0</v>
      </c>
    </row>
    <row r="311337" spans="1:3" x14ac:dyDescent="0.2">
      <c r="A311337" t="s">
        <v>5</v>
      </c>
      <c r="B311337">
        <v>0</v>
      </c>
      <c r="C311337">
        <v>0</v>
      </c>
    </row>
    <row r="311338" spans="1:3" x14ac:dyDescent="0.2">
      <c r="A311338" t="s">
        <v>9</v>
      </c>
      <c r="B311338">
        <v>85.5</v>
      </c>
      <c r="C311338">
        <v>8.8761317185874553</v>
      </c>
    </row>
    <row r="311339" spans="1:3" x14ac:dyDescent="0.2">
      <c r="A311339" t="s">
        <v>10</v>
      </c>
      <c r="B311339">
        <v>0</v>
      </c>
      <c r="C311339">
        <v>0</v>
      </c>
    </row>
    <row r="311340" spans="1:3" x14ac:dyDescent="0.2">
      <c r="A311340" t="s">
        <v>11</v>
      </c>
      <c r="B311340">
        <v>1</v>
      </c>
      <c r="C311340">
        <v>0</v>
      </c>
    </row>
    <row r="327681" spans="1:3" x14ac:dyDescent="0.2">
      <c r="A327681" t="s">
        <v>0</v>
      </c>
      <c r="B327681" t="s">
        <v>12</v>
      </c>
      <c r="C327681" t="s">
        <v>13</v>
      </c>
    </row>
    <row r="327682" spans="1:3" x14ac:dyDescent="0.2">
      <c r="A327682" t="s">
        <v>1</v>
      </c>
      <c r="B327682">
        <v>48.42</v>
      </c>
      <c r="C327682">
        <v>1.3715773728798233</v>
      </c>
    </row>
    <row r="327683" spans="1:3" x14ac:dyDescent="0.2">
      <c r="A327683" t="s">
        <v>2</v>
      </c>
      <c r="B327683">
        <v>85.5</v>
      </c>
      <c r="C327683">
        <v>8.8761317185874553</v>
      </c>
    </row>
    <row r="327684" spans="1:3" x14ac:dyDescent="0.2">
      <c r="A327684" t="s">
        <v>3</v>
      </c>
      <c r="B327684">
        <v>3.4999999999999976E-2</v>
      </c>
      <c r="C327684">
        <v>2.8037365333638842E-17</v>
      </c>
    </row>
    <row r="327685" spans="1:3" x14ac:dyDescent="0.2">
      <c r="A327685" t="s">
        <v>4</v>
      </c>
      <c r="B327685">
        <v>3.7180364406015264E-2</v>
      </c>
      <c r="C327685">
        <v>2.8683956883031802E-3</v>
      </c>
    </row>
    <row r="327686" spans="1:3" x14ac:dyDescent="0.2">
      <c r="A327686" t="s">
        <v>5</v>
      </c>
      <c r="B327686">
        <v>3.5274811713769685</v>
      </c>
      <c r="C327686">
        <v>0.30695850600285324</v>
      </c>
    </row>
    <row r="327687" spans="1:3" x14ac:dyDescent="0.2">
      <c r="A327687" t="s">
        <v>6</v>
      </c>
      <c r="B327687">
        <v>6.2975361631855964E-2</v>
      </c>
      <c r="C327687">
        <v>2.7605512864157297E-2</v>
      </c>
    </row>
    <row r="327688" spans="1:3" x14ac:dyDescent="0.2">
      <c r="A327688" t="s">
        <v>7</v>
      </c>
      <c r="B327688">
        <v>6.8666666666666663</v>
      </c>
      <c r="C327688">
        <v>0.72613547446239202</v>
      </c>
    </row>
    <row r="327689" spans="1:3" x14ac:dyDescent="0.2">
      <c r="A327689" t="s">
        <v>8</v>
      </c>
      <c r="B327689">
        <v>5</v>
      </c>
      <c r="C327689">
        <v>0</v>
      </c>
    </row>
    <row r="327690" spans="1:3" x14ac:dyDescent="0.2">
      <c r="A327690" t="s">
        <v>4</v>
      </c>
      <c r="B327690">
        <v>3.5202630364510899E-2</v>
      </c>
      <c r="C327690">
        <v>3.1628886920994788E-3</v>
      </c>
    </row>
    <row r="327691" spans="1:3" x14ac:dyDescent="0.2">
      <c r="A327691" t="s">
        <v>5</v>
      </c>
      <c r="B327691">
        <v>3.3404353861063396</v>
      </c>
      <c r="C327691">
        <v>0.33477668063867555</v>
      </c>
    </row>
    <row r="327692" spans="1:3" x14ac:dyDescent="0.2">
      <c r="A327692" t="s">
        <v>9</v>
      </c>
      <c r="B327692">
        <v>4.5199999999999996</v>
      </c>
      <c r="C327692">
        <v>3.5984123483241088</v>
      </c>
    </row>
    <row r="327693" spans="1:3" x14ac:dyDescent="0.2">
      <c r="A327693" t="s">
        <v>10</v>
      </c>
      <c r="B327693">
        <v>80.98</v>
      </c>
      <c r="C327693">
        <v>9.4339594994219844</v>
      </c>
    </row>
    <row r="327694" spans="1:3" x14ac:dyDescent="0.2">
      <c r="A327694" t="s">
        <v>11</v>
      </c>
      <c r="B327694">
        <v>5.3179210312662602E-2</v>
      </c>
      <c r="C327694">
        <v>4.0909538219514513E-2</v>
      </c>
    </row>
    <row r="327695" spans="1:3" x14ac:dyDescent="0.2">
      <c r="A327695" t="s">
        <v>8</v>
      </c>
      <c r="B327695">
        <v>10</v>
      </c>
      <c r="C327695">
        <v>0</v>
      </c>
    </row>
    <row r="327696" spans="1:3" x14ac:dyDescent="0.2">
      <c r="A327696" t="s">
        <v>4</v>
      </c>
      <c r="B327696">
        <v>3.2779364135416732E-2</v>
      </c>
      <c r="C327696">
        <v>3.3076045368509448E-3</v>
      </c>
    </row>
    <row r="327697" spans="1:3" x14ac:dyDescent="0.2">
      <c r="A327697" t="s">
        <v>5</v>
      </c>
      <c r="B327697">
        <v>3.1095367290301885</v>
      </c>
      <c r="C327697">
        <v>0.33310222031504144</v>
      </c>
    </row>
    <row r="327698" spans="1:3" x14ac:dyDescent="0.2">
      <c r="A327698" t="s">
        <v>9</v>
      </c>
      <c r="B327698">
        <v>10.14</v>
      </c>
      <c r="C327698">
        <v>5.1389270697852325</v>
      </c>
    </row>
    <row r="327699" spans="1:3" x14ac:dyDescent="0.2">
      <c r="A327699" t="s">
        <v>10</v>
      </c>
      <c r="B327699">
        <v>75.36</v>
      </c>
      <c r="C327699">
        <v>9.0254967639867374</v>
      </c>
    </row>
    <row r="327700" spans="1:3" x14ac:dyDescent="0.2">
      <c r="A327700" t="s">
        <v>11</v>
      </c>
      <c r="B327700">
        <v>0.11820590305391471</v>
      </c>
      <c r="C327700">
        <v>5.6762794452308876E-2</v>
      </c>
    </row>
    <row r="327701" spans="1:3" x14ac:dyDescent="0.2">
      <c r="A327701" t="s">
        <v>8</v>
      </c>
      <c r="B327701">
        <v>25</v>
      </c>
      <c r="C327701">
        <v>0</v>
      </c>
    </row>
    <row r="327702" spans="1:3" x14ac:dyDescent="0.2">
      <c r="A327702" t="s">
        <v>4</v>
      </c>
      <c r="B327702">
        <v>2.7337604699604178E-2</v>
      </c>
      <c r="C327702">
        <v>3.1055491968085859E-3</v>
      </c>
    </row>
    <row r="327703" spans="1:3" x14ac:dyDescent="0.2">
      <c r="A327703" t="s">
        <v>5</v>
      </c>
      <c r="B327703">
        <v>2.5922812116520983</v>
      </c>
      <c r="C327703">
        <v>0.29806998794713413</v>
      </c>
    </row>
    <row r="327704" spans="1:3" x14ac:dyDescent="0.2">
      <c r="A327704" t="s">
        <v>9</v>
      </c>
      <c r="B327704">
        <v>22.7</v>
      </c>
      <c r="C327704">
        <v>6.911244903955363</v>
      </c>
    </row>
    <row r="327705" spans="1:3" x14ac:dyDescent="0.2">
      <c r="A327705" t="s">
        <v>10</v>
      </c>
      <c r="B327705">
        <v>62.8</v>
      </c>
      <c r="C327705">
        <v>7.7354207832462194</v>
      </c>
    </row>
    <row r="327706" spans="1:3" x14ac:dyDescent="0.2">
      <c r="A327706" t="s">
        <v>11</v>
      </c>
      <c r="B327706">
        <v>0.26386436184325446</v>
      </c>
      <c r="C327706">
        <v>7.0490026702910741E-2</v>
      </c>
    </row>
    <row r="327707" spans="1:3" x14ac:dyDescent="0.2">
      <c r="A327707" t="s">
        <v>8</v>
      </c>
      <c r="B327707">
        <v>50</v>
      </c>
      <c r="C327707">
        <v>0</v>
      </c>
    </row>
    <row r="327708" spans="1:3" x14ac:dyDescent="0.2">
      <c r="A327708" t="s">
        <v>4</v>
      </c>
      <c r="B327708">
        <v>1.8008293215528576E-2</v>
      </c>
      <c r="C327708">
        <v>3.7082353727152782E-3</v>
      </c>
    </row>
    <row r="327709" spans="1:3" x14ac:dyDescent="0.2">
      <c r="A327709" t="s">
        <v>5</v>
      </c>
      <c r="B327709">
        <v>1.7095428225314178</v>
      </c>
      <c r="C327709">
        <v>0.36335148842616843</v>
      </c>
    </row>
    <row r="327710" spans="1:3" x14ac:dyDescent="0.2">
      <c r="A327710" t="s">
        <v>9</v>
      </c>
      <c r="B327710">
        <v>44.04</v>
      </c>
      <c r="C327710">
        <v>7.6183452057168788</v>
      </c>
    </row>
    <row r="327711" spans="1:3" x14ac:dyDescent="0.2">
      <c r="A327711" t="s">
        <v>10</v>
      </c>
      <c r="B327711">
        <v>41.46</v>
      </c>
      <c r="C327711">
        <v>9.2255412982056466</v>
      </c>
    </row>
    <row r="327712" spans="1:3" x14ac:dyDescent="0.2">
      <c r="A327712" t="s">
        <v>11</v>
      </c>
      <c r="B327712">
        <v>0.51682975574441703</v>
      </c>
      <c r="C327712">
        <v>8.3063603469505226E-2</v>
      </c>
    </row>
    <row r="327713" spans="1:3" x14ac:dyDescent="0.2">
      <c r="A327713" t="s">
        <v>8</v>
      </c>
      <c r="B327713">
        <v>75</v>
      </c>
      <c r="C327713">
        <v>0</v>
      </c>
    </row>
    <row r="327714" spans="1:3" x14ac:dyDescent="0.2">
      <c r="A327714" t="s">
        <v>4</v>
      </c>
      <c r="B327714">
        <v>9.550498719376745E-3</v>
      </c>
      <c r="C327714">
        <v>2.3729205061223855E-3</v>
      </c>
    </row>
    <row r="327715" spans="1:3" x14ac:dyDescent="0.2">
      <c r="A327715" t="s">
        <v>5</v>
      </c>
      <c r="B327715">
        <v>0.90815828314674651</v>
      </c>
      <c r="C327715">
        <v>0.23536261283596882</v>
      </c>
    </row>
    <row r="327716" spans="1:3" x14ac:dyDescent="0.2">
      <c r="A327716" t="s">
        <v>9</v>
      </c>
      <c r="B327716">
        <v>63.44</v>
      </c>
      <c r="C327716">
        <v>6.9521983015798634</v>
      </c>
    </row>
    <row r="327717" spans="1:3" x14ac:dyDescent="0.2">
      <c r="A327717" t="s">
        <v>10</v>
      </c>
      <c r="B327717">
        <v>22.06</v>
      </c>
      <c r="C327717">
        <v>5.9979928615618521</v>
      </c>
    </row>
    <row r="327718" spans="1:3" x14ac:dyDescent="0.2">
      <c r="A327718" t="s">
        <v>11</v>
      </c>
      <c r="B327718">
        <v>0.74367548726367649</v>
      </c>
      <c r="C327718">
        <v>5.8195962086907346E-2</v>
      </c>
    </row>
    <row r="327719" spans="1:3" x14ac:dyDescent="0.2">
      <c r="A327719" t="s">
        <v>8</v>
      </c>
      <c r="B327719">
        <v>100</v>
      </c>
      <c r="C327719">
        <v>0</v>
      </c>
    </row>
    <row r="327720" spans="1:3" x14ac:dyDescent="0.2">
      <c r="A327720" t="s">
        <v>4</v>
      </c>
      <c r="B327720">
        <v>0</v>
      </c>
      <c r="C327720">
        <v>0</v>
      </c>
    </row>
    <row r="327721" spans="1:3" x14ac:dyDescent="0.2">
      <c r="A327721" t="s">
        <v>5</v>
      </c>
      <c r="B327721">
        <v>0</v>
      </c>
      <c r="C327721">
        <v>0</v>
      </c>
    </row>
    <row r="327722" spans="1:3" x14ac:dyDescent="0.2">
      <c r="A327722" t="s">
        <v>9</v>
      </c>
      <c r="B327722">
        <v>85.5</v>
      </c>
      <c r="C327722">
        <v>8.8761317185874553</v>
      </c>
    </row>
    <row r="327723" spans="1:3" x14ac:dyDescent="0.2">
      <c r="A327723" t="s">
        <v>10</v>
      </c>
      <c r="B327723">
        <v>0</v>
      </c>
      <c r="C327723">
        <v>0</v>
      </c>
    </row>
    <row r="327724" spans="1:3" x14ac:dyDescent="0.2">
      <c r="A327724" t="s">
        <v>11</v>
      </c>
      <c r="B327724">
        <v>1</v>
      </c>
      <c r="C327724">
        <v>0</v>
      </c>
    </row>
    <row r="344065" spans="1:3" x14ac:dyDescent="0.2">
      <c r="A344065" t="s">
        <v>0</v>
      </c>
      <c r="B344065" t="s">
        <v>12</v>
      </c>
      <c r="C344065" t="s">
        <v>13</v>
      </c>
    </row>
    <row r="344066" spans="1:3" x14ac:dyDescent="0.2">
      <c r="A344066" t="s">
        <v>1</v>
      </c>
      <c r="B344066">
        <v>48.42</v>
      </c>
      <c r="C344066">
        <v>1.3715773728798233</v>
      </c>
    </row>
    <row r="344067" spans="1:3" x14ac:dyDescent="0.2">
      <c r="A344067" t="s">
        <v>2</v>
      </c>
      <c r="B344067">
        <v>85.5</v>
      </c>
      <c r="C344067">
        <v>8.8761317185874553</v>
      </c>
    </row>
    <row r="344068" spans="1:3" x14ac:dyDescent="0.2">
      <c r="A344068" t="s">
        <v>3</v>
      </c>
      <c r="B344068">
        <v>3.4999999999999976E-2</v>
      </c>
      <c r="C344068">
        <v>2.8037365333638842E-17</v>
      </c>
    </row>
    <row r="344069" spans="1:3" x14ac:dyDescent="0.2">
      <c r="A344069" t="s">
        <v>4</v>
      </c>
      <c r="B344069">
        <v>3.7180364406015264E-2</v>
      </c>
      <c r="C344069">
        <v>2.8683956883031802E-3</v>
      </c>
    </row>
    <row r="344070" spans="1:3" x14ac:dyDescent="0.2">
      <c r="A344070" t="s">
        <v>5</v>
      </c>
      <c r="B344070">
        <v>3.5274811713769685</v>
      </c>
      <c r="C344070">
        <v>0.30695850600285324</v>
      </c>
    </row>
    <row r="344071" spans="1:3" x14ac:dyDescent="0.2">
      <c r="A344071" t="s">
        <v>6</v>
      </c>
      <c r="B344071">
        <v>6.2975361631855964E-2</v>
      </c>
      <c r="C344071">
        <v>2.7605512864157297E-2</v>
      </c>
    </row>
    <row r="344072" spans="1:3" x14ac:dyDescent="0.2">
      <c r="A344072" t="s">
        <v>7</v>
      </c>
      <c r="B344072">
        <v>6.8666666666666663</v>
      </c>
      <c r="C344072">
        <v>0.72613547446239202</v>
      </c>
    </row>
    <row r="344073" spans="1:3" x14ac:dyDescent="0.2">
      <c r="A344073" t="s">
        <v>8</v>
      </c>
      <c r="B344073">
        <v>5</v>
      </c>
      <c r="C344073">
        <v>0</v>
      </c>
    </row>
    <row r="344074" spans="1:3" x14ac:dyDescent="0.2">
      <c r="A344074" t="s">
        <v>4</v>
      </c>
      <c r="B344074">
        <v>3.5202630364510899E-2</v>
      </c>
      <c r="C344074">
        <v>3.1628886920994788E-3</v>
      </c>
    </row>
    <row r="344075" spans="1:3" x14ac:dyDescent="0.2">
      <c r="A344075" t="s">
        <v>5</v>
      </c>
      <c r="B344075">
        <v>3.3404353861063396</v>
      </c>
      <c r="C344075">
        <v>0.33477668063867555</v>
      </c>
    </row>
    <row r="344076" spans="1:3" x14ac:dyDescent="0.2">
      <c r="A344076" t="s">
        <v>9</v>
      </c>
      <c r="B344076">
        <v>4.5199999999999996</v>
      </c>
      <c r="C344076">
        <v>3.5984123483241088</v>
      </c>
    </row>
    <row r="344077" spans="1:3" x14ac:dyDescent="0.2">
      <c r="A344077" t="s">
        <v>10</v>
      </c>
      <c r="B344077">
        <v>80.98</v>
      </c>
      <c r="C344077">
        <v>9.4339594994219844</v>
      </c>
    </row>
    <row r="344078" spans="1:3" x14ac:dyDescent="0.2">
      <c r="A344078" t="s">
        <v>11</v>
      </c>
      <c r="B344078">
        <v>5.3179210312662602E-2</v>
      </c>
      <c r="C344078">
        <v>4.0909538219514513E-2</v>
      </c>
    </row>
    <row r="344079" spans="1:3" x14ac:dyDescent="0.2">
      <c r="A344079" t="s">
        <v>8</v>
      </c>
      <c r="B344079">
        <v>10</v>
      </c>
      <c r="C344079">
        <v>0</v>
      </c>
    </row>
    <row r="344080" spans="1:3" x14ac:dyDescent="0.2">
      <c r="A344080" t="s">
        <v>4</v>
      </c>
      <c r="B344080">
        <v>3.2779364135416732E-2</v>
      </c>
      <c r="C344080">
        <v>3.3076045368509448E-3</v>
      </c>
    </row>
    <row r="344081" spans="1:3" x14ac:dyDescent="0.2">
      <c r="A344081" t="s">
        <v>5</v>
      </c>
      <c r="B344081">
        <v>3.1095367290301885</v>
      </c>
      <c r="C344081">
        <v>0.33310222031504144</v>
      </c>
    </row>
    <row r="344082" spans="1:3" x14ac:dyDescent="0.2">
      <c r="A344082" t="s">
        <v>9</v>
      </c>
      <c r="B344082">
        <v>10.14</v>
      </c>
      <c r="C344082">
        <v>5.1389270697852325</v>
      </c>
    </row>
    <row r="344083" spans="1:3" x14ac:dyDescent="0.2">
      <c r="A344083" t="s">
        <v>10</v>
      </c>
      <c r="B344083">
        <v>75.36</v>
      </c>
      <c r="C344083">
        <v>9.0254967639867374</v>
      </c>
    </row>
    <row r="344084" spans="1:3" x14ac:dyDescent="0.2">
      <c r="A344084" t="s">
        <v>11</v>
      </c>
      <c r="B344084">
        <v>0.11820590305391471</v>
      </c>
      <c r="C344084">
        <v>5.6762794452308876E-2</v>
      </c>
    </row>
    <row r="344085" spans="1:3" x14ac:dyDescent="0.2">
      <c r="A344085" t="s">
        <v>8</v>
      </c>
      <c r="B344085">
        <v>25</v>
      </c>
      <c r="C344085">
        <v>0</v>
      </c>
    </row>
    <row r="344086" spans="1:3" x14ac:dyDescent="0.2">
      <c r="A344086" t="s">
        <v>4</v>
      </c>
      <c r="B344086">
        <v>2.7337604699604178E-2</v>
      </c>
      <c r="C344086">
        <v>3.1055491968085859E-3</v>
      </c>
    </row>
    <row r="344087" spans="1:3" x14ac:dyDescent="0.2">
      <c r="A344087" t="s">
        <v>5</v>
      </c>
      <c r="B344087">
        <v>2.5922812116520983</v>
      </c>
      <c r="C344087">
        <v>0.29806998794713413</v>
      </c>
    </row>
    <row r="344088" spans="1:3" x14ac:dyDescent="0.2">
      <c r="A344088" t="s">
        <v>9</v>
      </c>
      <c r="B344088">
        <v>22.7</v>
      </c>
      <c r="C344088">
        <v>6.911244903955363</v>
      </c>
    </row>
    <row r="344089" spans="1:3" x14ac:dyDescent="0.2">
      <c r="A344089" t="s">
        <v>10</v>
      </c>
      <c r="B344089">
        <v>62.8</v>
      </c>
      <c r="C344089">
        <v>7.7354207832462194</v>
      </c>
    </row>
    <row r="344090" spans="1:3" x14ac:dyDescent="0.2">
      <c r="A344090" t="s">
        <v>11</v>
      </c>
      <c r="B344090">
        <v>0.26386436184325446</v>
      </c>
      <c r="C344090">
        <v>7.0490026702910741E-2</v>
      </c>
    </row>
    <row r="344091" spans="1:3" x14ac:dyDescent="0.2">
      <c r="A344091" t="s">
        <v>8</v>
      </c>
      <c r="B344091">
        <v>50</v>
      </c>
      <c r="C344091">
        <v>0</v>
      </c>
    </row>
    <row r="344092" spans="1:3" x14ac:dyDescent="0.2">
      <c r="A344092" t="s">
        <v>4</v>
      </c>
      <c r="B344092">
        <v>1.8008293215528576E-2</v>
      </c>
      <c r="C344092">
        <v>3.7082353727152782E-3</v>
      </c>
    </row>
    <row r="344093" spans="1:3" x14ac:dyDescent="0.2">
      <c r="A344093" t="s">
        <v>5</v>
      </c>
      <c r="B344093">
        <v>1.7095428225314178</v>
      </c>
      <c r="C344093">
        <v>0.36335148842616843</v>
      </c>
    </row>
    <row r="344094" spans="1:3" x14ac:dyDescent="0.2">
      <c r="A344094" t="s">
        <v>9</v>
      </c>
      <c r="B344094">
        <v>44.04</v>
      </c>
      <c r="C344094">
        <v>7.6183452057168788</v>
      </c>
    </row>
    <row r="344095" spans="1:3" x14ac:dyDescent="0.2">
      <c r="A344095" t="s">
        <v>10</v>
      </c>
      <c r="B344095">
        <v>41.46</v>
      </c>
      <c r="C344095">
        <v>9.2255412982056466</v>
      </c>
    </row>
    <row r="344096" spans="1:3" x14ac:dyDescent="0.2">
      <c r="A344096" t="s">
        <v>11</v>
      </c>
      <c r="B344096">
        <v>0.51682975574441703</v>
      </c>
      <c r="C344096">
        <v>8.3063603469505226E-2</v>
      </c>
    </row>
    <row r="344097" spans="1:3" x14ac:dyDescent="0.2">
      <c r="A344097" t="s">
        <v>8</v>
      </c>
      <c r="B344097">
        <v>75</v>
      </c>
      <c r="C344097">
        <v>0</v>
      </c>
    </row>
    <row r="344098" spans="1:3" x14ac:dyDescent="0.2">
      <c r="A344098" t="s">
        <v>4</v>
      </c>
      <c r="B344098">
        <v>9.550498719376745E-3</v>
      </c>
      <c r="C344098">
        <v>2.3729205061223855E-3</v>
      </c>
    </row>
    <row r="344099" spans="1:3" x14ac:dyDescent="0.2">
      <c r="A344099" t="s">
        <v>5</v>
      </c>
      <c r="B344099">
        <v>0.90815828314674651</v>
      </c>
      <c r="C344099">
        <v>0.23536261283596882</v>
      </c>
    </row>
    <row r="344100" spans="1:3" x14ac:dyDescent="0.2">
      <c r="A344100" t="s">
        <v>9</v>
      </c>
      <c r="B344100">
        <v>63.44</v>
      </c>
      <c r="C344100">
        <v>6.9521983015798634</v>
      </c>
    </row>
    <row r="344101" spans="1:3" x14ac:dyDescent="0.2">
      <c r="A344101" t="s">
        <v>10</v>
      </c>
      <c r="B344101">
        <v>22.06</v>
      </c>
      <c r="C344101">
        <v>5.9979928615618521</v>
      </c>
    </row>
    <row r="344102" spans="1:3" x14ac:dyDescent="0.2">
      <c r="A344102" t="s">
        <v>11</v>
      </c>
      <c r="B344102">
        <v>0.74367548726367649</v>
      </c>
      <c r="C344102">
        <v>5.8195962086907346E-2</v>
      </c>
    </row>
    <row r="344103" spans="1:3" x14ac:dyDescent="0.2">
      <c r="A344103" t="s">
        <v>8</v>
      </c>
      <c r="B344103">
        <v>100</v>
      </c>
      <c r="C344103">
        <v>0</v>
      </c>
    </row>
    <row r="344104" spans="1:3" x14ac:dyDescent="0.2">
      <c r="A344104" t="s">
        <v>4</v>
      </c>
      <c r="B344104">
        <v>0</v>
      </c>
      <c r="C344104">
        <v>0</v>
      </c>
    </row>
    <row r="344105" spans="1:3" x14ac:dyDescent="0.2">
      <c r="A344105" t="s">
        <v>5</v>
      </c>
      <c r="B344105">
        <v>0</v>
      </c>
      <c r="C344105">
        <v>0</v>
      </c>
    </row>
    <row r="344106" spans="1:3" x14ac:dyDescent="0.2">
      <c r="A344106" t="s">
        <v>9</v>
      </c>
      <c r="B344106">
        <v>85.5</v>
      </c>
      <c r="C344106">
        <v>8.8761317185874553</v>
      </c>
    </row>
    <row r="344107" spans="1:3" x14ac:dyDescent="0.2">
      <c r="A344107" t="s">
        <v>10</v>
      </c>
      <c r="B344107">
        <v>0</v>
      </c>
      <c r="C344107">
        <v>0</v>
      </c>
    </row>
    <row r="344108" spans="1:3" x14ac:dyDescent="0.2">
      <c r="A344108" t="s">
        <v>11</v>
      </c>
      <c r="B344108">
        <v>1</v>
      </c>
      <c r="C344108">
        <v>0</v>
      </c>
    </row>
    <row r="360449" spans="1:3" x14ac:dyDescent="0.2">
      <c r="A360449" t="s">
        <v>0</v>
      </c>
      <c r="B360449" t="s">
        <v>12</v>
      </c>
      <c r="C360449" t="s">
        <v>13</v>
      </c>
    </row>
    <row r="360450" spans="1:3" x14ac:dyDescent="0.2">
      <c r="A360450" t="s">
        <v>1</v>
      </c>
      <c r="B360450">
        <v>48.42</v>
      </c>
      <c r="C360450">
        <v>1.3715773728798233</v>
      </c>
    </row>
    <row r="360451" spans="1:3" x14ac:dyDescent="0.2">
      <c r="A360451" t="s">
        <v>2</v>
      </c>
      <c r="B360451">
        <v>85.5</v>
      </c>
      <c r="C360451">
        <v>8.8761317185874553</v>
      </c>
    </row>
    <row r="360452" spans="1:3" x14ac:dyDescent="0.2">
      <c r="A360452" t="s">
        <v>3</v>
      </c>
      <c r="B360452">
        <v>3.4999999999999976E-2</v>
      </c>
      <c r="C360452">
        <v>2.8037365333638842E-17</v>
      </c>
    </row>
    <row r="360453" spans="1:3" x14ac:dyDescent="0.2">
      <c r="A360453" t="s">
        <v>4</v>
      </c>
      <c r="B360453">
        <v>3.7180364406015264E-2</v>
      </c>
      <c r="C360453">
        <v>2.8683956883031802E-3</v>
      </c>
    </row>
    <row r="360454" spans="1:3" x14ac:dyDescent="0.2">
      <c r="A360454" t="s">
        <v>5</v>
      </c>
      <c r="B360454">
        <v>3.5274811713769685</v>
      </c>
      <c r="C360454">
        <v>0.30695850600285324</v>
      </c>
    </row>
    <row r="360455" spans="1:3" x14ac:dyDescent="0.2">
      <c r="A360455" t="s">
        <v>6</v>
      </c>
      <c r="B360455">
        <v>6.2975361631855964E-2</v>
      </c>
      <c r="C360455">
        <v>2.7605512864157297E-2</v>
      </c>
    </row>
    <row r="360456" spans="1:3" x14ac:dyDescent="0.2">
      <c r="A360456" t="s">
        <v>7</v>
      </c>
      <c r="B360456">
        <v>6.8666666666666663</v>
      </c>
      <c r="C360456">
        <v>0.72613547446239202</v>
      </c>
    </row>
    <row r="360457" spans="1:3" x14ac:dyDescent="0.2">
      <c r="A360457" t="s">
        <v>8</v>
      </c>
      <c r="B360457">
        <v>5</v>
      </c>
      <c r="C360457">
        <v>0</v>
      </c>
    </row>
    <row r="360458" spans="1:3" x14ac:dyDescent="0.2">
      <c r="A360458" t="s">
        <v>4</v>
      </c>
      <c r="B360458">
        <v>3.5202630364510899E-2</v>
      </c>
      <c r="C360458">
        <v>3.1628886920994788E-3</v>
      </c>
    </row>
    <row r="360459" spans="1:3" x14ac:dyDescent="0.2">
      <c r="A360459" t="s">
        <v>5</v>
      </c>
      <c r="B360459">
        <v>3.3404353861063396</v>
      </c>
      <c r="C360459">
        <v>0.33477668063867555</v>
      </c>
    </row>
    <row r="360460" spans="1:3" x14ac:dyDescent="0.2">
      <c r="A360460" t="s">
        <v>9</v>
      </c>
      <c r="B360460">
        <v>4.5199999999999996</v>
      </c>
      <c r="C360460">
        <v>3.5984123483241088</v>
      </c>
    </row>
    <row r="360461" spans="1:3" x14ac:dyDescent="0.2">
      <c r="A360461" t="s">
        <v>10</v>
      </c>
      <c r="B360461">
        <v>80.98</v>
      </c>
      <c r="C360461">
        <v>9.4339594994219844</v>
      </c>
    </row>
    <row r="360462" spans="1:3" x14ac:dyDescent="0.2">
      <c r="A360462" t="s">
        <v>11</v>
      </c>
      <c r="B360462">
        <v>5.3179210312662602E-2</v>
      </c>
      <c r="C360462">
        <v>4.0909538219514513E-2</v>
      </c>
    </row>
    <row r="360463" spans="1:3" x14ac:dyDescent="0.2">
      <c r="A360463" t="s">
        <v>8</v>
      </c>
      <c r="B360463">
        <v>10</v>
      </c>
      <c r="C360463">
        <v>0</v>
      </c>
    </row>
    <row r="360464" spans="1:3" x14ac:dyDescent="0.2">
      <c r="A360464" t="s">
        <v>4</v>
      </c>
      <c r="B360464">
        <v>3.2779364135416732E-2</v>
      </c>
      <c r="C360464">
        <v>3.3076045368509448E-3</v>
      </c>
    </row>
    <row r="360465" spans="1:3" x14ac:dyDescent="0.2">
      <c r="A360465" t="s">
        <v>5</v>
      </c>
      <c r="B360465">
        <v>3.1095367290301885</v>
      </c>
      <c r="C360465">
        <v>0.33310222031504144</v>
      </c>
    </row>
    <row r="360466" spans="1:3" x14ac:dyDescent="0.2">
      <c r="A360466" t="s">
        <v>9</v>
      </c>
      <c r="B360466">
        <v>10.14</v>
      </c>
      <c r="C360466">
        <v>5.1389270697852325</v>
      </c>
    </row>
    <row r="360467" spans="1:3" x14ac:dyDescent="0.2">
      <c r="A360467" t="s">
        <v>10</v>
      </c>
      <c r="B360467">
        <v>75.36</v>
      </c>
      <c r="C360467">
        <v>9.0254967639867374</v>
      </c>
    </row>
    <row r="360468" spans="1:3" x14ac:dyDescent="0.2">
      <c r="A360468" t="s">
        <v>11</v>
      </c>
      <c r="B360468">
        <v>0.11820590305391471</v>
      </c>
      <c r="C360468">
        <v>5.6762794452308876E-2</v>
      </c>
    </row>
    <row r="360469" spans="1:3" x14ac:dyDescent="0.2">
      <c r="A360469" t="s">
        <v>8</v>
      </c>
      <c r="B360469">
        <v>25</v>
      </c>
      <c r="C360469">
        <v>0</v>
      </c>
    </row>
    <row r="360470" spans="1:3" x14ac:dyDescent="0.2">
      <c r="A360470" t="s">
        <v>4</v>
      </c>
      <c r="B360470">
        <v>2.7337604699604178E-2</v>
      </c>
      <c r="C360470">
        <v>3.1055491968085859E-3</v>
      </c>
    </row>
    <row r="360471" spans="1:3" x14ac:dyDescent="0.2">
      <c r="A360471" t="s">
        <v>5</v>
      </c>
      <c r="B360471">
        <v>2.5922812116520983</v>
      </c>
      <c r="C360471">
        <v>0.29806998794713413</v>
      </c>
    </row>
    <row r="360472" spans="1:3" x14ac:dyDescent="0.2">
      <c r="A360472" t="s">
        <v>9</v>
      </c>
      <c r="B360472">
        <v>22.7</v>
      </c>
      <c r="C360472">
        <v>6.911244903955363</v>
      </c>
    </row>
    <row r="360473" spans="1:3" x14ac:dyDescent="0.2">
      <c r="A360473" t="s">
        <v>10</v>
      </c>
      <c r="B360473">
        <v>62.8</v>
      </c>
      <c r="C360473">
        <v>7.7354207832462194</v>
      </c>
    </row>
    <row r="360474" spans="1:3" x14ac:dyDescent="0.2">
      <c r="A360474" t="s">
        <v>11</v>
      </c>
      <c r="B360474">
        <v>0.26386436184325446</v>
      </c>
      <c r="C360474">
        <v>7.0490026702910741E-2</v>
      </c>
    </row>
    <row r="360475" spans="1:3" x14ac:dyDescent="0.2">
      <c r="A360475" t="s">
        <v>8</v>
      </c>
      <c r="B360475">
        <v>50</v>
      </c>
      <c r="C360475">
        <v>0</v>
      </c>
    </row>
    <row r="360476" spans="1:3" x14ac:dyDescent="0.2">
      <c r="A360476" t="s">
        <v>4</v>
      </c>
      <c r="B360476">
        <v>1.8008293215528576E-2</v>
      </c>
      <c r="C360476">
        <v>3.7082353727152782E-3</v>
      </c>
    </row>
    <row r="360477" spans="1:3" x14ac:dyDescent="0.2">
      <c r="A360477" t="s">
        <v>5</v>
      </c>
      <c r="B360477">
        <v>1.7095428225314178</v>
      </c>
      <c r="C360477">
        <v>0.36335148842616843</v>
      </c>
    </row>
    <row r="360478" spans="1:3" x14ac:dyDescent="0.2">
      <c r="A360478" t="s">
        <v>9</v>
      </c>
      <c r="B360478">
        <v>44.04</v>
      </c>
      <c r="C360478">
        <v>7.6183452057168788</v>
      </c>
    </row>
    <row r="360479" spans="1:3" x14ac:dyDescent="0.2">
      <c r="A360479" t="s">
        <v>10</v>
      </c>
      <c r="B360479">
        <v>41.46</v>
      </c>
      <c r="C360479">
        <v>9.2255412982056466</v>
      </c>
    </row>
    <row r="360480" spans="1:3" x14ac:dyDescent="0.2">
      <c r="A360480" t="s">
        <v>11</v>
      </c>
      <c r="B360480">
        <v>0.51682975574441703</v>
      </c>
      <c r="C360480">
        <v>8.3063603469505226E-2</v>
      </c>
    </row>
    <row r="360481" spans="1:3" x14ac:dyDescent="0.2">
      <c r="A360481" t="s">
        <v>8</v>
      </c>
      <c r="B360481">
        <v>75</v>
      </c>
      <c r="C360481">
        <v>0</v>
      </c>
    </row>
    <row r="360482" spans="1:3" x14ac:dyDescent="0.2">
      <c r="A360482" t="s">
        <v>4</v>
      </c>
      <c r="B360482">
        <v>9.550498719376745E-3</v>
      </c>
      <c r="C360482">
        <v>2.3729205061223855E-3</v>
      </c>
    </row>
    <row r="360483" spans="1:3" x14ac:dyDescent="0.2">
      <c r="A360483" t="s">
        <v>5</v>
      </c>
      <c r="B360483">
        <v>0.90815828314674651</v>
      </c>
      <c r="C360483">
        <v>0.23536261283596882</v>
      </c>
    </row>
    <row r="360484" spans="1:3" x14ac:dyDescent="0.2">
      <c r="A360484" t="s">
        <v>9</v>
      </c>
      <c r="B360484">
        <v>63.44</v>
      </c>
      <c r="C360484">
        <v>6.9521983015798634</v>
      </c>
    </row>
    <row r="360485" spans="1:3" x14ac:dyDescent="0.2">
      <c r="A360485" t="s">
        <v>10</v>
      </c>
      <c r="B360485">
        <v>22.06</v>
      </c>
      <c r="C360485">
        <v>5.9979928615618521</v>
      </c>
    </row>
    <row r="360486" spans="1:3" x14ac:dyDescent="0.2">
      <c r="A360486" t="s">
        <v>11</v>
      </c>
      <c r="B360486">
        <v>0.74367548726367649</v>
      </c>
      <c r="C360486">
        <v>5.8195962086907346E-2</v>
      </c>
    </row>
    <row r="360487" spans="1:3" x14ac:dyDescent="0.2">
      <c r="A360487" t="s">
        <v>8</v>
      </c>
      <c r="B360487">
        <v>100</v>
      </c>
      <c r="C360487">
        <v>0</v>
      </c>
    </row>
    <row r="360488" spans="1:3" x14ac:dyDescent="0.2">
      <c r="A360488" t="s">
        <v>4</v>
      </c>
      <c r="B360488">
        <v>0</v>
      </c>
      <c r="C360488">
        <v>0</v>
      </c>
    </row>
    <row r="360489" spans="1:3" x14ac:dyDescent="0.2">
      <c r="A360489" t="s">
        <v>5</v>
      </c>
      <c r="B360489">
        <v>0</v>
      </c>
      <c r="C360489">
        <v>0</v>
      </c>
    </row>
    <row r="360490" spans="1:3" x14ac:dyDescent="0.2">
      <c r="A360490" t="s">
        <v>9</v>
      </c>
      <c r="B360490">
        <v>85.5</v>
      </c>
      <c r="C360490">
        <v>8.8761317185874553</v>
      </c>
    </row>
    <row r="360491" spans="1:3" x14ac:dyDescent="0.2">
      <c r="A360491" t="s">
        <v>10</v>
      </c>
      <c r="B360491">
        <v>0</v>
      </c>
      <c r="C360491">
        <v>0</v>
      </c>
    </row>
    <row r="360492" spans="1:3" x14ac:dyDescent="0.2">
      <c r="A360492" t="s">
        <v>11</v>
      </c>
      <c r="B360492">
        <v>1</v>
      </c>
      <c r="C360492">
        <v>0</v>
      </c>
    </row>
    <row r="376833" spans="1:3" x14ac:dyDescent="0.2">
      <c r="A376833" t="s">
        <v>0</v>
      </c>
      <c r="B376833" t="s">
        <v>12</v>
      </c>
      <c r="C376833" t="s">
        <v>13</v>
      </c>
    </row>
    <row r="376834" spans="1:3" x14ac:dyDescent="0.2">
      <c r="A376834" t="s">
        <v>1</v>
      </c>
      <c r="B376834">
        <v>48.42</v>
      </c>
      <c r="C376834">
        <v>1.3715773728798233</v>
      </c>
    </row>
    <row r="376835" spans="1:3" x14ac:dyDescent="0.2">
      <c r="A376835" t="s">
        <v>2</v>
      </c>
      <c r="B376835">
        <v>85.5</v>
      </c>
      <c r="C376835">
        <v>8.8761317185874553</v>
      </c>
    </row>
    <row r="376836" spans="1:3" x14ac:dyDescent="0.2">
      <c r="A376836" t="s">
        <v>3</v>
      </c>
      <c r="B376836">
        <v>3.4999999999999976E-2</v>
      </c>
      <c r="C376836">
        <v>2.8037365333638842E-17</v>
      </c>
    </row>
    <row r="376837" spans="1:3" x14ac:dyDescent="0.2">
      <c r="A376837" t="s">
        <v>4</v>
      </c>
      <c r="B376837">
        <v>3.7180364406015264E-2</v>
      </c>
      <c r="C376837">
        <v>2.8683956883031802E-3</v>
      </c>
    </row>
    <row r="376838" spans="1:3" x14ac:dyDescent="0.2">
      <c r="A376838" t="s">
        <v>5</v>
      </c>
      <c r="B376838">
        <v>3.5274811713769685</v>
      </c>
      <c r="C376838">
        <v>0.30695850600285324</v>
      </c>
    </row>
    <row r="376839" spans="1:3" x14ac:dyDescent="0.2">
      <c r="A376839" t="s">
        <v>6</v>
      </c>
      <c r="B376839">
        <v>6.2975361631855964E-2</v>
      </c>
      <c r="C376839">
        <v>2.7605512864157297E-2</v>
      </c>
    </row>
    <row r="376840" spans="1:3" x14ac:dyDescent="0.2">
      <c r="A376840" t="s">
        <v>7</v>
      </c>
      <c r="B376840">
        <v>6.8666666666666663</v>
      </c>
      <c r="C376840">
        <v>0.72613547446239202</v>
      </c>
    </row>
    <row r="376841" spans="1:3" x14ac:dyDescent="0.2">
      <c r="A376841" t="s">
        <v>8</v>
      </c>
      <c r="B376841">
        <v>5</v>
      </c>
      <c r="C376841">
        <v>0</v>
      </c>
    </row>
    <row r="376842" spans="1:3" x14ac:dyDescent="0.2">
      <c r="A376842" t="s">
        <v>4</v>
      </c>
      <c r="B376842">
        <v>3.5202630364510899E-2</v>
      </c>
      <c r="C376842">
        <v>3.1628886920994788E-3</v>
      </c>
    </row>
    <row r="376843" spans="1:3" x14ac:dyDescent="0.2">
      <c r="A376843" t="s">
        <v>5</v>
      </c>
      <c r="B376843">
        <v>3.3404353861063396</v>
      </c>
      <c r="C376843">
        <v>0.33477668063867555</v>
      </c>
    </row>
    <row r="376844" spans="1:3" x14ac:dyDescent="0.2">
      <c r="A376844" t="s">
        <v>9</v>
      </c>
      <c r="B376844">
        <v>4.5199999999999996</v>
      </c>
      <c r="C376844">
        <v>3.5984123483241088</v>
      </c>
    </row>
    <row r="376845" spans="1:3" x14ac:dyDescent="0.2">
      <c r="A376845" t="s">
        <v>10</v>
      </c>
      <c r="B376845">
        <v>80.98</v>
      </c>
      <c r="C376845">
        <v>9.4339594994219844</v>
      </c>
    </row>
    <row r="376846" spans="1:3" x14ac:dyDescent="0.2">
      <c r="A376846" t="s">
        <v>11</v>
      </c>
      <c r="B376846">
        <v>5.3179210312662602E-2</v>
      </c>
      <c r="C376846">
        <v>4.0909538219514513E-2</v>
      </c>
    </row>
    <row r="376847" spans="1:3" x14ac:dyDescent="0.2">
      <c r="A376847" t="s">
        <v>8</v>
      </c>
      <c r="B376847">
        <v>10</v>
      </c>
      <c r="C376847">
        <v>0</v>
      </c>
    </row>
    <row r="376848" spans="1:3" x14ac:dyDescent="0.2">
      <c r="A376848" t="s">
        <v>4</v>
      </c>
      <c r="B376848">
        <v>3.2779364135416732E-2</v>
      </c>
      <c r="C376848">
        <v>3.3076045368509448E-3</v>
      </c>
    </row>
    <row r="376849" spans="1:3" x14ac:dyDescent="0.2">
      <c r="A376849" t="s">
        <v>5</v>
      </c>
      <c r="B376849">
        <v>3.1095367290301885</v>
      </c>
      <c r="C376849">
        <v>0.33310222031504144</v>
      </c>
    </row>
    <row r="376850" spans="1:3" x14ac:dyDescent="0.2">
      <c r="A376850" t="s">
        <v>9</v>
      </c>
      <c r="B376850">
        <v>10.14</v>
      </c>
      <c r="C376850">
        <v>5.1389270697852325</v>
      </c>
    </row>
    <row r="376851" spans="1:3" x14ac:dyDescent="0.2">
      <c r="A376851" t="s">
        <v>10</v>
      </c>
      <c r="B376851">
        <v>75.36</v>
      </c>
      <c r="C376851">
        <v>9.0254967639867374</v>
      </c>
    </row>
    <row r="376852" spans="1:3" x14ac:dyDescent="0.2">
      <c r="A376852" t="s">
        <v>11</v>
      </c>
      <c r="B376852">
        <v>0.11820590305391471</v>
      </c>
      <c r="C376852">
        <v>5.6762794452308876E-2</v>
      </c>
    </row>
    <row r="376853" spans="1:3" x14ac:dyDescent="0.2">
      <c r="A376853" t="s">
        <v>8</v>
      </c>
      <c r="B376853">
        <v>25</v>
      </c>
      <c r="C376853">
        <v>0</v>
      </c>
    </row>
    <row r="376854" spans="1:3" x14ac:dyDescent="0.2">
      <c r="A376854" t="s">
        <v>4</v>
      </c>
      <c r="B376854">
        <v>2.7337604699604178E-2</v>
      </c>
      <c r="C376854">
        <v>3.1055491968085859E-3</v>
      </c>
    </row>
    <row r="376855" spans="1:3" x14ac:dyDescent="0.2">
      <c r="A376855" t="s">
        <v>5</v>
      </c>
      <c r="B376855">
        <v>2.5922812116520983</v>
      </c>
      <c r="C376855">
        <v>0.29806998794713413</v>
      </c>
    </row>
    <row r="376856" spans="1:3" x14ac:dyDescent="0.2">
      <c r="A376856" t="s">
        <v>9</v>
      </c>
      <c r="B376856">
        <v>22.7</v>
      </c>
      <c r="C376856">
        <v>6.911244903955363</v>
      </c>
    </row>
    <row r="376857" spans="1:3" x14ac:dyDescent="0.2">
      <c r="A376857" t="s">
        <v>10</v>
      </c>
      <c r="B376857">
        <v>62.8</v>
      </c>
      <c r="C376857">
        <v>7.7354207832462194</v>
      </c>
    </row>
    <row r="376858" spans="1:3" x14ac:dyDescent="0.2">
      <c r="A376858" t="s">
        <v>11</v>
      </c>
      <c r="B376858">
        <v>0.26386436184325446</v>
      </c>
      <c r="C376858">
        <v>7.0490026702910741E-2</v>
      </c>
    </row>
    <row r="376859" spans="1:3" x14ac:dyDescent="0.2">
      <c r="A376859" t="s">
        <v>8</v>
      </c>
      <c r="B376859">
        <v>50</v>
      </c>
      <c r="C376859">
        <v>0</v>
      </c>
    </row>
    <row r="376860" spans="1:3" x14ac:dyDescent="0.2">
      <c r="A376860" t="s">
        <v>4</v>
      </c>
      <c r="B376860">
        <v>1.8008293215528576E-2</v>
      </c>
      <c r="C376860">
        <v>3.7082353727152782E-3</v>
      </c>
    </row>
    <row r="376861" spans="1:3" x14ac:dyDescent="0.2">
      <c r="A376861" t="s">
        <v>5</v>
      </c>
      <c r="B376861">
        <v>1.7095428225314178</v>
      </c>
      <c r="C376861">
        <v>0.36335148842616843</v>
      </c>
    </row>
    <row r="376862" spans="1:3" x14ac:dyDescent="0.2">
      <c r="A376862" t="s">
        <v>9</v>
      </c>
      <c r="B376862">
        <v>44.04</v>
      </c>
      <c r="C376862">
        <v>7.6183452057168788</v>
      </c>
    </row>
    <row r="376863" spans="1:3" x14ac:dyDescent="0.2">
      <c r="A376863" t="s">
        <v>10</v>
      </c>
      <c r="B376863">
        <v>41.46</v>
      </c>
      <c r="C376863">
        <v>9.2255412982056466</v>
      </c>
    </row>
    <row r="376864" spans="1:3" x14ac:dyDescent="0.2">
      <c r="A376864" t="s">
        <v>11</v>
      </c>
      <c r="B376864">
        <v>0.51682975574441703</v>
      </c>
      <c r="C376864">
        <v>8.3063603469505226E-2</v>
      </c>
    </row>
    <row r="376865" spans="1:3" x14ac:dyDescent="0.2">
      <c r="A376865" t="s">
        <v>8</v>
      </c>
      <c r="B376865">
        <v>75</v>
      </c>
      <c r="C376865">
        <v>0</v>
      </c>
    </row>
    <row r="376866" spans="1:3" x14ac:dyDescent="0.2">
      <c r="A376866" t="s">
        <v>4</v>
      </c>
      <c r="B376866">
        <v>9.550498719376745E-3</v>
      </c>
      <c r="C376866">
        <v>2.3729205061223855E-3</v>
      </c>
    </row>
    <row r="376867" spans="1:3" x14ac:dyDescent="0.2">
      <c r="A376867" t="s">
        <v>5</v>
      </c>
      <c r="B376867">
        <v>0.90815828314674651</v>
      </c>
      <c r="C376867">
        <v>0.23536261283596882</v>
      </c>
    </row>
    <row r="376868" spans="1:3" x14ac:dyDescent="0.2">
      <c r="A376868" t="s">
        <v>9</v>
      </c>
      <c r="B376868">
        <v>63.44</v>
      </c>
      <c r="C376868">
        <v>6.9521983015798634</v>
      </c>
    </row>
    <row r="376869" spans="1:3" x14ac:dyDescent="0.2">
      <c r="A376869" t="s">
        <v>10</v>
      </c>
      <c r="B376869">
        <v>22.06</v>
      </c>
      <c r="C376869">
        <v>5.9979928615618521</v>
      </c>
    </row>
    <row r="376870" spans="1:3" x14ac:dyDescent="0.2">
      <c r="A376870" t="s">
        <v>11</v>
      </c>
      <c r="B376870">
        <v>0.74367548726367649</v>
      </c>
      <c r="C376870">
        <v>5.8195962086907346E-2</v>
      </c>
    </row>
    <row r="376871" spans="1:3" x14ac:dyDescent="0.2">
      <c r="A376871" t="s">
        <v>8</v>
      </c>
      <c r="B376871">
        <v>100</v>
      </c>
      <c r="C376871">
        <v>0</v>
      </c>
    </row>
    <row r="376872" spans="1:3" x14ac:dyDescent="0.2">
      <c r="A376872" t="s">
        <v>4</v>
      </c>
      <c r="B376872">
        <v>0</v>
      </c>
      <c r="C376872">
        <v>0</v>
      </c>
    </row>
    <row r="376873" spans="1:3" x14ac:dyDescent="0.2">
      <c r="A376873" t="s">
        <v>5</v>
      </c>
      <c r="B376873">
        <v>0</v>
      </c>
      <c r="C376873">
        <v>0</v>
      </c>
    </row>
    <row r="376874" spans="1:3" x14ac:dyDescent="0.2">
      <c r="A376874" t="s">
        <v>9</v>
      </c>
      <c r="B376874">
        <v>85.5</v>
      </c>
      <c r="C376874">
        <v>8.8761317185874553</v>
      </c>
    </row>
    <row r="376875" spans="1:3" x14ac:dyDescent="0.2">
      <c r="A376875" t="s">
        <v>10</v>
      </c>
      <c r="B376875">
        <v>0</v>
      </c>
      <c r="C376875">
        <v>0</v>
      </c>
    </row>
    <row r="376876" spans="1:3" x14ac:dyDescent="0.2">
      <c r="A376876" t="s">
        <v>11</v>
      </c>
      <c r="B376876">
        <v>1</v>
      </c>
      <c r="C376876">
        <v>0</v>
      </c>
    </row>
    <row r="393217" spans="1:3" x14ac:dyDescent="0.2">
      <c r="A393217" t="s">
        <v>0</v>
      </c>
      <c r="B393217" t="s">
        <v>12</v>
      </c>
      <c r="C393217" t="s">
        <v>13</v>
      </c>
    </row>
    <row r="393218" spans="1:3" x14ac:dyDescent="0.2">
      <c r="A393218" t="s">
        <v>1</v>
      </c>
      <c r="B393218">
        <v>48.42</v>
      </c>
      <c r="C393218">
        <v>1.3715773728798233</v>
      </c>
    </row>
    <row r="393219" spans="1:3" x14ac:dyDescent="0.2">
      <c r="A393219" t="s">
        <v>2</v>
      </c>
      <c r="B393219">
        <v>85.5</v>
      </c>
      <c r="C393219">
        <v>8.8761317185874553</v>
      </c>
    </row>
    <row r="393220" spans="1:3" x14ac:dyDescent="0.2">
      <c r="A393220" t="s">
        <v>3</v>
      </c>
      <c r="B393220">
        <v>3.4999999999999976E-2</v>
      </c>
      <c r="C393220">
        <v>2.8037365333638842E-17</v>
      </c>
    </row>
    <row r="393221" spans="1:3" x14ac:dyDescent="0.2">
      <c r="A393221" t="s">
        <v>4</v>
      </c>
      <c r="B393221">
        <v>3.7180364406015264E-2</v>
      </c>
      <c r="C393221">
        <v>2.8683956883031802E-3</v>
      </c>
    </row>
    <row r="393222" spans="1:3" x14ac:dyDescent="0.2">
      <c r="A393222" t="s">
        <v>5</v>
      </c>
      <c r="B393222">
        <v>3.5274811713769685</v>
      </c>
      <c r="C393222">
        <v>0.30695850600285324</v>
      </c>
    </row>
    <row r="393223" spans="1:3" x14ac:dyDescent="0.2">
      <c r="A393223" t="s">
        <v>6</v>
      </c>
      <c r="B393223">
        <v>6.2975361631855964E-2</v>
      </c>
      <c r="C393223">
        <v>2.7605512864157297E-2</v>
      </c>
    </row>
    <row r="393224" spans="1:3" x14ac:dyDescent="0.2">
      <c r="A393224" t="s">
        <v>7</v>
      </c>
      <c r="B393224">
        <v>6.8666666666666663</v>
      </c>
      <c r="C393224">
        <v>0.72613547446239202</v>
      </c>
    </row>
    <row r="393225" spans="1:3" x14ac:dyDescent="0.2">
      <c r="A393225" t="s">
        <v>8</v>
      </c>
      <c r="B393225">
        <v>5</v>
      </c>
      <c r="C393225">
        <v>0</v>
      </c>
    </row>
    <row r="393226" spans="1:3" x14ac:dyDescent="0.2">
      <c r="A393226" t="s">
        <v>4</v>
      </c>
      <c r="B393226">
        <v>3.5202630364510899E-2</v>
      </c>
      <c r="C393226">
        <v>3.1628886920994788E-3</v>
      </c>
    </row>
    <row r="393227" spans="1:3" x14ac:dyDescent="0.2">
      <c r="A393227" t="s">
        <v>5</v>
      </c>
      <c r="B393227">
        <v>3.3404353861063396</v>
      </c>
      <c r="C393227">
        <v>0.33477668063867555</v>
      </c>
    </row>
    <row r="393228" spans="1:3" x14ac:dyDescent="0.2">
      <c r="A393228" t="s">
        <v>9</v>
      </c>
      <c r="B393228">
        <v>4.5199999999999996</v>
      </c>
      <c r="C393228">
        <v>3.5984123483241088</v>
      </c>
    </row>
    <row r="393229" spans="1:3" x14ac:dyDescent="0.2">
      <c r="A393229" t="s">
        <v>10</v>
      </c>
      <c r="B393229">
        <v>80.98</v>
      </c>
      <c r="C393229">
        <v>9.4339594994219844</v>
      </c>
    </row>
    <row r="393230" spans="1:3" x14ac:dyDescent="0.2">
      <c r="A393230" t="s">
        <v>11</v>
      </c>
      <c r="B393230">
        <v>5.3179210312662602E-2</v>
      </c>
      <c r="C393230">
        <v>4.0909538219514513E-2</v>
      </c>
    </row>
    <row r="393231" spans="1:3" x14ac:dyDescent="0.2">
      <c r="A393231" t="s">
        <v>8</v>
      </c>
      <c r="B393231">
        <v>10</v>
      </c>
      <c r="C393231">
        <v>0</v>
      </c>
    </row>
    <row r="393232" spans="1:3" x14ac:dyDescent="0.2">
      <c r="A393232" t="s">
        <v>4</v>
      </c>
      <c r="B393232">
        <v>3.2779364135416732E-2</v>
      </c>
      <c r="C393232">
        <v>3.3076045368509448E-3</v>
      </c>
    </row>
    <row r="393233" spans="1:3" x14ac:dyDescent="0.2">
      <c r="A393233" t="s">
        <v>5</v>
      </c>
      <c r="B393233">
        <v>3.1095367290301885</v>
      </c>
      <c r="C393233">
        <v>0.33310222031504144</v>
      </c>
    </row>
    <row r="393234" spans="1:3" x14ac:dyDescent="0.2">
      <c r="A393234" t="s">
        <v>9</v>
      </c>
      <c r="B393234">
        <v>10.14</v>
      </c>
      <c r="C393234">
        <v>5.1389270697852325</v>
      </c>
    </row>
    <row r="393235" spans="1:3" x14ac:dyDescent="0.2">
      <c r="A393235" t="s">
        <v>10</v>
      </c>
      <c r="B393235">
        <v>75.36</v>
      </c>
      <c r="C393235">
        <v>9.0254967639867374</v>
      </c>
    </row>
    <row r="393236" spans="1:3" x14ac:dyDescent="0.2">
      <c r="A393236" t="s">
        <v>11</v>
      </c>
      <c r="B393236">
        <v>0.11820590305391471</v>
      </c>
      <c r="C393236">
        <v>5.6762794452308876E-2</v>
      </c>
    </row>
    <row r="393237" spans="1:3" x14ac:dyDescent="0.2">
      <c r="A393237" t="s">
        <v>8</v>
      </c>
      <c r="B393237">
        <v>25</v>
      </c>
      <c r="C393237">
        <v>0</v>
      </c>
    </row>
    <row r="393238" spans="1:3" x14ac:dyDescent="0.2">
      <c r="A393238" t="s">
        <v>4</v>
      </c>
      <c r="B393238">
        <v>2.7337604699604178E-2</v>
      </c>
      <c r="C393238">
        <v>3.1055491968085859E-3</v>
      </c>
    </row>
    <row r="393239" spans="1:3" x14ac:dyDescent="0.2">
      <c r="A393239" t="s">
        <v>5</v>
      </c>
      <c r="B393239">
        <v>2.5922812116520983</v>
      </c>
      <c r="C393239">
        <v>0.29806998794713413</v>
      </c>
    </row>
    <row r="393240" spans="1:3" x14ac:dyDescent="0.2">
      <c r="A393240" t="s">
        <v>9</v>
      </c>
      <c r="B393240">
        <v>22.7</v>
      </c>
      <c r="C393240">
        <v>6.911244903955363</v>
      </c>
    </row>
    <row r="393241" spans="1:3" x14ac:dyDescent="0.2">
      <c r="A393241" t="s">
        <v>10</v>
      </c>
      <c r="B393241">
        <v>62.8</v>
      </c>
      <c r="C393241">
        <v>7.7354207832462194</v>
      </c>
    </row>
    <row r="393242" spans="1:3" x14ac:dyDescent="0.2">
      <c r="A393242" t="s">
        <v>11</v>
      </c>
      <c r="B393242">
        <v>0.26386436184325446</v>
      </c>
      <c r="C393242">
        <v>7.0490026702910741E-2</v>
      </c>
    </row>
    <row r="393243" spans="1:3" x14ac:dyDescent="0.2">
      <c r="A393243" t="s">
        <v>8</v>
      </c>
      <c r="B393243">
        <v>50</v>
      </c>
      <c r="C393243">
        <v>0</v>
      </c>
    </row>
    <row r="393244" spans="1:3" x14ac:dyDescent="0.2">
      <c r="A393244" t="s">
        <v>4</v>
      </c>
      <c r="B393244">
        <v>1.8008293215528576E-2</v>
      </c>
      <c r="C393244">
        <v>3.7082353727152782E-3</v>
      </c>
    </row>
    <row r="393245" spans="1:3" x14ac:dyDescent="0.2">
      <c r="A393245" t="s">
        <v>5</v>
      </c>
      <c r="B393245">
        <v>1.7095428225314178</v>
      </c>
      <c r="C393245">
        <v>0.36335148842616843</v>
      </c>
    </row>
    <row r="393246" spans="1:3" x14ac:dyDescent="0.2">
      <c r="A393246" t="s">
        <v>9</v>
      </c>
      <c r="B393246">
        <v>44.04</v>
      </c>
      <c r="C393246">
        <v>7.6183452057168788</v>
      </c>
    </row>
    <row r="393247" spans="1:3" x14ac:dyDescent="0.2">
      <c r="A393247" t="s">
        <v>10</v>
      </c>
      <c r="B393247">
        <v>41.46</v>
      </c>
      <c r="C393247">
        <v>9.2255412982056466</v>
      </c>
    </row>
    <row r="393248" spans="1:3" x14ac:dyDescent="0.2">
      <c r="A393248" t="s">
        <v>11</v>
      </c>
      <c r="B393248">
        <v>0.51682975574441703</v>
      </c>
      <c r="C393248">
        <v>8.3063603469505226E-2</v>
      </c>
    </row>
    <row r="393249" spans="1:3" x14ac:dyDescent="0.2">
      <c r="A393249" t="s">
        <v>8</v>
      </c>
      <c r="B393249">
        <v>75</v>
      </c>
      <c r="C393249">
        <v>0</v>
      </c>
    </row>
    <row r="393250" spans="1:3" x14ac:dyDescent="0.2">
      <c r="A393250" t="s">
        <v>4</v>
      </c>
      <c r="B393250">
        <v>9.550498719376745E-3</v>
      </c>
      <c r="C393250">
        <v>2.3729205061223855E-3</v>
      </c>
    </row>
    <row r="393251" spans="1:3" x14ac:dyDescent="0.2">
      <c r="A393251" t="s">
        <v>5</v>
      </c>
      <c r="B393251">
        <v>0.90815828314674651</v>
      </c>
      <c r="C393251">
        <v>0.23536261283596882</v>
      </c>
    </row>
    <row r="393252" spans="1:3" x14ac:dyDescent="0.2">
      <c r="A393252" t="s">
        <v>9</v>
      </c>
      <c r="B393252">
        <v>63.44</v>
      </c>
      <c r="C393252">
        <v>6.9521983015798634</v>
      </c>
    </row>
    <row r="393253" spans="1:3" x14ac:dyDescent="0.2">
      <c r="A393253" t="s">
        <v>10</v>
      </c>
      <c r="B393253">
        <v>22.06</v>
      </c>
      <c r="C393253">
        <v>5.9979928615618521</v>
      </c>
    </row>
    <row r="393254" spans="1:3" x14ac:dyDescent="0.2">
      <c r="A393254" t="s">
        <v>11</v>
      </c>
      <c r="B393254">
        <v>0.74367548726367649</v>
      </c>
      <c r="C393254">
        <v>5.8195962086907346E-2</v>
      </c>
    </row>
    <row r="393255" spans="1:3" x14ac:dyDescent="0.2">
      <c r="A393255" t="s">
        <v>8</v>
      </c>
      <c r="B393255">
        <v>100</v>
      </c>
      <c r="C393255">
        <v>0</v>
      </c>
    </row>
    <row r="393256" spans="1:3" x14ac:dyDescent="0.2">
      <c r="A393256" t="s">
        <v>4</v>
      </c>
      <c r="B393256">
        <v>0</v>
      </c>
      <c r="C393256">
        <v>0</v>
      </c>
    </row>
    <row r="393257" spans="1:3" x14ac:dyDescent="0.2">
      <c r="A393257" t="s">
        <v>5</v>
      </c>
      <c r="B393257">
        <v>0</v>
      </c>
      <c r="C393257">
        <v>0</v>
      </c>
    </row>
    <row r="393258" spans="1:3" x14ac:dyDescent="0.2">
      <c r="A393258" t="s">
        <v>9</v>
      </c>
      <c r="B393258">
        <v>85.5</v>
      </c>
      <c r="C393258">
        <v>8.8761317185874553</v>
      </c>
    </row>
    <row r="393259" spans="1:3" x14ac:dyDescent="0.2">
      <c r="A393259" t="s">
        <v>10</v>
      </c>
      <c r="B393259">
        <v>0</v>
      </c>
      <c r="C393259">
        <v>0</v>
      </c>
    </row>
    <row r="393260" spans="1:3" x14ac:dyDescent="0.2">
      <c r="A393260" t="s">
        <v>11</v>
      </c>
      <c r="B393260">
        <v>1</v>
      </c>
      <c r="C393260">
        <v>0</v>
      </c>
    </row>
    <row r="409601" spans="1:3" x14ac:dyDescent="0.2">
      <c r="A409601" t="s">
        <v>0</v>
      </c>
      <c r="B409601" t="s">
        <v>12</v>
      </c>
      <c r="C409601" t="s">
        <v>13</v>
      </c>
    </row>
    <row r="409602" spans="1:3" x14ac:dyDescent="0.2">
      <c r="A409602" t="s">
        <v>1</v>
      </c>
      <c r="B409602">
        <v>48.42</v>
      </c>
      <c r="C409602">
        <v>1.3715773728798233</v>
      </c>
    </row>
    <row r="409603" spans="1:3" x14ac:dyDescent="0.2">
      <c r="A409603" t="s">
        <v>2</v>
      </c>
      <c r="B409603">
        <v>85.5</v>
      </c>
      <c r="C409603">
        <v>8.8761317185874553</v>
      </c>
    </row>
    <row r="409604" spans="1:3" x14ac:dyDescent="0.2">
      <c r="A409604" t="s">
        <v>3</v>
      </c>
      <c r="B409604">
        <v>3.4999999999999976E-2</v>
      </c>
      <c r="C409604">
        <v>2.8037365333638842E-17</v>
      </c>
    </row>
    <row r="409605" spans="1:3" x14ac:dyDescent="0.2">
      <c r="A409605" t="s">
        <v>4</v>
      </c>
      <c r="B409605">
        <v>3.7180364406015264E-2</v>
      </c>
      <c r="C409605">
        <v>2.8683956883031802E-3</v>
      </c>
    </row>
    <row r="409606" spans="1:3" x14ac:dyDescent="0.2">
      <c r="A409606" t="s">
        <v>5</v>
      </c>
      <c r="B409606">
        <v>3.5274811713769685</v>
      </c>
      <c r="C409606">
        <v>0.30695850600285324</v>
      </c>
    </row>
    <row r="409607" spans="1:3" x14ac:dyDescent="0.2">
      <c r="A409607" t="s">
        <v>6</v>
      </c>
      <c r="B409607">
        <v>6.2975361631855964E-2</v>
      </c>
      <c r="C409607">
        <v>2.7605512864157297E-2</v>
      </c>
    </row>
    <row r="409608" spans="1:3" x14ac:dyDescent="0.2">
      <c r="A409608" t="s">
        <v>7</v>
      </c>
      <c r="B409608">
        <v>6.8666666666666663</v>
      </c>
      <c r="C409608">
        <v>0.72613547446239202</v>
      </c>
    </row>
    <row r="409609" spans="1:3" x14ac:dyDescent="0.2">
      <c r="A409609" t="s">
        <v>8</v>
      </c>
      <c r="B409609">
        <v>5</v>
      </c>
      <c r="C409609">
        <v>0</v>
      </c>
    </row>
    <row r="409610" spans="1:3" x14ac:dyDescent="0.2">
      <c r="A409610" t="s">
        <v>4</v>
      </c>
      <c r="B409610">
        <v>3.5202630364510899E-2</v>
      </c>
      <c r="C409610">
        <v>3.1628886920994788E-3</v>
      </c>
    </row>
    <row r="409611" spans="1:3" x14ac:dyDescent="0.2">
      <c r="A409611" t="s">
        <v>5</v>
      </c>
      <c r="B409611">
        <v>3.3404353861063396</v>
      </c>
      <c r="C409611">
        <v>0.33477668063867555</v>
      </c>
    </row>
    <row r="409612" spans="1:3" x14ac:dyDescent="0.2">
      <c r="A409612" t="s">
        <v>9</v>
      </c>
      <c r="B409612">
        <v>4.5199999999999996</v>
      </c>
      <c r="C409612">
        <v>3.5984123483241088</v>
      </c>
    </row>
    <row r="409613" spans="1:3" x14ac:dyDescent="0.2">
      <c r="A409613" t="s">
        <v>10</v>
      </c>
      <c r="B409613">
        <v>80.98</v>
      </c>
      <c r="C409613">
        <v>9.4339594994219844</v>
      </c>
    </row>
    <row r="409614" spans="1:3" x14ac:dyDescent="0.2">
      <c r="A409614" t="s">
        <v>11</v>
      </c>
      <c r="B409614">
        <v>5.3179210312662602E-2</v>
      </c>
      <c r="C409614">
        <v>4.0909538219514513E-2</v>
      </c>
    </row>
    <row r="409615" spans="1:3" x14ac:dyDescent="0.2">
      <c r="A409615" t="s">
        <v>8</v>
      </c>
      <c r="B409615">
        <v>10</v>
      </c>
      <c r="C409615">
        <v>0</v>
      </c>
    </row>
    <row r="409616" spans="1:3" x14ac:dyDescent="0.2">
      <c r="A409616" t="s">
        <v>4</v>
      </c>
      <c r="B409616">
        <v>3.2779364135416732E-2</v>
      </c>
      <c r="C409616">
        <v>3.3076045368509448E-3</v>
      </c>
    </row>
    <row r="409617" spans="1:3" x14ac:dyDescent="0.2">
      <c r="A409617" t="s">
        <v>5</v>
      </c>
      <c r="B409617">
        <v>3.1095367290301885</v>
      </c>
      <c r="C409617">
        <v>0.33310222031504144</v>
      </c>
    </row>
    <row r="409618" spans="1:3" x14ac:dyDescent="0.2">
      <c r="A409618" t="s">
        <v>9</v>
      </c>
      <c r="B409618">
        <v>10.14</v>
      </c>
      <c r="C409618">
        <v>5.1389270697852325</v>
      </c>
    </row>
    <row r="409619" spans="1:3" x14ac:dyDescent="0.2">
      <c r="A409619" t="s">
        <v>10</v>
      </c>
      <c r="B409619">
        <v>75.36</v>
      </c>
      <c r="C409619">
        <v>9.0254967639867374</v>
      </c>
    </row>
    <row r="409620" spans="1:3" x14ac:dyDescent="0.2">
      <c r="A409620" t="s">
        <v>11</v>
      </c>
      <c r="B409620">
        <v>0.11820590305391471</v>
      </c>
      <c r="C409620">
        <v>5.6762794452308876E-2</v>
      </c>
    </row>
    <row r="409621" spans="1:3" x14ac:dyDescent="0.2">
      <c r="A409621" t="s">
        <v>8</v>
      </c>
      <c r="B409621">
        <v>25</v>
      </c>
      <c r="C409621">
        <v>0</v>
      </c>
    </row>
    <row r="409622" spans="1:3" x14ac:dyDescent="0.2">
      <c r="A409622" t="s">
        <v>4</v>
      </c>
      <c r="B409622">
        <v>2.7337604699604178E-2</v>
      </c>
      <c r="C409622">
        <v>3.1055491968085859E-3</v>
      </c>
    </row>
    <row r="409623" spans="1:3" x14ac:dyDescent="0.2">
      <c r="A409623" t="s">
        <v>5</v>
      </c>
      <c r="B409623">
        <v>2.5922812116520983</v>
      </c>
      <c r="C409623">
        <v>0.29806998794713413</v>
      </c>
    </row>
    <row r="409624" spans="1:3" x14ac:dyDescent="0.2">
      <c r="A409624" t="s">
        <v>9</v>
      </c>
      <c r="B409624">
        <v>22.7</v>
      </c>
      <c r="C409624">
        <v>6.911244903955363</v>
      </c>
    </row>
    <row r="409625" spans="1:3" x14ac:dyDescent="0.2">
      <c r="A409625" t="s">
        <v>10</v>
      </c>
      <c r="B409625">
        <v>62.8</v>
      </c>
      <c r="C409625">
        <v>7.7354207832462194</v>
      </c>
    </row>
    <row r="409626" spans="1:3" x14ac:dyDescent="0.2">
      <c r="A409626" t="s">
        <v>11</v>
      </c>
      <c r="B409626">
        <v>0.26386436184325446</v>
      </c>
      <c r="C409626">
        <v>7.0490026702910741E-2</v>
      </c>
    </row>
    <row r="409627" spans="1:3" x14ac:dyDescent="0.2">
      <c r="A409627" t="s">
        <v>8</v>
      </c>
      <c r="B409627">
        <v>50</v>
      </c>
      <c r="C409627">
        <v>0</v>
      </c>
    </row>
    <row r="409628" spans="1:3" x14ac:dyDescent="0.2">
      <c r="A409628" t="s">
        <v>4</v>
      </c>
      <c r="B409628">
        <v>1.8008293215528576E-2</v>
      </c>
      <c r="C409628">
        <v>3.7082353727152782E-3</v>
      </c>
    </row>
    <row r="409629" spans="1:3" x14ac:dyDescent="0.2">
      <c r="A409629" t="s">
        <v>5</v>
      </c>
      <c r="B409629">
        <v>1.7095428225314178</v>
      </c>
      <c r="C409629">
        <v>0.36335148842616843</v>
      </c>
    </row>
    <row r="409630" spans="1:3" x14ac:dyDescent="0.2">
      <c r="A409630" t="s">
        <v>9</v>
      </c>
      <c r="B409630">
        <v>44.04</v>
      </c>
      <c r="C409630">
        <v>7.6183452057168788</v>
      </c>
    </row>
    <row r="409631" spans="1:3" x14ac:dyDescent="0.2">
      <c r="A409631" t="s">
        <v>10</v>
      </c>
      <c r="B409631">
        <v>41.46</v>
      </c>
      <c r="C409631">
        <v>9.2255412982056466</v>
      </c>
    </row>
    <row r="409632" spans="1:3" x14ac:dyDescent="0.2">
      <c r="A409632" t="s">
        <v>11</v>
      </c>
      <c r="B409632">
        <v>0.51682975574441703</v>
      </c>
      <c r="C409632">
        <v>8.3063603469505226E-2</v>
      </c>
    </row>
    <row r="409633" spans="1:3" x14ac:dyDescent="0.2">
      <c r="A409633" t="s">
        <v>8</v>
      </c>
      <c r="B409633">
        <v>75</v>
      </c>
      <c r="C409633">
        <v>0</v>
      </c>
    </row>
    <row r="409634" spans="1:3" x14ac:dyDescent="0.2">
      <c r="A409634" t="s">
        <v>4</v>
      </c>
      <c r="B409634">
        <v>9.550498719376745E-3</v>
      </c>
      <c r="C409634">
        <v>2.3729205061223855E-3</v>
      </c>
    </row>
    <row r="409635" spans="1:3" x14ac:dyDescent="0.2">
      <c r="A409635" t="s">
        <v>5</v>
      </c>
      <c r="B409635">
        <v>0.90815828314674651</v>
      </c>
      <c r="C409635">
        <v>0.23536261283596882</v>
      </c>
    </row>
    <row r="409636" spans="1:3" x14ac:dyDescent="0.2">
      <c r="A409636" t="s">
        <v>9</v>
      </c>
      <c r="B409636">
        <v>63.44</v>
      </c>
      <c r="C409636">
        <v>6.9521983015798634</v>
      </c>
    </row>
    <row r="409637" spans="1:3" x14ac:dyDescent="0.2">
      <c r="A409637" t="s">
        <v>10</v>
      </c>
      <c r="B409637">
        <v>22.06</v>
      </c>
      <c r="C409637">
        <v>5.9979928615618521</v>
      </c>
    </row>
    <row r="409638" spans="1:3" x14ac:dyDescent="0.2">
      <c r="A409638" t="s">
        <v>11</v>
      </c>
      <c r="B409638">
        <v>0.74367548726367649</v>
      </c>
      <c r="C409638">
        <v>5.8195962086907346E-2</v>
      </c>
    </row>
    <row r="409639" spans="1:3" x14ac:dyDescent="0.2">
      <c r="A409639" t="s">
        <v>8</v>
      </c>
      <c r="B409639">
        <v>100</v>
      </c>
      <c r="C409639">
        <v>0</v>
      </c>
    </row>
    <row r="409640" spans="1:3" x14ac:dyDescent="0.2">
      <c r="A409640" t="s">
        <v>4</v>
      </c>
      <c r="B409640">
        <v>0</v>
      </c>
      <c r="C409640">
        <v>0</v>
      </c>
    </row>
    <row r="409641" spans="1:3" x14ac:dyDescent="0.2">
      <c r="A409641" t="s">
        <v>5</v>
      </c>
      <c r="B409641">
        <v>0</v>
      </c>
      <c r="C409641">
        <v>0</v>
      </c>
    </row>
    <row r="409642" spans="1:3" x14ac:dyDescent="0.2">
      <c r="A409642" t="s">
        <v>9</v>
      </c>
      <c r="B409642">
        <v>85.5</v>
      </c>
      <c r="C409642">
        <v>8.8761317185874553</v>
      </c>
    </row>
    <row r="409643" spans="1:3" x14ac:dyDescent="0.2">
      <c r="A409643" t="s">
        <v>10</v>
      </c>
      <c r="B409643">
        <v>0</v>
      </c>
      <c r="C409643">
        <v>0</v>
      </c>
    </row>
    <row r="409644" spans="1:3" x14ac:dyDescent="0.2">
      <c r="A409644" t="s">
        <v>11</v>
      </c>
      <c r="B409644">
        <v>1</v>
      </c>
      <c r="C409644">
        <v>0</v>
      </c>
    </row>
    <row r="425985" spans="1:3" x14ac:dyDescent="0.2">
      <c r="A425985" t="s">
        <v>0</v>
      </c>
      <c r="B425985" t="s">
        <v>12</v>
      </c>
      <c r="C425985" t="s">
        <v>13</v>
      </c>
    </row>
    <row r="425986" spans="1:3" x14ac:dyDescent="0.2">
      <c r="A425986" t="s">
        <v>1</v>
      </c>
      <c r="B425986">
        <v>48.42</v>
      </c>
      <c r="C425986">
        <v>1.3715773728798233</v>
      </c>
    </row>
    <row r="425987" spans="1:3" x14ac:dyDescent="0.2">
      <c r="A425987" t="s">
        <v>2</v>
      </c>
      <c r="B425987">
        <v>85.5</v>
      </c>
      <c r="C425987">
        <v>8.8761317185874553</v>
      </c>
    </row>
    <row r="425988" spans="1:3" x14ac:dyDescent="0.2">
      <c r="A425988" t="s">
        <v>3</v>
      </c>
      <c r="B425988">
        <v>3.4999999999999976E-2</v>
      </c>
      <c r="C425988">
        <v>2.8037365333638842E-17</v>
      </c>
    </row>
    <row r="425989" spans="1:3" x14ac:dyDescent="0.2">
      <c r="A425989" t="s">
        <v>4</v>
      </c>
      <c r="B425989">
        <v>3.7180364406015264E-2</v>
      </c>
      <c r="C425989">
        <v>2.8683956883031802E-3</v>
      </c>
    </row>
    <row r="425990" spans="1:3" x14ac:dyDescent="0.2">
      <c r="A425990" t="s">
        <v>5</v>
      </c>
      <c r="B425990">
        <v>3.5274811713769685</v>
      </c>
      <c r="C425990">
        <v>0.30695850600285324</v>
      </c>
    </row>
    <row r="425991" spans="1:3" x14ac:dyDescent="0.2">
      <c r="A425991" t="s">
        <v>6</v>
      </c>
      <c r="B425991">
        <v>6.2975361631855964E-2</v>
      </c>
      <c r="C425991">
        <v>2.7605512864157297E-2</v>
      </c>
    </row>
    <row r="425992" spans="1:3" x14ac:dyDescent="0.2">
      <c r="A425992" t="s">
        <v>7</v>
      </c>
      <c r="B425992">
        <v>6.8666666666666663</v>
      </c>
      <c r="C425992">
        <v>0.72613547446239202</v>
      </c>
    </row>
    <row r="425993" spans="1:3" x14ac:dyDescent="0.2">
      <c r="A425993" t="s">
        <v>8</v>
      </c>
      <c r="B425993">
        <v>5</v>
      </c>
      <c r="C425993">
        <v>0</v>
      </c>
    </row>
    <row r="425994" spans="1:3" x14ac:dyDescent="0.2">
      <c r="A425994" t="s">
        <v>4</v>
      </c>
      <c r="B425994">
        <v>3.5202630364510899E-2</v>
      </c>
      <c r="C425994">
        <v>3.1628886920994788E-3</v>
      </c>
    </row>
    <row r="425995" spans="1:3" x14ac:dyDescent="0.2">
      <c r="A425995" t="s">
        <v>5</v>
      </c>
      <c r="B425995">
        <v>3.3404353861063396</v>
      </c>
      <c r="C425995">
        <v>0.33477668063867555</v>
      </c>
    </row>
    <row r="425996" spans="1:3" x14ac:dyDescent="0.2">
      <c r="A425996" t="s">
        <v>9</v>
      </c>
      <c r="B425996">
        <v>4.5199999999999996</v>
      </c>
      <c r="C425996">
        <v>3.5984123483241088</v>
      </c>
    </row>
    <row r="425997" spans="1:3" x14ac:dyDescent="0.2">
      <c r="A425997" t="s">
        <v>10</v>
      </c>
      <c r="B425997">
        <v>80.98</v>
      </c>
      <c r="C425997">
        <v>9.4339594994219844</v>
      </c>
    </row>
    <row r="425998" spans="1:3" x14ac:dyDescent="0.2">
      <c r="A425998" t="s">
        <v>11</v>
      </c>
      <c r="B425998">
        <v>5.3179210312662602E-2</v>
      </c>
      <c r="C425998">
        <v>4.0909538219514513E-2</v>
      </c>
    </row>
    <row r="425999" spans="1:3" x14ac:dyDescent="0.2">
      <c r="A425999" t="s">
        <v>8</v>
      </c>
      <c r="B425999">
        <v>10</v>
      </c>
      <c r="C425999">
        <v>0</v>
      </c>
    </row>
    <row r="426000" spans="1:3" x14ac:dyDescent="0.2">
      <c r="A426000" t="s">
        <v>4</v>
      </c>
      <c r="B426000">
        <v>3.2779364135416732E-2</v>
      </c>
      <c r="C426000">
        <v>3.3076045368509448E-3</v>
      </c>
    </row>
    <row r="426001" spans="1:3" x14ac:dyDescent="0.2">
      <c r="A426001" t="s">
        <v>5</v>
      </c>
      <c r="B426001">
        <v>3.1095367290301885</v>
      </c>
      <c r="C426001">
        <v>0.33310222031504144</v>
      </c>
    </row>
    <row r="426002" spans="1:3" x14ac:dyDescent="0.2">
      <c r="A426002" t="s">
        <v>9</v>
      </c>
      <c r="B426002">
        <v>10.14</v>
      </c>
      <c r="C426002">
        <v>5.1389270697852325</v>
      </c>
    </row>
    <row r="426003" spans="1:3" x14ac:dyDescent="0.2">
      <c r="A426003" t="s">
        <v>10</v>
      </c>
      <c r="B426003">
        <v>75.36</v>
      </c>
      <c r="C426003">
        <v>9.0254967639867374</v>
      </c>
    </row>
    <row r="426004" spans="1:3" x14ac:dyDescent="0.2">
      <c r="A426004" t="s">
        <v>11</v>
      </c>
      <c r="B426004">
        <v>0.11820590305391471</v>
      </c>
      <c r="C426004">
        <v>5.6762794452308876E-2</v>
      </c>
    </row>
    <row r="426005" spans="1:3" x14ac:dyDescent="0.2">
      <c r="A426005" t="s">
        <v>8</v>
      </c>
      <c r="B426005">
        <v>25</v>
      </c>
      <c r="C426005">
        <v>0</v>
      </c>
    </row>
    <row r="426006" spans="1:3" x14ac:dyDescent="0.2">
      <c r="A426006" t="s">
        <v>4</v>
      </c>
      <c r="B426006">
        <v>2.7337604699604178E-2</v>
      </c>
      <c r="C426006">
        <v>3.1055491968085859E-3</v>
      </c>
    </row>
    <row r="426007" spans="1:3" x14ac:dyDescent="0.2">
      <c r="A426007" t="s">
        <v>5</v>
      </c>
      <c r="B426007">
        <v>2.5922812116520983</v>
      </c>
      <c r="C426007">
        <v>0.29806998794713413</v>
      </c>
    </row>
    <row r="426008" spans="1:3" x14ac:dyDescent="0.2">
      <c r="A426008" t="s">
        <v>9</v>
      </c>
      <c r="B426008">
        <v>22.7</v>
      </c>
      <c r="C426008">
        <v>6.911244903955363</v>
      </c>
    </row>
    <row r="426009" spans="1:3" x14ac:dyDescent="0.2">
      <c r="A426009" t="s">
        <v>10</v>
      </c>
      <c r="B426009">
        <v>62.8</v>
      </c>
      <c r="C426009">
        <v>7.7354207832462194</v>
      </c>
    </row>
    <row r="426010" spans="1:3" x14ac:dyDescent="0.2">
      <c r="A426010" t="s">
        <v>11</v>
      </c>
      <c r="B426010">
        <v>0.26386436184325446</v>
      </c>
      <c r="C426010">
        <v>7.0490026702910741E-2</v>
      </c>
    </row>
    <row r="426011" spans="1:3" x14ac:dyDescent="0.2">
      <c r="A426011" t="s">
        <v>8</v>
      </c>
      <c r="B426011">
        <v>50</v>
      </c>
      <c r="C426011">
        <v>0</v>
      </c>
    </row>
    <row r="426012" spans="1:3" x14ac:dyDescent="0.2">
      <c r="A426012" t="s">
        <v>4</v>
      </c>
      <c r="B426012">
        <v>1.8008293215528576E-2</v>
      </c>
      <c r="C426012">
        <v>3.7082353727152782E-3</v>
      </c>
    </row>
    <row r="426013" spans="1:3" x14ac:dyDescent="0.2">
      <c r="A426013" t="s">
        <v>5</v>
      </c>
      <c r="B426013">
        <v>1.7095428225314178</v>
      </c>
      <c r="C426013">
        <v>0.36335148842616843</v>
      </c>
    </row>
    <row r="426014" spans="1:3" x14ac:dyDescent="0.2">
      <c r="A426014" t="s">
        <v>9</v>
      </c>
      <c r="B426014">
        <v>44.04</v>
      </c>
      <c r="C426014">
        <v>7.6183452057168788</v>
      </c>
    </row>
    <row r="426015" spans="1:3" x14ac:dyDescent="0.2">
      <c r="A426015" t="s">
        <v>10</v>
      </c>
      <c r="B426015">
        <v>41.46</v>
      </c>
      <c r="C426015">
        <v>9.2255412982056466</v>
      </c>
    </row>
    <row r="426016" spans="1:3" x14ac:dyDescent="0.2">
      <c r="A426016" t="s">
        <v>11</v>
      </c>
      <c r="B426016">
        <v>0.51682975574441703</v>
      </c>
      <c r="C426016">
        <v>8.3063603469505226E-2</v>
      </c>
    </row>
    <row r="426017" spans="1:3" x14ac:dyDescent="0.2">
      <c r="A426017" t="s">
        <v>8</v>
      </c>
      <c r="B426017">
        <v>75</v>
      </c>
      <c r="C426017">
        <v>0</v>
      </c>
    </row>
    <row r="426018" spans="1:3" x14ac:dyDescent="0.2">
      <c r="A426018" t="s">
        <v>4</v>
      </c>
      <c r="B426018">
        <v>9.550498719376745E-3</v>
      </c>
      <c r="C426018">
        <v>2.3729205061223855E-3</v>
      </c>
    </row>
    <row r="426019" spans="1:3" x14ac:dyDescent="0.2">
      <c r="A426019" t="s">
        <v>5</v>
      </c>
      <c r="B426019">
        <v>0.90815828314674651</v>
      </c>
      <c r="C426019">
        <v>0.23536261283596882</v>
      </c>
    </row>
    <row r="426020" spans="1:3" x14ac:dyDescent="0.2">
      <c r="A426020" t="s">
        <v>9</v>
      </c>
      <c r="B426020">
        <v>63.44</v>
      </c>
      <c r="C426020">
        <v>6.9521983015798634</v>
      </c>
    </row>
    <row r="426021" spans="1:3" x14ac:dyDescent="0.2">
      <c r="A426021" t="s">
        <v>10</v>
      </c>
      <c r="B426021">
        <v>22.06</v>
      </c>
      <c r="C426021">
        <v>5.9979928615618521</v>
      </c>
    </row>
    <row r="426022" spans="1:3" x14ac:dyDescent="0.2">
      <c r="A426022" t="s">
        <v>11</v>
      </c>
      <c r="B426022">
        <v>0.74367548726367649</v>
      </c>
      <c r="C426022">
        <v>5.8195962086907346E-2</v>
      </c>
    </row>
    <row r="426023" spans="1:3" x14ac:dyDescent="0.2">
      <c r="A426023" t="s">
        <v>8</v>
      </c>
      <c r="B426023">
        <v>100</v>
      </c>
      <c r="C426023">
        <v>0</v>
      </c>
    </row>
    <row r="426024" spans="1:3" x14ac:dyDescent="0.2">
      <c r="A426024" t="s">
        <v>4</v>
      </c>
      <c r="B426024">
        <v>0</v>
      </c>
      <c r="C426024">
        <v>0</v>
      </c>
    </row>
    <row r="426025" spans="1:3" x14ac:dyDescent="0.2">
      <c r="A426025" t="s">
        <v>5</v>
      </c>
      <c r="B426025">
        <v>0</v>
      </c>
      <c r="C426025">
        <v>0</v>
      </c>
    </row>
    <row r="426026" spans="1:3" x14ac:dyDescent="0.2">
      <c r="A426026" t="s">
        <v>9</v>
      </c>
      <c r="B426026">
        <v>85.5</v>
      </c>
      <c r="C426026">
        <v>8.8761317185874553</v>
      </c>
    </row>
    <row r="426027" spans="1:3" x14ac:dyDescent="0.2">
      <c r="A426027" t="s">
        <v>10</v>
      </c>
      <c r="B426027">
        <v>0</v>
      </c>
      <c r="C426027">
        <v>0</v>
      </c>
    </row>
    <row r="426028" spans="1:3" x14ac:dyDescent="0.2">
      <c r="A426028" t="s">
        <v>11</v>
      </c>
      <c r="B426028">
        <v>1</v>
      </c>
      <c r="C426028">
        <v>0</v>
      </c>
    </row>
    <row r="442369" spans="1:3" x14ac:dyDescent="0.2">
      <c r="A442369" t="s">
        <v>0</v>
      </c>
      <c r="B442369" t="s">
        <v>12</v>
      </c>
      <c r="C442369" t="s">
        <v>13</v>
      </c>
    </row>
    <row r="442370" spans="1:3" x14ac:dyDescent="0.2">
      <c r="A442370" t="s">
        <v>1</v>
      </c>
      <c r="B442370">
        <v>48.42</v>
      </c>
      <c r="C442370">
        <v>1.3715773728798233</v>
      </c>
    </row>
    <row r="442371" spans="1:3" x14ac:dyDescent="0.2">
      <c r="A442371" t="s">
        <v>2</v>
      </c>
      <c r="B442371">
        <v>85.5</v>
      </c>
      <c r="C442371">
        <v>8.8761317185874553</v>
      </c>
    </row>
    <row r="442372" spans="1:3" x14ac:dyDescent="0.2">
      <c r="A442372" t="s">
        <v>3</v>
      </c>
      <c r="B442372">
        <v>3.4999999999999976E-2</v>
      </c>
      <c r="C442372">
        <v>2.8037365333638842E-17</v>
      </c>
    </row>
    <row r="442373" spans="1:3" x14ac:dyDescent="0.2">
      <c r="A442373" t="s">
        <v>4</v>
      </c>
      <c r="B442373">
        <v>3.7180364406015264E-2</v>
      </c>
      <c r="C442373">
        <v>2.8683956883031802E-3</v>
      </c>
    </row>
    <row r="442374" spans="1:3" x14ac:dyDescent="0.2">
      <c r="A442374" t="s">
        <v>5</v>
      </c>
      <c r="B442374">
        <v>3.5274811713769685</v>
      </c>
      <c r="C442374">
        <v>0.30695850600285324</v>
      </c>
    </row>
    <row r="442375" spans="1:3" x14ac:dyDescent="0.2">
      <c r="A442375" t="s">
        <v>6</v>
      </c>
      <c r="B442375">
        <v>6.2975361631855964E-2</v>
      </c>
      <c r="C442375">
        <v>2.7605512864157297E-2</v>
      </c>
    </row>
    <row r="442376" spans="1:3" x14ac:dyDescent="0.2">
      <c r="A442376" t="s">
        <v>7</v>
      </c>
      <c r="B442376">
        <v>6.8666666666666663</v>
      </c>
      <c r="C442376">
        <v>0.72613547446239202</v>
      </c>
    </row>
    <row r="442377" spans="1:3" x14ac:dyDescent="0.2">
      <c r="A442377" t="s">
        <v>8</v>
      </c>
      <c r="B442377">
        <v>5</v>
      </c>
      <c r="C442377">
        <v>0</v>
      </c>
    </row>
    <row r="442378" spans="1:3" x14ac:dyDescent="0.2">
      <c r="A442378" t="s">
        <v>4</v>
      </c>
      <c r="B442378">
        <v>3.5202630364510899E-2</v>
      </c>
      <c r="C442378">
        <v>3.1628886920994788E-3</v>
      </c>
    </row>
    <row r="442379" spans="1:3" x14ac:dyDescent="0.2">
      <c r="A442379" t="s">
        <v>5</v>
      </c>
      <c r="B442379">
        <v>3.3404353861063396</v>
      </c>
      <c r="C442379">
        <v>0.33477668063867555</v>
      </c>
    </row>
    <row r="442380" spans="1:3" x14ac:dyDescent="0.2">
      <c r="A442380" t="s">
        <v>9</v>
      </c>
      <c r="B442380">
        <v>4.5199999999999996</v>
      </c>
      <c r="C442380">
        <v>3.5984123483241088</v>
      </c>
    </row>
    <row r="442381" spans="1:3" x14ac:dyDescent="0.2">
      <c r="A442381" t="s">
        <v>10</v>
      </c>
      <c r="B442381">
        <v>80.98</v>
      </c>
      <c r="C442381">
        <v>9.4339594994219844</v>
      </c>
    </row>
    <row r="442382" spans="1:3" x14ac:dyDescent="0.2">
      <c r="A442382" t="s">
        <v>11</v>
      </c>
      <c r="B442382">
        <v>5.3179210312662602E-2</v>
      </c>
      <c r="C442382">
        <v>4.0909538219514513E-2</v>
      </c>
    </row>
    <row r="442383" spans="1:3" x14ac:dyDescent="0.2">
      <c r="A442383" t="s">
        <v>8</v>
      </c>
      <c r="B442383">
        <v>10</v>
      </c>
      <c r="C442383">
        <v>0</v>
      </c>
    </row>
    <row r="442384" spans="1:3" x14ac:dyDescent="0.2">
      <c r="A442384" t="s">
        <v>4</v>
      </c>
      <c r="B442384">
        <v>3.2779364135416732E-2</v>
      </c>
      <c r="C442384">
        <v>3.3076045368509448E-3</v>
      </c>
    </row>
    <row r="442385" spans="1:3" x14ac:dyDescent="0.2">
      <c r="A442385" t="s">
        <v>5</v>
      </c>
      <c r="B442385">
        <v>3.1095367290301885</v>
      </c>
      <c r="C442385">
        <v>0.33310222031504144</v>
      </c>
    </row>
    <row r="442386" spans="1:3" x14ac:dyDescent="0.2">
      <c r="A442386" t="s">
        <v>9</v>
      </c>
      <c r="B442386">
        <v>10.14</v>
      </c>
      <c r="C442386">
        <v>5.1389270697852325</v>
      </c>
    </row>
    <row r="442387" spans="1:3" x14ac:dyDescent="0.2">
      <c r="A442387" t="s">
        <v>10</v>
      </c>
      <c r="B442387">
        <v>75.36</v>
      </c>
      <c r="C442387">
        <v>9.0254967639867374</v>
      </c>
    </row>
    <row r="442388" spans="1:3" x14ac:dyDescent="0.2">
      <c r="A442388" t="s">
        <v>11</v>
      </c>
      <c r="B442388">
        <v>0.11820590305391471</v>
      </c>
      <c r="C442388">
        <v>5.6762794452308876E-2</v>
      </c>
    </row>
    <row r="442389" spans="1:3" x14ac:dyDescent="0.2">
      <c r="A442389" t="s">
        <v>8</v>
      </c>
      <c r="B442389">
        <v>25</v>
      </c>
      <c r="C442389">
        <v>0</v>
      </c>
    </row>
    <row r="442390" spans="1:3" x14ac:dyDescent="0.2">
      <c r="A442390" t="s">
        <v>4</v>
      </c>
      <c r="B442390">
        <v>2.7337604699604178E-2</v>
      </c>
      <c r="C442390">
        <v>3.1055491968085859E-3</v>
      </c>
    </row>
    <row r="442391" spans="1:3" x14ac:dyDescent="0.2">
      <c r="A442391" t="s">
        <v>5</v>
      </c>
      <c r="B442391">
        <v>2.5922812116520983</v>
      </c>
      <c r="C442391">
        <v>0.29806998794713413</v>
      </c>
    </row>
    <row r="442392" spans="1:3" x14ac:dyDescent="0.2">
      <c r="A442392" t="s">
        <v>9</v>
      </c>
      <c r="B442392">
        <v>22.7</v>
      </c>
      <c r="C442392">
        <v>6.911244903955363</v>
      </c>
    </row>
    <row r="442393" spans="1:3" x14ac:dyDescent="0.2">
      <c r="A442393" t="s">
        <v>10</v>
      </c>
      <c r="B442393">
        <v>62.8</v>
      </c>
      <c r="C442393">
        <v>7.7354207832462194</v>
      </c>
    </row>
    <row r="442394" spans="1:3" x14ac:dyDescent="0.2">
      <c r="A442394" t="s">
        <v>11</v>
      </c>
      <c r="B442394">
        <v>0.26386436184325446</v>
      </c>
      <c r="C442394">
        <v>7.0490026702910741E-2</v>
      </c>
    </row>
    <row r="442395" spans="1:3" x14ac:dyDescent="0.2">
      <c r="A442395" t="s">
        <v>8</v>
      </c>
      <c r="B442395">
        <v>50</v>
      </c>
      <c r="C442395">
        <v>0</v>
      </c>
    </row>
    <row r="442396" spans="1:3" x14ac:dyDescent="0.2">
      <c r="A442396" t="s">
        <v>4</v>
      </c>
      <c r="B442396">
        <v>1.8008293215528576E-2</v>
      </c>
      <c r="C442396">
        <v>3.7082353727152782E-3</v>
      </c>
    </row>
    <row r="442397" spans="1:3" x14ac:dyDescent="0.2">
      <c r="A442397" t="s">
        <v>5</v>
      </c>
      <c r="B442397">
        <v>1.7095428225314178</v>
      </c>
      <c r="C442397">
        <v>0.36335148842616843</v>
      </c>
    </row>
    <row r="442398" spans="1:3" x14ac:dyDescent="0.2">
      <c r="A442398" t="s">
        <v>9</v>
      </c>
      <c r="B442398">
        <v>44.04</v>
      </c>
      <c r="C442398">
        <v>7.6183452057168788</v>
      </c>
    </row>
    <row r="442399" spans="1:3" x14ac:dyDescent="0.2">
      <c r="A442399" t="s">
        <v>10</v>
      </c>
      <c r="B442399">
        <v>41.46</v>
      </c>
      <c r="C442399">
        <v>9.2255412982056466</v>
      </c>
    </row>
    <row r="442400" spans="1:3" x14ac:dyDescent="0.2">
      <c r="A442400" t="s">
        <v>11</v>
      </c>
      <c r="B442400">
        <v>0.51682975574441703</v>
      </c>
      <c r="C442400">
        <v>8.3063603469505226E-2</v>
      </c>
    </row>
    <row r="442401" spans="1:3" x14ac:dyDescent="0.2">
      <c r="A442401" t="s">
        <v>8</v>
      </c>
      <c r="B442401">
        <v>75</v>
      </c>
      <c r="C442401">
        <v>0</v>
      </c>
    </row>
    <row r="442402" spans="1:3" x14ac:dyDescent="0.2">
      <c r="A442402" t="s">
        <v>4</v>
      </c>
      <c r="B442402">
        <v>9.550498719376745E-3</v>
      </c>
      <c r="C442402">
        <v>2.3729205061223855E-3</v>
      </c>
    </row>
    <row r="442403" spans="1:3" x14ac:dyDescent="0.2">
      <c r="A442403" t="s">
        <v>5</v>
      </c>
      <c r="B442403">
        <v>0.90815828314674651</v>
      </c>
      <c r="C442403">
        <v>0.23536261283596882</v>
      </c>
    </row>
    <row r="442404" spans="1:3" x14ac:dyDescent="0.2">
      <c r="A442404" t="s">
        <v>9</v>
      </c>
      <c r="B442404">
        <v>63.44</v>
      </c>
      <c r="C442404">
        <v>6.9521983015798634</v>
      </c>
    </row>
    <row r="442405" spans="1:3" x14ac:dyDescent="0.2">
      <c r="A442405" t="s">
        <v>10</v>
      </c>
      <c r="B442405">
        <v>22.06</v>
      </c>
      <c r="C442405">
        <v>5.9979928615618521</v>
      </c>
    </row>
    <row r="442406" spans="1:3" x14ac:dyDescent="0.2">
      <c r="A442406" t="s">
        <v>11</v>
      </c>
      <c r="B442406">
        <v>0.74367548726367649</v>
      </c>
      <c r="C442406">
        <v>5.8195962086907346E-2</v>
      </c>
    </row>
    <row r="442407" spans="1:3" x14ac:dyDescent="0.2">
      <c r="A442407" t="s">
        <v>8</v>
      </c>
      <c r="B442407">
        <v>100</v>
      </c>
      <c r="C442407">
        <v>0</v>
      </c>
    </row>
    <row r="442408" spans="1:3" x14ac:dyDescent="0.2">
      <c r="A442408" t="s">
        <v>4</v>
      </c>
      <c r="B442408">
        <v>0</v>
      </c>
      <c r="C442408">
        <v>0</v>
      </c>
    </row>
    <row r="442409" spans="1:3" x14ac:dyDescent="0.2">
      <c r="A442409" t="s">
        <v>5</v>
      </c>
      <c r="B442409">
        <v>0</v>
      </c>
      <c r="C442409">
        <v>0</v>
      </c>
    </row>
    <row r="442410" spans="1:3" x14ac:dyDescent="0.2">
      <c r="A442410" t="s">
        <v>9</v>
      </c>
      <c r="B442410">
        <v>85.5</v>
      </c>
      <c r="C442410">
        <v>8.8761317185874553</v>
      </c>
    </row>
    <row r="442411" spans="1:3" x14ac:dyDescent="0.2">
      <c r="A442411" t="s">
        <v>10</v>
      </c>
      <c r="B442411">
        <v>0</v>
      </c>
      <c r="C442411">
        <v>0</v>
      </c>
    </row>
    <row r="442412" spans="1:3" x14ac:dyDescent="0.2">
      <c r="A442412" t="s">
        <v>11</v>
      </c>
      <c r="B442412">
        <v>1</v>
      </c>
      <c r="C442412">
        <v>0</v>
      </c>
    </row>
    <row r="458753" spans="1:3" x14ac:dyDescent="0.2">
      <c r="A458753" t="s">
        <v>0</v>
      </c>
      <c r="B458753" t="s">
        <v>12</v>
      </c>
      <c r="C458753" t="s">
        <v>13</v>
      </c>
    </row>
    <row r="458754" spans="1:3" x14ac:dyDescent="0.2">
      <c r="A458754" t="s">
        <v>1</v>
      </c>
      <c r="B458754">
        <v>48.42</v>
      </c>
      <c r="C458754">
        <v>1.3715773728798233</v>
      </c>
    </row>
    <row r="458755" spans="1:3" x14ac:dyDescent="0.2">
      <c r="A458755" t="s">
        <v>2</v>
      </c>
      <c r="B458755">
        <v>85.5</v>
      </c>
      <c r="C458755">
        <v>8.8761317185874553</v>
      </c>
    </row>
    <row r="458756" spans="1:3" x14ac:dyDescent="0.2">
      <c r="A458756" t="s">
        <v>3</v>
      </c>
      <c r="B458756">
        <v>3.4999999999999976E-2</v>
      </c>
      <c r="C458756">
        <v>2.8037365333638842E-17</v>
      </c>
    </row>
    <row r="458757" spans="1:3" x14ac:dyDescent="0.2">
      <c r="A458757" t="s">
        <v>4</v>
      </c>
      <c r="B458757">
        <v>3.7180364406015264E-2</v>
      </c>
      <c r="C458757">
        <v>2.8683956883031802E-3</v>
      </c>
    </row>
    <row r="458758" spans="1:3" x14ac:dyDescent="0.2">
      <c r="A458758" t="s">
        <v>5</v>
      </c>
      <c r="B458758">
        <v>3.5274811713769685</v>
      </c>
      <c r="C458758">
        <v>0.30695850600285324</v>
      </c>
    </row>
    <row r="458759" spans="1:3" x14ac:dyDescent="0.2">
      <c r="A458759" t="s">
        <v>6</v>
      </c>
      <c r="B458759">
        <v>6.2975361631855964E-2</v>
      </c>
      <c r="C458759">
        <v>2.7605512864157297E-2</v>
      </c>
    </row>
    <row r="458760" spans="1:3" x14ac:dyDescent="0.2">
      <c r="A458760" t="s">
        <v>7</v>
      </c>
      <c r="B458760">
        <v>6.8666666666666663</v>
      </c>
      <c r="C458760">
        <v>0.72613547446239202</v>
      </c>
    </row>
    <row r="458761" spans="1:3" x14ac:dyDescent="0.2">
      <c r="A458761" t="s">
        <v>8</v>
      </c>
      <c r="B458761">
        <v>5</v>
      </c>
      <c r="C458761">
        <v>0</v>
      </c>
    </row>
    <row r="458762" spans="1:3" x14ac:dyDescent="0.2">
      <c r="A458762" t="s">
        <v>4</v>
      </c>
      <c r="B458762">
        <v>3.5202630364510899E-2</v>
      </c>
      <c r="C458762">
        <v>3.1628886920994788E-3</v>
      </c>
    </row>
    <row r="458763" spans="1:3" x14ac:dyDescent="0.2">
      <c r="A458763" t="s">
        <v>5</v>
      </c>
      <c r="B458763">
        <v>3.3404353861063396</v>
      </c>
      <c r="C458763">
        <v>0.33477668063867555</v>
      </c>
    </row>
    <row r="458764" spans="1:3" x14ac:dyDescent="0.2">
      <c r="A458764" t="s">
        <v>9</v>
      </c>
      <c r="B458764">
        <v>4.5199999999999996</v>
      </c>
      <c r="C458764">
        <v>3.5984123483241088</v>
      </c>
    </row>
    <row r="458765" spans="1:3" x14ac:dyDescent="0.2">
      <c r="A458765" t="s">
        <v>10</v>
      </c>
      <c r="B458765">
        <v>80.98</v>
      </c>
      <c r="C458765">
        <v>9.4339594994219844</v>
      </c>
    </row>
    <row r="458766" spans="1:3" x14ac:dyDescent="0.2">
      <c r="A458766" t="s">
        <v>11</v>
      </c>
      <c r="B458766">
        <v>5.3179210312662602E-2</v>
      </c>
      <c r="C458766">
        <v>4.0909538219514513E-2</v>
      </c>
    </row>
    <row r="458767" spans="1:3" x14ac:dyDescent="0.2">
      <c r="A458767" t="s">
        <v>8</v>
      </c>
      <c r="B458767">
        <v>10</v>
      </c>
      <c r="C458767">
        <v>0</v>
      </c>
    </row>
    <row r="458768" spans="1:3" x14ac:dyDescent="0.2">
      <c r="A458768" t="s">
        <v>4</v>
      </c>
      <c r="B458768">
        <v>3.2779364135416732E-2</v>
      </c>
      <c r="C458768">
        <v>3.3076045368509448E-3</v>
      </c>
    </row>
    <row r="458769" spans="1:3" x14ac:dyDescent="0.2">
      <c r="A458769" t="s">
        <v>5</v>
      </c>
      <c r="B458769">
        <v>3.1095367290301885</v>
      </c>
      <c r="C458769">
        <v>0.33310222031504144</v>
      </c>
    </row>
    <row r="458770" spans="1:3" x14ac:dyDescent="0.2">
      <c r="A458770" t="s">
        <v>9</v>
      </c>
      <c r="B458770">
        <v>10.14</v>
      </c>
      <c r="C458770">
        <v>5.1389270697852325</v>
      </c>
    </row>
    <row r="458771" spans="1:3" x14ac:dyDescent="0.2">
      <c r="A458771" t="s">
        <v>10</v>
      </c>
      <c r="B458771">
        <v>75.36</v>
      </c>
      <c r="C458771">
        <v>9.0254967639867374</v>
      </c>
    </row>
    <row r="458772" spans="1:3" x14ac:dyDescent="0.2">
      <c r="A458772" t="s">
        <v>11</v>
      </c>
      <c r="B458772">
        <v>0.11820590305391471</v>
      </c>
      <c r="C458772">
        <v>5.6762794452308876E-2</v>
      </c>
    </row>
    <row r="458773" spans="1:3" x14ac:dyDescent="0.2">
      <c r="A458773" t="s">
        <v>8</v>
      </c>
      <c r="B458773">
        <v>25</v>
      </c>
      <c r="C458773">
        <v>0</v>
      </c>
    </row>
    <row r="458774" spans="1:3" x14ac:dyDescent="0.2">
      <c r="A458774" t="s">
        <v>4</v>
      </c>
      <c r="B458774">
        <v>2.7337604699604178E-2</v>
      </c>
      <c r="C458774">
        <v>3.1055491968085859E-3</v>
      </c>
    </row>
    <row r="458775" spans="1:3" x14ac:dyDescent="0.2">
      <c r="A458775" t="s">
        <v>5</v>
      </c>
      <c r="B458775">
        <v>2.5922812116520983</v>
      </c>
      <c r="C458775">
        <v>0.29806998794713413</v>
      </c>
    </row>
    <row r="458776" spans="1:3" x14ac:dyDescent="0.2">
      <c r="A458776" t="s">
        <v>9</v>
      </c>
      <c r="B458776">
        <v>22.7</v>
      </c>
      <c r="C458776">
        <v>6.911244903955363</v>
      </c>
    </row>
    <row r="458777" spans="1:3" x14ac:dyDescent="0.2">
      <c r="A458777" t="s">
        <v>10</v>
      </c>
      <c r="B458777">
        <v>62.8</v>
      </c>
      <c r="C458777">
        <v>7.7354207832462194</v>
      </c>
    </row>
    <row r="458778" spans="1:3" x14ac:dyDescent="0.2">
      <c r="A458778" t="s">
        <v>11</v>
      </c>
      <c r="B458778">
        <v>0.26386436184325446</v>
      </c>
      <c r="C458778">
        <v>7.0490026702910741E-2</v>
      </c>
    </row>
    <row r="458779" spans="1:3" x14ac:dyDescent="0.2">
      <c r="A458779" t="s">
        <v>8</v>
      </c>
      <c r="B458779">
        <v>50</v>
      </c>
      <c r="C458779">
        <v>0</v>
      </c>
    </row>
    <row r="458780" spans="1:3" x14ac:dyDescent="0.2">
      <c r="A458780" t="s">
        <v>4</v>
      </c>
      <c r="B458780">
        <v>1.8008293215528576E-2</v>
      </c>
      <c r="C458780">
        <v>3.7082353727152782E-3</v>
      </c>
    </row>
    <row r="458781" spans="1:3" x14ac:dyDescent="0.2">
      <c r="A458781" t="s">
        <v>5</v>
      </c>
      <c r="B458781">
        <v>1.7095428225314178</v>
      </c>
      <c r="C458781">
        <v>0.36335148842616843</v>
      </c>
    </row>
    <row r="458782" spans="1:3" x14ac:dyDescent="0.2">
      <c r="A458782" t="s">
        <v>9</v>
      </c>
      <c r="B458782">
        <v>44.04</v>
      </c>
      <c r="C458782">
        <v>7.6183452057168788</v>
      </c>
    </row>
    <row r="458783" spans="1:3" x14ac:dyDescent="0.2">
      <c r="A458783" t="s">
        <v>10</v>
      </c>
      <c r="B458783">
        <v>41.46</v>
      </c>
      <c r="C458783">
        <v>9.2255412982056466</v>
      </c>
    </row>
    <row r="458784" spans="1:3" x14ac:dyDescent="0.2">
      <c r="A458784" t="s">
        <v>11</v>
      </c>
      <c r="B458784">
        <v>0.51682975574441703</v>
      </c>
      <c r="C458784">
        <v>8.3063603469505226E-2</v>
      </c>
    </row>
    <row r="458785" spans="1:3" x14ac:dyDescent="0.2">
      <c r="A458785" t="s">
        <v>8</v>
      </c>
      <c r="B458785">
        <v>75</v>
      </c>
      <c r="C458785">
        <v>0</v>
      </c>
    </row>
    <row r="458786" spans="1:3" x14ac:dyDescent="0.2">
      <c r="A458786" t="s">
        <v>4</v>
      </c>
      <c r="B458786">
        <v>9.550498719376745E-3</v>
      </c>
      <c r="C458786">
        <v>2.3729205061223855E-3</v>
      </c>
    </row>
    <row r="458787" spans="1:3" x14ac:dyDescent="0.2">
      <c r="A458787" t="s">
        <v>5</v>
      </c>
      <c r="B458787">
        <v>0.90815828314674651</v>
      </c>
      <c r="C458787">
        <v>0.23536261283596882</v>
      </c>
    </row>
    <row r="458788" spans="1:3" x14ac:dyDescent="0.2">
      <c r="A458788" t="s">
        <v>9</v>
      </c>
      <c r="B458788">
        <v>63.44</v>
      </c>
      <c r="C458788">
        <v>6.9521983015798634</v>
      </c>
    </row>
    <row r="458789" spans="1:3" x14ac:dyDescent="0.2">
      <c r="A458789" t="s">
        <v>10</v>
      </c>
      <c r="B458789">
        <v>22.06</v>
      </c>
      <c r="C458789">
        <v>5.9979928615618521</v>
      </c>
    </row>
    <row r="458790" spans="1:3" x14ac:dyDescent="0.2">
      <c r="A458790" t="s">
        <v>11</v>
      </c>
      <c r="B458790">
        <v>0.74367548726367649</v>
      </c>
      <c r="C458790">
        <v>5.8195962086907346E-2</v>
      </c>
    </row>
    <row r="458791" spans="1:3" x14ac:dyDescent="0.2">
      <c r="A458791" t="s">
        <v>8</v>
      </c>
      <c r="B458791">
        <v>100</v>
      </c>
      <c r="C458791">
        <v>0</v>
      </c>
    </row>
    <row r="458792" spans="1:3" x14ac:dyDescent="0.2">
      <c r="A458792" t="s">
        <v>4</v>
      </c>
      <c r="B458792">
        <v>0</v>
      </c>
      <c r="C458792">
        <v>0</v>
      </c>
    </row>
    <row r="458793" spans="1:3" x14ac:dyDescent="0.2">
      <c r="A458793" t="s">
        <v>5</v>
      </c>
      <c r="B458793">
        <v>0</v>
      </c>
      <c r="C458793">
        <v>0</v>
      </c>
    </row>
    <row r="458794" spans="1:3" x14ac:dyDescent="0.2">
      <c r="A458794" t="s">
        <v>9</v>
      </c>
      <c r="B458794">
        <v>85.5</v>
      </c>
      <c r="C458794">
        <v>8.8761317185874553</v>
      </c>
    </row>
    <row r="458795" spans="1:3" x14ac:dyDescent="0.2">
      <c r="A458795" t="s">
        <v>10</v>
      </c>
      <c r="B458795">
        <v>0</v>
      </c>
      <c r="C458795">
        <v>0</v>
      </c>
    </row>
    <row r="458796" spans="1:3" x14ac:dyDescent="0.2">
      <c r="A458796" t="s">
        <v>11</v>
      </c>
      <c r="B458796">
        <v>1</v>
      </c>
      <c r="C458796">
        <v>0</v>
      </c>
    </row>
    <row r="475137" spans="1:3" x14ac:dyDescent="0.2">
      <c r="A475137" t="s">
        <v>0</v>
      </c>
      <c r="B475137" t="s">
        <v>12</v>
      </c>
      <c r="C475137" t="s">
        <v>13</v>
      </c>
    </row>
    <row r="475138" spans="1:3" x14ac:dyDescent="0.2">
      <c r="A475138" t="s">
        <v>1</v>
      </c>
      <c r="B475138">
        <v>48.42</v>
      </c>
      <c r="C475138">
        <v>1.3715773728798233</v>
      </c>
    </row>
    <row r="475139" spans="1:3" x14ac:dyDescent="0.2">
      <c r="A475139" t="s">
        <v>2</v>
      </c>
      <c r="B475139">
        <v>85.5</v>
      </c>
      <c r="C475139">
        <v>8.8761317185874553</v>
      </c>
    </row>
    <row r="475140" spans="1:3" x14ac:dyDescent="0.2">
      <c r="A475140" t="s">
        <v>3</v>
      </c>
      <c r="B475140">
        <v>3.4999999999999976E-2</v>
      </c>
      <c r="C475140">
        <v>2.8037365333638842E-17</v>
      </c>
    </row>
    <row r="475141" spans="1:3" x14ac:dyDescent="0.2">
      <c r="A475141" t="s">
        <v>4</v>
      </c>
      <c r="B475141">
        <v>3.7180364406015264E-2</v>
      </c>
      <c r="C475141">
        <v>2.8683956883031802E-3</v>
      </c>
    </row>
    <row r="475142" spans="1:3" x14ac:dyDescent="0.2">
      <c r="A475142" t="s">
        <v>5</v>
      </c>
      <c r="B475142">
        <v>3.5274811713769685</v>
      </c>
      <c r="C475142">
        <v>0.30695850600285324</v>
      </c>
    </row>
    <row r="475143" spans="1:3" x14ac:dyDescent="0.2">
      <c r="A475143" t="s">
        <v>6</v>
      </c>
      <c r="B475143">
        <v>6.2975361631855964E-2</v>
      </c>
      <c r="C475143">
        <v>2.7605512864157297E-2</v>
      </c>
    </row>
    <row r="475144" spans="1:3" x14ac:dyDescent="0.2">
      <c r="A475144" t="s">
        <v>7</v>
      </c>
      <c r="B475144">
        <v>6.8666666666666663</v>
      </c>
      <c r="C475144">
        <v>0.72613547446239202</v>
      </c>
    </row>
    <row r="475145" spans="1:3" x14ac:dyDescent="0.2">
      <c r="A475145" t="s">
        <v>8</v>
      </c>
      <c r="B475145">
        <v>5</v>
      </c>
      <c r="C475145">
        <v>0</v>
      </c>
    </row>
    <row r="475146" spans="1:3" x14ac:dyDescent="0.2">
      <c r="A475146" t="s">
        <v>4</v>
      </c>
      <c r="B475146">
        <v>3.5202630364510899E-2</v>
      </c>
      <c r="C475146">
        <v>3.1628886920994788E-3</v>
      </c>
    </row>
    <row r="475147" spans="1:3" x14ac:dyDescent="0.2">
      <c r="A475147" t="s">
        <v>5</v>
      </c>
      <c r="B475147">
        <v>3.3404353861063396</v>
      </c>
      <c r="C475147">
        <v>0.33477668063867555</v>
      </c>
    </row>
    <row r="475148" spans="1:3" x14ac:dyDescent="0.2">
      <c r="A475148" t="s">
        <v>9</v>
      </c>
      <c r="B475148">
        <v>4.5199999999999996</v>
      </c>
      <c r="C475148">
        <v>3.5984123483241088</v>
      </c>
    </row>
    <row r="475149" spans="1:3" x14ac:dyDescent="0.2">
      <c r="A475149" t="s">
        <v>10</v>
      </c>
      <c r="B475149">
        <v>80.98</v>
      </c>
      <c r="C475149">
        <v>9.4339594994219844</v>
      </c>
    </row>
    <row r="475150" spans="1:3" x14ac:dyDescent="0.2">
      <c r="A475150" t="s">
        <v>11</v>
      </c>
      <c r="B475150">
        <v>5.3179210312662602E-2</v>
      </c>
      <c r="C475150">
        <v>4.0909538219514513E-2</v>
      </c>
    </row>
    <row r="475151" spans="1:3" x14ac:dyDescent="0.2">
      <c r="A475151" t="s">
        <v>8</v>
      </c>
      <c r="B475151">
        <v>10</v>
      </c>
      <c r="C475151">
        <v>0</v>
      </c>
    </row>
    <row r="475152" spans="1:3" x14ac:dyDescent="0.2">
      <c r="A475152" t="s">
        <v>4</v>
      </c>
      <c r="B475152">
        <v>3.2779364135416732E-2</v>
      </c>
      <c r="C475152">
        <v>3.3076045368509448E-3</v>
      </c>
    </row>
    <row r="475153" spans="1:3" x14ac:dyDescent="0.2">
      <c r="A475153" t="s">
        <v>5</v>
      </c>
      <c r="B475153">
        <v>3.1095367290301885</v>
      </c>
      <c r="C475153">
        <v>0.33310222031504144</v>
      </c>
    </row>
    <row r="475154" spans="1:3" x14ac:dyDescent="0.2">
      <c r="A475154" t="s">
        <v>9</v>
      </c>
      <c r="B475154">
        <v>10.14</v>
      </c>
      <c r="C475154">
        <v>5.1389270697852325</v>
      </c>
    </row>
    <row r="475155" spans="1:3" x14ac:dyDescent="0.2">
      <c r="A475155" t="s">
        <v>10</v>
      </c>
      <c r="B475155">
        <v>75.36</v>
      </c>
      <c r="C475155">
        <v>9.0254967639867374</v>
      </c>
    </row>
    <row r="475156" spans="1:3" x14ac:dyDescent="0.2">
      <c r="A475156" t="s">
        <v>11</v>
      </c>
      <c r="B475156">
        <v>0.11820590305391471</v>
      </c>
      <c r="C475156">
        <v>5.6762794452308876E-2</v>
      </c>
    </row>
    <row r="475157" spans="1:3" x14ac:dyDescent="0.2">
      <c r="A475157" t="s">
        <v>8</v>
      </c>
      <c r="B475157">
        <v>25</v>
      </c>
      <c r="C475157">
        <v>0</v>
      </c>
    </row>
    <row r="475158" spans="1:3" x14ac:dyDescent="0.2">
      <c r="A475158" t="s">
        <v>4</v>
      </c>
      <c r="B475158">
        <v>2.7337604699604178E-2</v>
      </c>
      <c r="C475158">
        <v>3.1055491968085859E-3</v>
      </c>
    </row>
    <row r="475159" spans="1:3" x14ac:dyDescent="0.2">
      <c r="A475159" t="s">
        <v>5</v>
      </c>
      <c r="B475159">
        <v>2.5922812116520983</v>
      </c>
      <c r="C475159">
        <v>0.29806998794713413</v>
      </c>
    </row>
    <row r="475160" spans="1:3" x14ac:dyDescent="0.2">
      <c r="A475160" t="s">
        <v>9</v>
      </c>
      <c r="B475160">
        <v>22.7</v>
      </c>
      <c r="C475160">
        <v>6.911244903955363</v>
      </c>
    </row>
    <row r="475161" spans="1:3" x14ac:dyDescent="0.2">
      <c r="A475161" t="s">
        <v>10</v>
      </c>
      <c r="B475161">
        <v>62.8</v>
      </c>
      <c r="C475161">
        <v>7.7354207832462194</v>
      </c>
    </row>
    <row r="475162" spans="1:3" x14ac:dyDescent="0.2">
      <c r="A475162" t="s">
        <v>11</v>
      </c>
      <c r="B475162">
        <v>0.26386436184325446</v>
      </c>
      <c r="C475162">
        <v>7.0490026702910741E-2</v>
      </c>
    </row>
    <row r="475163" spans="1:3" x14ac:dyDescent="0.2">
      <c r="A475163" t="s">
        <v>8</v>
      </c>
      <c r="B475163">
        <v>50</v>
      </c>
      <c r="C475163">
        <v>0</v>
      </c>
    </row>
    <row r="475164" spans="1:3" x14ac:dyDescent="0.2">
      <c r="A475164" t="s">
        <v>4</v>
      </c>
      <c r="B475164">
        <v>1.8008293215528576E-2</v>
      </c>
      <c r="C475164">
        <v>3.7082353727152782E-3</v>
      </c>
    </row>
    <row r="475165" spans="1:3" x14ac:dyDescent="0.2">
      <c r="A475165" t="s">
        <v>5</v>
      </c>
      <c r="B475165">
        <v>1.7095428225314178</v>
      </c>
      <c r="C475165">
        <v>0.36335148842616843</v>
      </c>
    </row>
    <row r="475166" spans="1:3" x14ac:dyDescent="0.2">
      <c r="A475166" t="s">
        <v>9</v>
      </c>
      <c r="B475166">
        <v>44.04</v>
      </c>
      <c r="C475166">
        <v>7.6183452057168788</v>
      </c>
    </row>
    <row r="475167" spans="1:3" x14ac:dyDescent="0.2">
      <c r="A475167" t="s">
        <v>10</v>
      </c>
      <c r="B475167">
        <v>41.46</v>
      </c>
      <c r="C475167">
        <v>9.2255412982056466</v>
      </c>
    </row>
    <row r="475168" spans="1:3" x14ac:dyDescent="0.2">
      <c r="A475168" t="s">
        <v>11</v>
      </c>
      <c r="B475168">
        <v>0.51682975574441703</v>
      </c>
      <c r="C475168">
        <v>8.3063603469505226E-2</v>
      </c>
    </row>
    <row r="475169" spans="1:3" x14ac:dyDescent="0.2">
      <c r="A475169" t="s">
        <v>8</v>
      </c>
      <c r="B475169">
        <v>75</v>
      </c>
      <c r="C475169">
        <v>0</v>
      </c>
    </row>
    <row r="475170" spans="1:3" x14ac:dyDescent="0.2">
      <c r="A475170" t="s">
        <v>4</v>
      </c>
      <c r="B475170">
        <v>9.550498719376745E-3</v>
      </c>
      <c r="C475170">
        <v>2.3729205061223855E-3</v>
      </c>
    </row>
    <row r="475171" spans="1:3" x14ac:dyDescent="0.2">
      <c r="A475171" t="s">
        <v>5</v>
      </c>
      <c r="B475171">
        <v>0.90815828314674651</v>
      </c>
      <c r="C475171">
        <v>0.23536261283596882</v>
      </c>
    </row>
    <row r="475172" spans="1:3" x14ac:dyDescent="0.2">
      <c r="A475172" t="s">
        <v>9</v>
      </c>
      <c r="B475172">
        <v>63.44</v>
      </c>
      <c r="C475172">
        <v>6.9521983015798634</v>
      </c>
    </row>
    <row r="475173" spans="1:3" x14ac:dyDescent="0.2">
      <c r="A475173" t="s">
        <v>10</v>
      </c>
      <c r="B475173">
        <v>22.06</v>
      </c>
      <c r="C475173">
        <v>5.9979928615618521</v>
      </c>
    </row>
    <row r="475174" spans="1:3" x14ac:dyDescent="0.2">
      <c r="A475174" t="s">
        <v>11</v>
      </c>
      <c r="B475174">
        <v>0.74367548726367649</v>
      </c>
      <c r="C475174">
        <v>5.8195962086907346E-2</v>
      </c>
    </row>
    <row r="475175" spans="1:3" x14ac:dyDescent="0.2">
      <c r="A475175" t="s">
        <v>8</v>
      </c>
      <c r="B475175">
        <v>100</v>
      </c>
      <c r="C475175">
        <v>0</v>
      </c>
    </row>
    <row r="475176" spans="1:3" x14ac:dyDescent="0.2">
      <c r="A475176" t="s">
        <v>4</v>
      </c>
      <c r="B475176">
        <v>0</v>
      </c>
      <c r="C475176">
        <v>0</v>
      </c>
    </row>
    <row r="475177" spans="1:3" x14ac:dyDescent="0.2">
      <c r="A475177" t="s">
        <v>5</v>
      </c>
      <c r="B475177">
        <v>0</v>
      </c>
      <c r="C475177">
        <v>0</v>
      </c>
    </row>
    <row r="475178" spans="1:3" x14ac:dyDescent="0.2">
      <c r="A475178" t="s">
        <v>9</v>
      </c>
      <c r="B475178">
        <v>85.5</v>
      </c>
      <c r="C475178">
        <v>8.8761317185874553</v>
      </c>
    </row>
    <row r="475179" spans="1:3" x14ac:dyDescent="0.2">
      <c r="A475179" t="s">
        <v>10</v>
      </c>
      <c r="B475179">
        <v>0</v>
      </c>
      <c r="C475179">
        <v>0</v>
      </c>
    </row>
    <row r="475180" spans="1:3" x14ac:dyDescent="0.2">
      <c r="A475180" t="s">
        <v>11</v>
      </c>
      <c r="B475180">
        <v>1</v>
      </c>
      <c r="C475180">
        <v>0</v>
      </c>
    </row>
    <row r="491521" spans="1:3" x14ac:dyDescent="0.2">
      <c r="A491521" t="s">
        <v>0</v>
      </c>
      <c r="B491521" t="s">
        <v>12</v>
      </c>
      <c r="C491521" t="s">
        <v>13</v>
      </c>
    </row>
    <row r="491522" spans="1:3" x14ac:dyDescent="0.2">
      <c r="A491522" t="s">
        <v>1</v>
      </c>
      <c r="B491522">
        <v>48.42</v>
      </c>
      <c r="C491522">
        <v>1.3715773728798233</v>
      </c>
    </row>
    <row r="491523" spans="1:3" x14ac:dyDescent="0.2">
      <c r="A491523" t="s">
        <v>2</v>
      </c>
      <c r="B491523">
        <v>85.5</v>
      </c>
      <c r="C491523">
        <v>8.8761317185874553</v>
      </c>
    </row>
    <row r="491524" spans="1:3" x14ac:dyDescent="0.2">
      <c r="A491524" t="s">
        <v>3</v>
      </c>
      <c r="B491524">
        <v>3.4999999999999976E-2</v>
      </c>
      <c r="C491524">
        <v>2.8037365333638842E-17</v>
      </c>
    </row>
    <row r="491525" spans="1:3" x14ac:dyDescent="0.2">
      <c r="A491525" t="s">
        <v>4</v>
      </c>
      <c r="B491525">
        <v>3.7180364406015264E-2</v>
      </c>
      <c r="C491525">
        <v>2.8683956883031802E-3</v>
      </c>
    </row>
    <row r="491526" spans="1:3" x14ac:dyDescent="0.2">
      <c r="A491526" t="s">
        <v>5</v>
      </c>
      <c r="B491526">
        <v>3.5274811713769685</v>
      </c>
      <c r="C491526">
        <v>0.30695850600285324</v>
      </c>
    </row>
    <row r="491527" spans="1:3" x14ac:dyDescent="0.2">
      <c r="A491527" t="s">
        <v>6</v>
      </c>
      <c r="B491527">
        <v>6.2975361631855964E-2</v>
      </c>
      <c r="C491527">
        <v>2.7605512864157297E-2</v>
      </c>
    </row>
    <row r="491528" spans="1:3" x14ac:dyDescent="0.2">
      <c r="A491528" t="s">
        <v>7</v>
      </c>
      <c r="B491528">
        <v>6.8666666666666663</v>
      </c>
      <c r="C491528">
        <v>0.72613547446239202</v>
      </c>
    </row>
    <row r="491529" spans="1:3" x14ac:dyDescent="0.2">
      <c r="A491529" t="s">
        <v>8</v>
      </c>
      <c r="B491529">
        <v>5</v>
      </c>
      <c r="C491529">
        <v>0</v>
      </c>
    </row>
    <row r="491530" spans="1:3" x14ac:dyDescent="0.2">
      <c r="A491530" t="s">
        <v>4</v>
      </c>
      <c r="B491530">
        <v>3.5202630364510899E-2</v>
      </c>
      <c r="C491530">
        <v>3.1628886920994788E-3</v>
      </c>
    </row>
    <row r="491531" spans="1:3" x14ac:dyDescent="0.2">
      <c r="A491531" t="s">
        <v>5</v>
      </c>
      <c r="B491531">
        <v>3.3404353861063396</v>
      </c>
      <c r="C491531">
        <v>0.33477668063867555</v>
      </c>
    </row>
    <row r="491532" spans="1:3" x14ac:dyDescent="0.2">
      <c r="A491532" t="s">
        <v>9</v>
      </c>
      <c r="B491532">
        <v>4.5199999999999996</v>
      </c>
      <c r="C491532">
        <v>3.5984123483241088</v>
      </c>
    </row>
    <row r="491533" spans="1:3" x14ac:dyDescent="0.2">
      <c r="A491533" t="s">
        <v>10</v>
      </c>
      <c r="B491533">
        <v>80.98</v>
      </c>
      <c r="C491533">
        <v>9.4339594994219844</v>
      </c>
    </row>
    <row r="491534" spans="1:3" x14ac:dyDescent="0.2">
      <c r="A491534" t="s">
        <v>11</v>
      </c>
      <c r="B491534">
        <v>5.3179210312662602E-2</v>
      </c>
      <c r="C491534">
        <v>4.0909538219514513E-2</v>
      </c>
    </row>
    <row r="491535" spans="1:3" x14ac:dyDescent="0.2">
      <c r="A491535" t="s">
        <v>8</v>
      </c>
      <c r="B491535">
        <v>10</v>
      </c>
      <c r="C491535">
        <v>0</v>
      </c>
    </row>
    <row r="491536" spans="1:3" x14ac:dyDescent="0.2">
      <c r="A491536" t="s">
        <v>4</v>
      </c>
      <c r="B491536">
        <v>3.2779364135416732E-2</v>
      </c>
      <c r="C491536">
        <v>3.3076045368509448E-3</v>
      </c>
    </row>
    <row r="491537" spans="1:3" x14ac:dyDescent="0.2">
      <c r="A491537" t="s">
        <v>5</v>
      </c>
      <c r="B491537">
        <v>3.1095367290301885</v>
      </c>
      <c r="C491537">
        <v>0.33310222031504144</v>
      </c>
    </row>
    <row r="491538" spans="1:3" x14ac:dyDescent="0.2">
      <c r="A491538" t="s">
        <v>9</v>
      </c>
      <c r="B491538">
        <v>10.14</v>
      </c>
      <c r="C491538">
        <v>5.1389270697852325</v>
      </c>
    </row>
    <row r="491539" spans="1:3" x14ac:dyDescent="0.2">
      <c r="A491539" t="s">
        <v>10</v>
      </c>
      <c r="B491539">
        <v>75.36</v>
      </c>
      <c r="C491539">
        <v>9.0254967639867374</v>
      </c>
    </row>
    <row r="491540" spans="1:3" x14ac:dyDescent="0.2">
      <c r="A491540" t="s">
        <v>11</v>
      </c>
      <c r="B491540">
        <v>0.11820590305391471</v>
      </c>
      <c r="C491540">
        <v>5.6762794452308876E-2</v>
      </c>
    </row>
    <row r="491541" spans="1:3" x14ac:dyDescent="0.2">
      <c r="A491541" t="s">
        <v>8</v>
      </c>
      <c r="B491541">
        <v>25</v>
      </c>
      <c r="C491541">
        <v>0</v>
      </c>
    </row>
    <row r="491542" spans="1:3" x14ac:dyDescent="0.2">
      <c r="A491542" t="s">
        <v>4</v>
      </c>
      <c r="B491542">
        <v>2.7337604699604178E-2</v>
      </c>
      <c r="C491542">
        <v>3.1055491968085859E-3</v>
      </c>
    </row>
    <row r="491543" spans="1:3" x14ac:dyDescent="0.2">
      <c r="A491543" t="s">
        <v>5</v>
      </c>
      <c r="B491543">
        <v>2.5922812116520983</v>
      </c>
      <c r="C491543">
        <v>0.29806998794713413</v>
      </c>
    </row>
    <row r="491544" spans="1:3" x14ac:dyDescent="0.2">
      <c r="A491544" t="s">
        <v>9</v>
      </c>
      <c r="B491544">
        <v>22.7</v>
      </c>
      <c r="C491544">
        <v>6.911244903955363</v>
      </c>
    </row>
    <row r="491545" spans="1:3" x14ac:dyDescent="0.2">
      <c r="A491545" t="s">
        <v>10</v>
      </c>
      <c r="B491545">
        <v>62.8</v>
      </c>
      <c r="C491545">
        <v>7.7354207832462194</v>
      </c>
    </row>
    <row r="491546" spans="1:3" x14ac:dyDescent="0.2">
      <c r="A491546" t="s">
        <v>11</v>
      </c>
      <c r="B491546">
        <v>0.26386436184325446</v>
      </c>
      <c r="C491546">
        <v>7.0490026702910741E-2</v>
      </c>
    </row>
    <row r="491547" spans="1:3" x14ac:dyDescent="0.2">
      <c r="A491547" t="s">
        <v>8</v>
      </c>
      <c r="B491547">
        <v>50</v>
      </c>
      <c r="C491547">
        <v>0</v>
      </c>
    </row>
    <row r="491548" spans="1:3" x14ac:dyDescent="0.2">
      <c r="A491548" t="s">
        <v>4</v>
      </c>
      <c r="B491548">
        <v>1.8008293215528576E-2</v>
      </c>
      <c r="C491548">
        <v>3.7082353727152782E-3</v>
      </c>
    </row>
    <row r="491549" spans="1:3" x14ac:dyDescent="0.2">
      <c r="A491549" t="s">
        <v>5</v>
      </c>
      <c r="B491549">
        <v>1.7095428225314178</v>
      </c>
      <c r="C491549">
        <v>0.36335148842616843</v>
      </c>
    </row>
    <row r="491550" spans="1:3" x14ac:dyDescent="0.2">
      <c r="A491550" t="s">
        <v>9</v>
      </c>
      <c r="B491550">
        <v>44.04</v>
      </c>
      <c r="C491550">
        <v>7.6183452057168788</v>
      </c>
    </row>
    <row r="491551" spans="1:3" x14ac:dyDescent="0.2">
      <c r="A491551" t="s">
        <v>10</v>
      </c>
      <c r="B491551">
        <v>41.46</v>
      </c>
      <c r="C491551">
        <v>9.2255412982056466</v>
      </c>
    </row>
    <row r="491552" spans="1:3" x14ac:dyDescent="0.2">
      <c r="A491552" t="s">
        <v>11</v>
      </c>
      <c r="B491552">
        <v>0.51682975574441703</v>
      </c>
      <c r="C491552">
        <v>8.3063603469505226E-2</v>
      </c>
    </row>
    <row r="491553" spans="1:3" x14ac:dyDescent="0.2">
      <c r="A491553" t="s">
        <v>8</v>
      </c>
      <c r="B491553">
        <v>75</v>
      </c>
      <c r="C491553">
        <v>0</v>
      </c>
    </row>
    <row r="491554" spans="1:3" x14ac:dyDescent="0.2">
      <c r="A491554" t="s">
        <v>4</v>
      </c>
      <c r="B491554">
        <v>9.550498719376745E-3</v>
      </c>
      <c r="C491554">
        <v>2.3729205061223855E-3</v>
      </c>
    </row>
    <row r="491555" spans="1:3" x14ac:dyDescent="0.2">
      <c r="A491555" t="s">
        <v>5</v>
      </c>
      <c r="B491555">
        <v>0.90815828314674651</v>
      </c>
      <c r="C491555">
        <v>0.23536261283596882</v>
      </c>
    </row>
    <row r="491556" spans="1:3" x14ac:dyDescent="0.2">
      <c r="A491556" t="s">
        <v>9</v>
      </c>
      <c r="B491556">
        <v>63.44</v>
      </c>
      <c r="C491556">
        <v>6.9521983015798634</v>
      </c>
    </row>
    <row r="491557" spans="1:3" x14ac:dyDescent="0.2">
      <c r="A491557" t="s">
        <v>10</v>
      </c>
      <c r="B491557">
        <v>22.06</v>
      </c>
      <c r="C491557">
        <v>5.9979928615618521</v>
      </c>
    </row>
    <row r="491558" spans="1:3" x14ac:dyDescent="0.2">
      <c r="A491558" t="s">
        <v>11</v>
      </c>
      <c r="B491558">
        <v>0.74367548726367649</v>
      </c>
      <c r="C491558">
        <v>5.8195962086907346E-2</v>
      </c>
    </row>
    <row r="491559" spans="1:3" x14ac:dyDescent="0.2">
      <c r="A491559" t="s">
        <v>8</v>
      </c>
      <c r="B491559">
        <v>100</v>
      </c>
      <c r="C491559">
        <v>0</v>
      </c>
    </row>
    <row r="491560" spans="1:3" x14ac:dyDescent="0.2">
      <c r="A491560" t="s">
        <v>4</v>
      </c>
      <c r="B491560">
        <v>0</v>
      </c>
      <c r="C491560">
        <v>0</v>
      </c>
    </row>
    <row r="491561" spans="1:3" x14ac:dyDescent="0.2">
      <c r="A491561" t="s">
        <v>5</v>
      </c>
      <c r="B491561">
        <v>0</v>
      </c>
      <c r="C491561">
        <v>0</v>
      </c>
    </row>
    <row r="491562" spans="1:3" x14ac:dyDescent="0.2">
      <c r="A491562" t="s">
        <v>9</v>
      </c>
      <c r="B491562">
        <v>85.5</v>
      </c>
      <c r="C491562">
        <v>8.8761317185874553</v>
      </c>
    </row>
    <row r="491563" spans="1:3" x14ac:dyDescent="0.2">
      <c r="A491563" t="s">
        <v>10</v>
      </c>
      <c r="B491563">
        <v>0</v>
      </c>
      <c r="C491563">
        <v>0</v>
      </c>
    </row>
    <row r="491564" spans="1:3" x14ac:dyDescent="0.2">
      <c r="A491564" t="s">
        <v>11</v>
      </c>
      <c r="B491564">
        <v>1</v>
      </c>
      <c r="C491564">
        <v>0</v>
      </c>
    </row>
    <row r="507905" spans="1:3" x14ac:dyDescent="0.2">
      <c r="A507905" t="s">
        <v>0</v>
      </c>
      <c r="B507905" t="s">
        <v>12</v>
      </c>
      <c r="C507905" t="s">
        <v>13</v>
      </c>
    </row>
    <row r="507906" spans="1:3" x14ac:dyDescent="0.2">
      <c r="A507906" t="s">
        <v>1</v>
      </c>
      <c r="B507906">
        <v>48.42</v>
      </c>
      <c r="C507906">
        <v>1.3715773728798233</v>
      </c>
    </row>
    <row r="507907" spans="1:3" x14ac:dyDescent="0.2">
      <c r="A507907" t="s">
        <v>2</v>
      </c>
      <c r="B507907">
        <v>85.5</v>
      </c>
      <c r="C507907">
        <v>8.8761317185874553</v>
      </c>
    </row>
    <row r="507908" spans="1:3" x14ac:dyDescent="0.2">
      <c r="A507908" t="s">
        <v>3</v>
      </c>
      <c r="B507908">
        <v>3.4999999999999976E-2</v>
      </c>
      <c r="C507908">
        <v>2.8037365333638842E-17</v>
      </c>
    </row>
    <row r="507909" spans="1:3" x14ac:dyDescent="0.2">
      <c r="A507909" t="s">
        <v>4</v>
      </c>
      <c r="B507909">
        <v>3.7180364406015264E-2</v>
      </c>
      <c r="C507909">
        <v>2.8683956883031802E-3</v>
      </c>
    </row>
    <row r="507910" spans="1:3" x14ac:dyDescent="0.2">
      <c r="A507910" t="s">
        <v>5</v>
      </c>
      <c r="B507910">
        <v>3.5274811713769685</v>
      </c>
      <c r="C507910">
        <v>0.30695850600285324</v>
      </c>
    </row>
    <row r="507911" spans="1:3" x14ac:dyDescent="0.2">
      <c r="A507911" t="s">
        <v>6</v>
      </c>
      <c r="B507911">
        <v>6.2975361631855964E-2</v>
      </c>
      <c r="C507911">
        <v>2.7605512864157297E-2</v>
      </c>
    </row>
    <row r="507912" spans="1:3" x14ac:dyDescent="0.2">
      <c r="A507912" t="s">
        <v>7</v>
      </c>
      <c r="B507912">
        <v>6.8666666666666663</v>
      </c>
      <c r="C507912">
        <v>0.72613547446239202</v>
      </c>
    </row>
    <row r="507913" spans="1:3" x14ac:dyDescent="0.2">
      <c r="A507913" t="s">
        <v>8</v>
      </c>
      <c r="B507913">
        <v>5</v>
      </c>
      <c r="C507913">
        <v>0</v>
      </c>
    </row>
    <row r="507914" spans="1:3" x14ac:dyDescent="0.2">
      <c r="A507914" t="s">
        <v>4</v>
      </c>
      <c r="B507914">
        <v>3.5202630364510899E-2</v>
      </c>
      <c r="C507914">
        <v>3.1628886920994788E-3</v>
      </c>
    </row>
    <row r="507915" spans="1:3" x14ac:dyDescent="0.2">
      <c r="A507915" t="s">
        <v>5</v>
      </c>
      <c r="B507915">
        <v>3.3404353861063396</v>
      </c>
      <c r="C507915">
        <v>0.33477668063867555</v>
      </c>
    </row>
    <row r="507916" spans="1:3" x14ac:dyDescent="0.2">
      <c r="A507916" t="s">
        <v>9</v>
      </c>
      <c r="B507916">
        <v>4.5199999999999996</v>
      </c>
      <c r="C507916">
        <v>3.5984123483241088</v>
      </c>
    </row>
    <row r="507917" spans="1:3" x14ac:dyDescent="0.2">
      <c r="A507917" t="s">
        <v>10</v>
      </c>
      <c r="B507917">
        <v>80.98</v>
      </c>
      <c r="C507917">
        <v>9.4339594994219844</v>
      </c>
    </row>
    <row r="507918" spans="1:3" x14ac:dyDescent="0.2">
      <c r="A507918" t="s">
        <v>11</v>
      </c>
      <c r="B507918">
        <v>5.3179210312662602E-2</v>
      </c>
      <c r="C507918">
        <v>4.0909538219514513E-2</v>
      </c>
    </row>
    <row r="507919" spans="1:3" x14ac:dyDescent="0.2">
      <c r="A507919" t="s">
        <v>8</v>
      </c>
      <c r="B507919">
        <v>10</v>
      </c>
      <c r="C507919">
        <v>0</v>
      </c>
    </row>
    <row r="507920" spans="1:3" x14ac:dyDescent="0.2">
      <c r="A507920" t="s">
        <v>4</v>
      </c>
      <c r="B507920">
        <v>3.2779364135416732E-2</v>
      </c>
      <c r="C507920">
        <v>3.3076045368509448E-3</v>
      </c>
    </row>
    <row r="507921" spans="1:3" x14ac:dyDescent="0.2">
      <c r="A507921" t="s">
        <v>5</v>
      </c>
      <c r="B507921">
        <v>3.1095367290301885</v>
      </c>
      <c r="C507921">
        <v>0.33310222031504144</v>
      </c>
    </row>
    <row r="507922" spans="1:3" x14ac:dyDescent="0.2">
      <c r="A507922" t="s">
        <v>9</v>
      </c>
      <c r="B507922">
        <v>10.14</v>
      </c>
      <c r="C507922">
        <v>5.1389270697852325</v>
      </c>
    </row>
    <row r="507923" spans="1:3" x14ac:dyDescent="0.2">
      <c r="A507923" t="s">
        <v>10</v>
      </c>
      <c r="B507923">
        <v>75.36</v>
      </c>
      <c r="C507923">
        <v>9.0254967639867374</v>
      </c>
    </row>
    <row r="507924" spans="1:3" x14ac:dyDescent="0.2">
      <c r="A507924" t="s">
        <v>11</v>
      </c>
      <c r="B507924">
        <v>0.11820590305391471</v>
      </c>
      <c r="C507924">
        <v>5.6762794452308876E-2</v>
      </c>
    </row>
    <row r="507925" spans="1:3" x14ac:dyDescent="0.2">
      <c r="A507925" t="s">
        <v>8</v>
      </c>
      <c r="B507925">
        <v>25</v>
      </c>
      <c r="C507925">
        <v>0</v>
      </c>
    </row>
    <row r="507926" spans="1:3" x14ac:dyDescent="0.2">
      <c r="A507926" t="s">
        <v>4</v>
      </c>
      <c r="B507926">
        <v>2.7337604699604178E-2</v>
      </c>
      <c r="C507926">
        <v>3.1055491968085859E-3</v>
      </c>
    </row>
    <row r="507927" spans="1:3" x14ac:dyDescent="0.2">
      <c r="A507927" t="s">
        <v>5</v>
      </c>
      <c r="B507927">
        <v>2.5922812116520983</v>
      </c>
      <c r="C507927">
        <v>0.29806998794713413</v>
      </c>
    </row>
    <row r="507928" spans="1:3" x14ac:dyDescent="0.2">
      <c r="A507928" t="s">
        <v>9</v>
      </c>
      <c r="B507928">
        <v>22.7</v>
      </c>
      <c r="C507928">
        <v>6.911244903955363</v>
      </c>
    </row>
    <row r="507929" spans="1:3" x14ac:dyDescent="0.2">
      <c r="A507929" t="s">
        <v>10</v>
      </c>
      <c r="B507929">
        <v>62.8</v>
      </c>
      <c r="C507929">
        <v>7.7354207832462194</v>
      </c>
    </row>
    <row r="507930" spans="1:3" x14ac:dyDescent="0.2">
      <c r="A507930" t="s">
        <v>11</v>
      </c>
      <c r="B507930">
        <v>0.26386436184325446</v>
      </c>
      <c r="C507930">
        <v>7.0490026702910741E-2</v>
      </c>
    </row>
    <row r="507931" spans="1:3" x14ac:dyDescent="0.2">
      <c r="A507931" t="s">
        <v>8</v>
      </c>
      <c r="B507931">
        <v>50</v>
      </c>
      <c r="C507931">
        <v>0</v>
      </c>
    </row>
    <row r="507932" spans="1:3" x14ac:dyDescent="0.2">
      <c r="A507932" t="s">
        <v>4</v>
      </c>
      <c r="B507932">
        <v>1.8008293215528576E-2</v>
      </c>
      <c r="C507932">
        <v>3.7082353727152782E-3</v>
      </c>
    </row>
    <row r="507933" spans="1:3" x14ac:dyDescent="0.2">
      <c r="A507933" t="s">
        <v>5</v>
      </c>
      <c r="B507933">
        <v>1.7095428225314178</v>
      </c>
      <c r="C507933">
        <v>0.36335148842616843</v>
      </c>
    </row>
    <row r="507934" spans="1:3" x14ac:dyDescent="0.2">
      <c r="A507934" t="s">
        <v>9</v>
      </c>
      <c r="B507934">
        <v>44.04</v>
      </c>
      <c r="C507934">
        <v>7.6183452057168788</v>
      </c>
    </row>
    <row r="507935" spans="1:3" x14ac:dyDescent="0.2">
      <c r="A507935" t="s">
        <v>10</v>
      </c>
      <c r="B507935">
        <v>41.46</v>
      </c>
      <c r="C507935">
        <v>9.2255412982056466</v>
      </c>
    </row>
    <row r="507936" spans="1:3" x14ac:dyDescent="0.2">
      <c r="A507936" t="s">
        <v>11</v>
      </c>
      <c r="B507936">
        <v>0.51682975574441703</v>
      </c>
      <c r="C507936">
        <v>8.3063603469505226E-2</v>
      </c>
    </row>
    <row r="507937" spans="1:3" x14ac:dyDescent="0.2">
      <c r="A507937" t="s">
        <v>8</v>
      </c>
      <c r="B507937">
        <v>75</v>
      </c>
      <c r="C507937">
        <v>0</v>
      </c>
    </row>
    <row r="507938" spans="1:3" x14ac:dyDescent="0.2">
      <c r="A507938" t="s">
        <v>4</v>
      </c>
      <c r="B507938">
        <v>9.550498719376745E-3</v>
      </c>
      <c r="C507938">
        <v>2.3729205061223855E-3</v>
      </c>
    </row>
    <row r="507939" spans="1:3" x14ac:dyDescent="0.2">
      <c r="A507939" t="s">
        <v>5</v>
      </c>
      <c r="B507939">
        <v>0.90815828314674651</v>
      </c>
      <c r="C507939">
        <v>0.23536261283596882</v>
      </c>
    </row>
    <row r="507940" spans="1:3" x14ac:dyDescent="0.2">
      <c r="A507940" t="s">
        <v>9</v>
      </c>
      <c r="B507940">
        <v>63.44</v>
      </c>
      <c r="C507940">
        <v>6.9521983015798634</v>
      </c>
    </row>
    <row r="507941" spans="1:3" x14ac:dyDescent="0.2">
      <c r="A507941" t="s">
        <v>10</v>
      </c>
      <c r="B507941">
        <v>22.06</v>
      </c>
      <c r="C507941">
        <v>5.9979928615618521</v>
      </c>
    </row>
    <row r="507942" spans="1:3" x14ac:dyDescent="0.2">
      <c r="A507942" t="s">
        <v>11</v>
      </c>
      <c r="B507942">
        <v>0.74367548726367649</v>
      </c>
      <c r="C507942">
        <v>5.8195962086907346E-2</v>
      </c>
    </row>
    <row r="507943" spans="1:3" x14ac:dyDescent="0.2">
      <c r="A507943" t="s">
        <v>8</v>
      </c>
      <c r="B507943">
        <v>100</v>
      </c>
      <c r="C507943">
        <v>0</v>
      </c>
    </row>
    <row r="507944" spans="1:3" x14ac:dyDescent="0.2">
      <c r="A507944" t="s">
        <v>4</v>
      </c>
      <c r="B507944">
        <v>0</v>
      </c>
      <c r="C507944">
        <v>0</v>
      </c>
    </row>
    <row r="507945" spans="1:3" x14ac:dyDescent="0.2">
      <c r="A507945" t="s">
        <v>5</v>
      </c>
      <c r="B507945">
        <v>0</v>
      </c>
      <c r="C507945">
        <v>0</v>
      </c>
    </row>
    <row r="507946" spans="1:3" x14ac:dyDescent="0.2">
      <c r="A507946" t="s">
        <v>9</v>
      </c>
      <c r="B507946">
        <v>85.5</v>
      </c>
      <c r="C507946">
        <v>8.8761317185874553</v>
      </c>
    </row>
    <row r="507947" spans="1:3" x14ac:dyDescent="0.2">
      <c r="A507947" t="s">
        <v>10</v>
      </c>
      <c r="B507947">
        <v>0</v>
      </c>
      <c r="C507947">
        <v>0</v>
      </c>
    </row>
    <row r="507948" spans="1:3" x14ac:dyDescent="0.2">
      <c r="A507948" t="s">
        <v>11</v>
      </c>
      <c r="B507948">
        <v>1</v>
      </c>
      <c r="C507948">
        <v>0</v>
      </c>
    </row>
    <row r="524289" spans="1:3" x14ac:dyDescent="0.2">
      <c r="A524289" t="s">
        <v>0</v>
      </c>
      <c r="B524289" t="s">
        <v>12</v>
      </c>
      <c r="C524289" t="s">
        <v>13</v>
      </c>
    </row>
    <row r="524290" spans="1:3" x14ac:dyDescent="0.2">
      <c r="A524290" t="s">
        <v>1</v>
      </c>
      <c r="B524290">
        <v>48.42</v>
      </c>
      <c r="C524290">
        <v>1.3715773728798233</v>
      </c>
    </row>
    <row r="524291" spans="1:3" x14ac:dyDescent="0.2">
      <c r="A524291" t="s">
        <v>2</v>
      </c>
      <c r="B524291">
        <v>85.5</v>
      </c>
      <c r="C524291">
        <v>8.8761317185874553</v>
      </c>
    </row>
    <row r="524292" spans="1:3" x14ac:dyDescent="0.2">
      <c r="A524292" t="s">
        <v>3</v>
      </c>
      <c r="B524292">
        <v>3.4999999999999976E-2</v>
      </c>
      <c r="C524292">
        <v>2.8037365333638842E-17</v>
      </c>
    </row>
    <row r="524293" spans="1:3" x14ac:dyDescent="0.2">
      <c r="A524293" t="s">
        <v>4</v>
      </c>
      <c r="B524293">
        <v>3.7180364406015264E-2</v>
      </c>
      <c r="C524293">
        <v>2.8683956883031802E-3</v>
      </c>
    </row>
    <row r="524294" spans="1:3" x14ac:dyDescent="0.2">
      <c r="A524294" t="s">
        <v>5</v>
      </c>
      <c r="B524294">
        <v>3.5274811713769685</v>
      </c>
      <c r="C524294">
        <v>0.30695850600285324</v>
      </c>
    </row>
    <row r="524295" spans="1:3" x14ac:dyDescent="0.2">
      <c r="A524295" t="s">
        <v>6</v>
      </c>
      <c r="B524295">
        <v>6.2975361631855964E-2</v>
      </c>
      <c r="C524295">
        <v>2.7605512864157297E-2</v>
      </c>
    </row>
    <row r="524296" spans="1:3" x14ac:dyDescent="0.2">
      <c r="A524296" t="s">
        <v>7</v>
      </c>
      <c r="B524296">
        <v>6.8666666666666663</v>
      </c>
      <c r="C524296">
        <v>0.72613547446239202</v>
      </c>
    </row>
    <row r="524297" spans="1:3" x14ac:dyDescent="0.2">
      <c r="A524297" t="s">
        <v>8</v>
      </c>
      <c r="B524297">
        <v>5</v>
      </c>
      <c r="C524297">
        <v>0</v>
      </c>
    </row>
    <row r="524298" spans="1:3" x14ac:dyDescent="0.2">
      <c r="A524298" t="s">
        <v>4</v>
      </c>
      <c r="B524298">
        <v>3.5202630364510899E-2</v>
      </c>
      <c r="C524298">
        <v>3.1628886920994788E-3</v>
      </c>
    </row>
    <row r="524299" spans="1:3" x14ac:dyDescent="0.2">
      <c r="A524299" t="s">
        <v>5</v>
      </c>
      <c r="B524299">
        <v>3.3404353861063396</v>
      </c>
      <c r="C524299">
        <v>0.33477668063867555</v>
      </c>
    </row>
    <row r="524300" spans="1:3" x14ac:dyDescent="0.2">
      <c r="A524300" t="s">
        <v>9</v>
      </c>
      <c r="B524300">
        <v>4.5199999999999996</v>
      </c>
      <c r="C524300">
        <v>3.5984123483241088</v>
      </c>
    </row>
    <row r="524301" spans="1:3" x14ac:dyDescent="0.2">
      <c r="A524301" t="s">
        <v>10</v>
      </c>
      <c r="B524301">
        <v>80.98</v>
      </c>
      <c r="C524301">
        <v>9.4339594994219844</v>
      </c>
    </row>
    <row r="524302" spans="1:3" x14ac:dyDescent="0.2">
      <c r="A524302" t="s">
        <v>11</v>
      </c>
      <c r="B524302">
        <v>5.3179210312662602E-2</v>
      </c>
      <c r="C524302">
        <v>4.0909538219514513E-2</v>
      </c>
    </row>
    <row r="524303" spans="1:3" x14ac:dyDescent="0.2">
      <c r="A524303" t="s">
        <v>8</v>
      </c>
      <c r="B524303">
        <v>10</v>
      </c>
      <c r="C524303">
        <v>0</v>
      </c>
    </row>
    <row r="524304" spans="1:3" x14ac:dyDescent="0.2">
      <c r="A524304" t="s">
        <v>4</v>
      </c>
      <c r="B524304">
        <v>3.2779364135416732E-2</v>
      </c>
      <c r="C524304">
        <v>3.3076045368509448E-3</v>
      </c>
    </row>
    <row r="524305" spans="1:3" x14ac:dyDescent="0.2">
      <c r="A524305" t="s">
        <v>5</v>
      </c>
      <c r="B524305">
        <v>3.1095367290301885</v>
      </c>
      <c r="C524305">
        <v>0.33310222031504144</v>
      </c>
    </row>
    <row r="524306" spans="1:3" x14ac:dyDescent="0.2">
      <c r="A524306" t="s">
        <v>9</v>
      </c>
      <c r="B524306">
        <v>10.14</v>
      </c>
      <c r="C524306">
        <v>5.1389270697852325</v>
      </c>
    </row>
    <row r="524307" spans="1:3" x14ac:dyDescent="0.2">
      <c r="A524307" t="s">
        <v>10</v>
      </c>
      <c r="B524307">
        <v>75.36</v>
      </c>
      <c r="C524307">
        <v>9.0254967639867374</v>
      </c>
    </row>
    <row r="524308" spans="1:3" x14ac:dyDescent="0.2">
      <c r="A524308" t="s">
        <v>11</v>
      </c>
      <c r="B524308">
        <v>0.11820590305391471</v>
      </c>
      <c r="C524308">
        <v>5.6762794452308876E-2</v>
      </c>
    </row>
    <row r="524309" spans="1:3" x14ac:dyDescent="0.2">
      <c r="A524309" t="s">
        <v>8</v>
      </c>
      <c r="B524309">
        <v>25</v>
      </c>
      <c r="C524309">
        <v>0</v>
      </c>
    </row>
    <row r="524310" spans="1:3" x14ac:dyDescent="0.2">
      <c r="A524310" t="s">
        <v>4</v>
      </c>
      <c r="B524310">
        <v>2.7337604699604178E-2</v>
      </c>
      <c r="C524310">
        <v>3.1055491968085859E-3</v>
      </c>
    </row>
    <row r="524311" spans="1:3" x14ac:dyDescent="0.2">
      <c r="A524311" t="s">
        <v>5</v>
      </c>
      <c r="B524311">
        <v>2.5922812116520983</v>
      </c>
      <c r="C524311">
        <v>0.29806998794713413</v>
      </c>
    </row>
    <row r="524312" spans="1:3" x14ac:dyDescent="0.2">
      <c r="A524312" t="s">
        <v>9</v>
      </c>
      <c r="B524312">
        <v>22.7</v>
      </c>
      <c r="C524312">
        <v>6.911244903955363</v>
      </c>
    </row>
    <row r="524313" spans="1:3" x14ac:dyDescent="0.2">
      <c r="A524313" t="s">
        <v>10</v>
      </c>
      <c r="B524313">
        <v>62.8</v>
      </c>
      <c r="C524313">
        <v>7.7354207832462194</v>
      </c>
    </row>
    <row r="524314" spans="1:3" x14ac:dyDescent="0.2">
      <c r="A524314" t="s">
        <v>11</v>
      </c>
      <c r="B524314">
        <v>0.26386436184325446</v>
      </c>
      <c r="C524314">
        <v>7.0490026702910741E-2</v>
      </c>
    </row>
    <row r="524315" spans="1:3" x14ac:dyDescent="0.2">
      <c r="A524315" t="s">
        <v>8</v>
      </c>
      <c r="B524315">
        <v>50</v>
      </c>
      <c r="C524315">
        <v>0</v>
      </c>
    </row>
    <row r="524316" spans="1:3" x14ac:dyDescent="0.2">
      <c r="A524316" t="s">
        <v>4</v>
      </c>
      <c r="B524316">
        <v>1.8008293215528576E-2</v>
      </c>
      <c r="C524316">
        <v>3.7082353727152782E-3</v>
      </c>
    </row>
    <row r="524317" spans="1:3" x14ac:dyDescent="0.2">
      <c r="A524317" t="s">
        <v>5</v>
      </c>
      <c r="B524317">
        <v>1.7095428225314178</v>
      </c>
      <c r="C524317">
        <v>0.36335148842616843</v>
      </c>
    </row>
    <row r="524318" spans="1:3" x14ac:dyDescent="0.2">
      <c r="A524318" t="s">
        <v>9</v>
      </c>
      <c r="B524318">
        <v>44.04</v>
      </c>
      <c r="C524318">
        <v>7.6183452057168788</v>
      </c>
    </row>
    <row r="524319" spans="1:3" x14ac:dyDescent="0.2">
      <c r="A524319" t="s">
        <v>10</v>
      </c>
      <c r="B524319">
        <v>41.46</v>
      </c>
      <c r="C524319">
        <v>9.2255412982056466</v>
      </c>
    </row>
    <row r="524320" spans="1:3" x14ac:dyDescent="0.2">
      <c r="A524320" t="s">
        <v>11</v>
      </c>
      <c r="B524320">
        <v>0.51682975574441703</v>
      </c>
      <c r="C524320">
        <v>8.3063603469505226E-2</v>
      </c>
    </row>
    <row r="524321" spans="1:3" x14ac:dyDescent="0.2">
      <c r="A524321" t="s">
        <v>8</v>
      </c>
      <c r="B524321">
        <v>75</v>
      </c>
      <c r="C524321">
        <v>0</v>
      </c>
    </row>
    <row r="524322" spans="1:3" x14ac:dyDescent="0.2">
      <c r="A524322" t="s">
        <v>4</v>
      </c>
      <c r="B524322">
        <v>9.550498719376745E-3</v>
      </c>
      <c r="C524322">
        <v>2.3729205061223855E-3</v>
      </c>
    </row>
    <row r="524323" spans="1:3" x14ac:dyDescent="0.2">
      <c r="A524323" t="s">
        <v>5</v>
      </c>
      <c r="B524323">
        <v>0.90815828314674651</v>
      </c>
      <c r="C524323">
        <v>0.23536261283596882</v>
      </c>
    </row>
    <row r="524324" spans="1:3" x14ac:dyDescent="0.2">
      <c r="A524324" t="s">
        <v>9</v>
      </c>
      <c r="B524324">
        <v>63.44</v>
      </c>
      <c r="C524324">
        <v>6.9521983015798634</v>
      </c>
    </row>
    <row r="524325" spans="1:3" x14ac:dyDescent="0.2">
      <c r="A524325" t="s">
        <v>10</v>
      </c>
      <c r="B524325">
        <v>22.06</v>
      </c>
      <c r="C524325">
        <v>5.9979928615618521</v>
      </c>
    </row>
    <row r="524326" spans="1:3" x14ac:dyDescent="0.2">
      <c r="A524326" t="s">
        <v>11</v>
      </c>
      <c r="B524326">
        <v>0.74367548726367649</v>
      </c>
      <c r="C524326">
        <v>5.8195962086907346E-2</v>
      </c>
    </row>
    <row r="524327" spans="1:3" x14ac:dyDescent="0.2">
      <c r="A524327" t="s">
        <v>8</v>
      </c>
      <c r="B524327">
        <v>100</v>
      </c>
      <c r="C524327">
        <v>0</v>
      </c>
    </row>
    <row r="524328" spans="1:3" x14ac:dyDescent="0.2">
      <c r="A524328" t="s">
        <v>4</v>
      </c>
      <c r="B524328">
        <v>0</v>
      </c>
      <c r="C524328">
        <v>0</v>
      </c>
    </row>
    <row r="524329" spans="1:3" x14ac:dyDescent="0.2">
      <c r="A524329" t="s">
        <v>5</v>
      </c>
      <c r="B524329">
        <v>0</v>
      </c>
      <c r="C524329">
        <v>0</v>
      </c>
    </row>
    <row r="524330" spans="1:3" x14ac:dyDescent="0.2">
      <c r="A524330" t="s">
        <v>9</v>
      </c>
      <c r="B524330">
        <v>85.5</v>
      </c>
      <c r="C524330">
        <v>8.8761317185874553</v>
      </c>
    </row>
    <row r="524331" spans="1:3" x14ac:dyDescent="0.2">
      <c r="A524331" t="s">
        <v>10</v>
      </c>
      <c r="B524331">
        <v>0</v>
      </c>
      <c r="C524331">
        <v>0</v>
      </c>
    </row>
    <row r="524332" spans="1:3" x14ac:dyDescent="0.2">
      <c r="A524332" t="s">
        <v>11</v>
      </c>
      <c r="B524332">
        <v>1</v>
      </c>
      <c r="C524332">
        <v>0</v>
      </c>
    </row>
    <row r="540673" spans="1:3" x14ac:dyDescent="0.2">
      <c r="A540673" t="s">
        <v>0</v>
      </c>
      <c r="B540673" t="s">
        <v>12</v>
      </c>
      <c r="C540673" t="s">
        <v>13</v>
      </c>
    </row>
    <row r="540674" spans="1:3" x14ac:dyDescent="0.2">
      <c r="A540674" t="s">
        <v>1</v>
      </c>
      <c r="B540674">
        <v>48.42</v>
      </c>
      <c r="C540674">
        <v>1.3715773728798233</v>
      </c>
    </row>
    <row r="540675" spans="1:3" x14ac:dyDescent="0.2">
      <c r="A540675" t="s">
        <v>2</v>
      </c>
      <c r="B540675">
        <v>85.5</v>
      </c>
      <c r="C540675">
        <v>8.8761317185874553</v>
      </c>
    </row>
    <row r="540676" spans="1:3" x14ac:dyDescent="0.2">
      <c r="A540676" t="s">
        <v>3</v>
      </c>
      <c r="B540676">
        <v>3.4999999999999976E-2</v>
      </c>
      <c r="C540676">
        <v>2.8037365333638842E-17</v>
      </c>
    </row>
    <row r="540677" spans="1:3" x14ac:dyDescent="0.2">
      <c r="A540677" t="s">
        <v>4</v>
      </c>
      <c r="B540677">
        <v>3.7180364406015264E-2</v>
      </c>
      <c r="C540677">
        <v>2.8683956883031802E-3</v>
      </c>
    </row>
    <row r="540678" spans="1:3" x14ac:dyDescent="0.2">
      <c r="A540678" t="s">
        <v>5</v>
      </c>
      <c r="B540678">
        <v>3.5274811713769685</v>
      </c>
      <c r="C540678">
        <v>0.30695850600285324</v>
      </c>
    </row>
    <row r="540679" spans="1:3" x14ac:dyDescent="0.2">
      <c r="A540679" t="s">
        <v>6</v>
      </c>
      <c r="B540679">
        <v>6.2975361631855964E-2</v>
      </c>
      <c r="C540679">
        <v>2.7605512864157297E-2</v>
      </c>
    </row>
    <row r="540680" spans="1:3" x14ac:dyDescent="0.2">
      <c r="A540680" t="s">
        <v>7</v>
      </c>
      <c r="B540680">
        <v>6.8666666666666663</v>
      </c>
      <c r="C540680">
        <v>0.72613547446239202</v>
      </c>
    </row>
    <row r="540681" spans="1:3" x14ac:dyDescent="0.2">
      <c r="A540681" t="s">
        <v>8</v>
      </c>
      <c r="B540681">
        <v>5</v>
      </c>
      <c r="C540681">
        <v>0</v>
      </c>
    </row>
    <row r="540682" spans="1:3" x14ac:dyDescent="0.2">
      <c r="A540682" t="s">
        <v>4</v>
      </c>
      <c r="B540682">
        <v>3.5202630364510899E-2</v>
      </c>
      <c r="C540682">
        <v>3.1628886920994788E-3</v>
      </c>
    </row>
    <row r="540683" spans="1:3" x14ac:dyDescent="0.2">
      <c r="A540683" t="s">
        <v>5</v>
      </c>
      <c r="B540683">
        <v>3.3404353861063396</v>
      </c>
      <c r="C540683">
        <v>0.33477668063867555</v>
      </c>
    </row>
    <row r="540684" spans="1:3" x14ac:dyDescent="0.2">
      <c r="A540684" t="s">
        <v>9</v>
      </c>
      <c r="B540684">
        <v>4.5199999999999996</v>
      </c>
      <c r="C540684">
        <v>3.5984123483241088</v>
      </c>
    </row>
    <row r="540685" spans="1:3" x14ac:dyDescent="0.2">
      <c r="A540685" t="s">
        <v>10</v>
      </c>
      <c r="B540685">
        <v>80.98</v>
      </c>
      <c r="C540685">
        <v>9.4339594994219844</v>
      </c>
    </row>
    <row r="540686" spans="1:3" x14ac:dyDescent="0.2">
      <c r="A540686" t="s">
        <v>11</v>
      </c>
      <c r="B540686">
        <v>5.3179210312662602E-2</v>
      </c>
      <c r="C540686">
        <v>4.0909538219514513E-2</v>
      </c>
    </row>
    <row r="540687" spans="1:3" x14ac:dyDescent="0.2">
      <c r="A540687" t="s">
        <v>8</v>
      </c>
      <c r="B540687">
        <v>10</v>
      </c>
      <c r="C540687">
        <v>0</v>
      </c>
    </row>
    <row r="540688" spans="1:3" x14ac:dyDescent="0.2">
      <c r="A540688" t="s">
        <v>4</v>
      </c>
      <c r="B540688">
        <v>3.2779364135416732E-2</v>
      </c>
      <c r="C540688">
        <v>3.3076045368509448E-3</v>
      </c>
    </row>
    <row r="540689" spans="1:3" x14ac:dyDescent="0.2">
      <c r="A540689" t="s">
        <v>5</v>
      </c>
      <c r="B540689">
        <v>3.1095367290301885</v>
      </c>
      <c r="C540689">
        <v>0.33310222031504144</v>
      </c>
    </row>
    <row r="540690" spans="1:3" x14ac:dyDescent="0.2">
      <c r="A540690" t="s">
        <v>9</v>
      </c>
      <c r="B540690">
        <v>10.14</v>
      </c>
      <c r="C540690">
        <v>5.1389270697852325</v>
      </c>
    </row>
    <row r="540691" spans="1:3" x14ac:dyDescent="0.2">
      <c r="A540691" t="s">
        <v>10</v>
      </c>
      <c r="B540691">
        <v>75.36</v>
      </c>
      <c r="C540691">
        <v>9.0254967639867374</v>
      </c>
    </row>
    <row r="540692" spans="1:3" x14ac:dyDescent="0.2">
      <c r="A540692" t="s">
        <v>11</v>
      </c>
      <c r="B540692">
        <v>0.11820590305391471</v>
      </c>
      <c r="C540692">
        <v>5.6762794452308876E-2</v>
      </c>
    </row>
    <row r="540693" spans="1:3" x14ac:dyDescent="0.2">
      <c r="A540693" t="s">
        <v>8</v>
      </c>
      <c r="B540693">
        <v>25</v>
      </c>
      <c r="C540693">
        <v>0</v>
      </c>
    </row>
    <row r="540694" spans="1:3" x14ac:dyDescent="0.2">
      <c r="A540694" t="s">
        <v>4</v>
      </c>
      <c r="B540694">
        <v>2.7337604699604178E-2</v>
      </c>
      <c r="C540694">
        <v>3.1055491968085859E-3</v>
      </c>
    </row>
    <row r="540695" spans="1:3" x14ac:dyDescent="0.2">
      <c r="A540695" t="s">
        <v>5</v>
      </c>
      <c r="B540695">
        <v>2.5922812116520983</v>
      </c>
      <c r="C540695">
        <v>0.29806998794713413</v>
      </c>
    </row>
    <row r="540696" spans="1:3" x14ac:dyDescent="0.2">
      <c r="A540696" t="s">
        <v>9</v>
      </c>
      <c r="B540696">
        <v>22.7</v>
      </c>
      <c r="C540696">
        <v>6.911244903955363</v>
      </c>
    </row>
    <row r="540697" spans="1:3" x14ac:dyDescent="0.2">
      <c r="A540697" t="s">
        <v>10</v>
      </c>
      <c r="B540697">
        <v>62.8</v>
      </c>
      <c r="C540697">
        <v>7.7354207832462194</v>
      </c>
    </row>
    <row r="540698" spans="1:3" x14ac:dyDescent="0.2">
      <c r="A540698" t="s">
        <v>11</v>
      </c>
      <c r="B540698">
        <v>0.26386436184325446</v>
      </c>
      <c r="C540698">
        <v>7.0490026702910741E-2</v>
      </c>
    </row>
    <row r="540699" spans="1:3" x14ac:dyDescent="0.2">
      <c r="A540699" t="s">
        <v>8</v>
      </c>
      <c r="B540699">
        <v>50</v>
      </c>
      <c r="C540699">
        <v>0</v>
      </c>
    </row>
    <row r="540700" spans="1:3" x14ac:dyDescent="0.2">
      <c r="A540700" t="s">
        <v>4</v>
      </c>
      <c r="B540700">
        <v>1.8008293215528576E-2</v>
      </c>
      <c r="C540700">
        <v>3.7082353727152782E-3</v>
      </c>
    </row>
    <row r="540701" spans="1:3" x14ac:dyDescent="0.2">
      <c r="A540701" t="s">
        <v>5</v>
      </c>
      <c r="B540701">
        <v>1.7095428225314178</v>
      </c>
      <c r="C540701">
        <v>0.36335148842616843</v>
      </c>
    </row>
    <row r="540702" spans="1:3" x14ac:dyDescent="0.2">
      <c r="A540702" t="s">
        <v>9</v>
      </c>
      <c r="B540702">
        <v>44.04</v>
      </c>
      <c r="C540702">
        <v>7.6183452057168788</v>
      </c>
    </row>
    <row r="540703" spans="1:3" x14ac:dyDescent="0.2">
      <c r="A540703" t="s">
        <v>10</v>
      </c>
      <c r="B540703">
        <v>41.46</v>
      </c>
      <c r="C540703">
        <v>9.2255412982056466</v>
      </c>
    </row>
    <row r="540704" spans="1:3" x14ac:dyDescent="0.2">
      <c r="A540704" t="s">
        <v>11</v>
      </c>
      <c r="B540704">
        <v>0.51682975574441703</v>
      </c>
      <c r="C540704">
        <v>8.3063603469505226E-2</v>
      </c>
    </row>
    <row r="540705" spans="1:3" x14ac:dyDescent="0.2">
      <c r="A540705" t="s">
        <v>8</v>
      </c>
      <c r="B540705">
        <v>75</v>
      </c>
      <c r="C540705">
        <v>0</v>
      </c>
    </row>
    <row r="540706" spans="1:3" x14ac:dyDescent="0.2">
      <c r="A540706" t="s">
        <v>4</v>
      </c>
      <c r="B540706">
        <v>9.550498719376745E-3</v>
      </c>
      <c r="C540706">
        <v>2.3729205061223855E-3</v>
      </c>
    </row>
    <row r="540707" spans="1:3" x14ac:dyDescent="0.2">
      <c r="A540707" t="s">
        <v>5</v>
      </c>
      <c r="B540707">
        <v>0.90815828314674651</v>
      </c>
      <c r="C540707">
        <v>0.23536261283596882</v>
      </c>
    </row>
    <row r="540708" spans="1:3" x14ac:dyDescent="0.2">
      <c r="A540708" t="s">
        <v>9</v>
      </c>
      <c r="B540708">
        <v>63.44</v>
      </c>
      <c r="C540708">
        <v>6.9521983015798634</v>
      </c>
    </row>
    <row r="540709" spans="1:3" x14ac:dyDescent="0.2">
      <c r="A540709" t="s">
        <v>10</v>
      </c>
      <c r="B540709">
        <v>22.06</v>
      </c>
      <c r="C540709">
        <v>5.9979928615618521</v>
      </c>
    </row>
    <row r="540710" spans="1:3" x14ac:dyDescent="0.2">
      <c r="A540710" t="s">
        <v>11</v>
      </c>
      <c r="B540710">
        <v>0.74367548726367649</v>
      </c>
      <c r="C540710">
        <v>5.8195962086907346E-2</v>
      </c>
    </row>
    <row r="540711" spans="1:3" x14ac:dyDescent="0.2">
      <c r="A540711" t="s">
        <v>8</v>
      </c>
      <c r="B540711">
        <v>100</v>
      </c>
      <c r="C540711">
        <v>0</v>
      </c>
    </row>
    <row r="540712" spans="1:3" x14ac:dyDescent="0.2">
      <c r="A540712" t="s">
        <v>4</v>
      </c>
      <c r="B540712">
        <v>0</v>
      </c>
      <c r="C540712">
        <v>0</v>
      </c>
    </row>
    <row r="540713" spans="1:3" x14ac:dyDescent="0.2">
      <c r="A540713" t="s">
        <v>5</v>
      </c>
      <c r="B540713">
        <v>0</v>
      </c>
      <c r="C540713">
        <v>0</v>
      </c>
    </row>
    <row r="540714" spans="1:3" x14ac:dyDescent="0.2">
      <c r="A540714" t="s">
        <v>9</v>
      </c>
      <c r="B540714">
        <v>85.5</v>
      </c>
      <c r="C540714">
        <v>8.8761317185874553</v>
      </c>
    </row>
    <row r="540715" spans="1:3" x14ac:dyDescent="0.2">
      <c r="A540715" t="s">
        <v>10</v>
      </c>
      <c r="B540715">
        <v>0</v>
      </c>
      <c r="C540715">
        <v>0</v>
      </c>
    </row>
    <row r="540716" spans="1:3" x14ac:dyDescent="0.2">
      <c r="A540716" t="s">
        <v>11</v>
      </c>
      <c r="B540716">
        <v>1</v>
      </c>
      <c r="C540716">
        <v>0</v>
      </c>
    </row>
    <row r="557057" spans="1:3" x14ac:dyDescent="0.2">
      <c r="A557057" t="s">
        <v>0</v>
      </c>
      <c r="B557057" t="s">
        <v>12</v>
      </c>
      <c r="C557057" t="s">
        <v>13</v>
      </c>
    </row>
    <row r="557058" spans="1:3" x14ac:dyDescent="0.2">
      <c r="A557058" t="s">
        <v>1</v>
      </c>
      <c r="B557058">
        <v>48.42</v>
      </c>
      <c r="C557058">
        <v>1.3715773728798233</v>
      </c>
    </row>
    <row r="557059" spans="1:3" x14ac:dyDescent="0.2">
      <c r="A557059" t="s">
        <v>2</v>
      </c>
      <c r="B557059">
        <v>85.5</v>
      </c>
      <c r="C557059">
        <v>8.8761317185874553</v>
      </c>
    </row>
    <row r="557060" spans="1:3" x14ac:dyDescent="0.2">
      <c r="A557060" t="s">
        <v>3</v>
      </c>
      <c r="B557060">
        <v>3.4999999999999976E-2</v>
      </c>
      <c r="C557060">
        <v>2.8037365333638842E-17</v>
      </c>
    </row>
    <row r="557061" spans="1:3" x14ac:dyDescent="0.2">
      <c r="A557061" t="s">
        <v>4</v>
      </c>
      <c r="B557061">
        <v>3.7180364406015264E-2</v>
      </c>
      <c r="C557061">
        <v>2.8683956883031802E-3</v>
      </c>
    </row>
    <row r="557062" spans="1:3" x14ac:dyDescent="0.2">
      <c r="A557062" t="s">
        <v>5</v>
      </c>
      <c r="B557062">
        <v>3.5274811713769685</v>
      </c>
      <c r="C557062">
        <v>0.30695850600285324</v>
      </c>
    </row>
    <row r="557063" spans="1:3" x14ac:dyDescent="0.2">
      <c r="A557063" t="s">
        <v>6</v>
      </c>
      <c r="B557063">
        <v>6.2975361631855964E-2</v>
      </c>
      <c r="C557063">
        <v>2.7605512864157297E-2</v>
      </c>
    </row>
    <row r="557064" spans="1:3" x14ac:dyDescent="0.2">
      <c r="A557064" t="s">
        <v>7</v>
      </c>
      <c r="B557064">
        <v>6.8666666666666663</v>
      </c>
      <c r="C557064">
        <v>0.72613547446239202</v>
      </c>
    </row>
    <row r="557065" spans="1:3" x14ac:dyDescent="0.2">
      <c r="A557065" t="s">
        <v>8</v>
      </c>
      <c r="B557065">
        <v>5</v>
      </c>
      <c r="C557065">
        <v>0</v>
      </c>
    </row>
    <row r="557066" spans="1:3" x14ac:dyDescent="0.2">
      <c r="A557066" t="s">
        <v>4</v>
      </c>
      <c r="B557066">
        <v>3.5202630364510899E-2</v>
      </c>
      <c r="C557066">
        <v>3.1628886920994788E-3</v>
      </c>
    </row>
    <row r="557067" spans="1:3" x14ac:dyDescent="0.2">
      <c r="A557067" t="s">
        <v>5</v>
      </c>
      <c r="B557067">
        <v>3.3404353861063396</v>
      </c>
      <c r="C557067">
        <v>0.33477668063867555</v>
      </c>
    </row>
    <row r="557068" spans="1:3" x14ac:dyDescent="0.2">
      <c r="A557068" t="s">
        <v>9</v>
      </c>
      <c r="B557068">
        <v>4.5199999999999996</v>
      </c>
      <c r="C557068">
        <v>3.5984123483241088</v>
      </c>
    </row>
    <row r="557069" spans="1:3" x14ac:dyDescent="0.2">
      <c r="A557069" t="s">
        <v>10</v>
      </c>
      <c r="B557069">
        <v>80.98</v>
      </c>
      <c r="C557069">
        <v>9.4339594994219844</v>
      </c>
    </row>
    <row r="557070" spans="1:3" x14ac:dyDescent="0.2">
      <c r="A557070" t="s">
        <v>11</v>
      </c>
      <c r="B557070">
        <v>5.3179210312662602E-2</v>
      </c>
      <c r="C557070">
        <v>4.0909538219514513E-2</v>
      </c>
    </row>
    <row r="557071" spans="1:3" x14ac:dyDescent="0.2">
      <c r="A557071" t="s">
        <v>8</v>
      </c>
      <c r="B557071">
        <v>10</v>
      </c>
      <c r="C557071">
        <v>0</v>
      </c>
    </row>
    <row r="557072" spans="1:3" x14ac:dyDescent="0.2">
      <c r="A557072" t="s">
        <v>4</v>
      </c>
      <c r="B557072">
        <v>3.2779364135416732E-2</v>
      </c>
      <c r="C557072">
        <v>3.3076045368509448E-3</v>
      </c>
    </row>
    <row r="557073" spans="1:3" x14ac:dyDescent="0.2">
      <c r="A557073" t="s">
        <v>5</v>
      </c>
      <c r="B557073">
        <v>3.1095367290301885</v>
      </c>
      <c r="C557073">
        <v>0.33310222031504144</v>
      </c>
    </row>
    <row r="557074" spans="1:3" x14ac:dyDescent="0.2">
      <c r="A557074" t="s">
        <v>9</v>
      </c>
      <c r="B557074">
        <v>10.14</v>
      </c>
      <c r="C557074">
        <v>5.1389270697852325</v>
      </c>
    </row>
    <row r="557075" spans="1:3" x14ac:dyDescent="0.2">
      <c r="A557075" t="s">
        <v>10</v>
      </c>
      <c r="B557075">
        <v>75.36</v>
      </c>
      <c r="C557075">
        <v>9.0254967639867374</v>
      </c>
    </row>
    <row r="557076" spans="1:3" x14ac:dyDescent="0.2">
      <c r="A557076" t="s">
        <v>11</v>
      </c>
      <c r="B557076">
        <v>0.11820590305391471</v>
      </c>
      <c r="C557076">
        <v>5.6762794452308876E-2</v>
      </c>
    </row>
    <row r="557077" spans="1:3" x14ac:dyDescent="0.2">
      <c r="A557077" t="s">
        <v>8</v>
      </c>
      <c r="B557077">
        <v>25</v>
      </c>
      <c r="C557077">
        <v>0</v>
      </c>
    </row>
    <row r="557078" spans="1:3" x14ac:dyDescent="0.2">
      <c r="A557078" t="s">
        <v>4</v>
      </c>
      <c r="B557078">
        <v>2.7337604699604178E-2</v>
      </c>
      <c r="C557078">
        <v>3.1055491968085859E-3</v>
      </c>
    </row>
    <row r="557079" spans="1:3" x14ac:dyDescent="0.2">
      <c r="A557079" t="s">
        <v>5</v>
      </c>
      <c r="B557079">
        <v>2.5922812116520983</v>
      </c>
      <c r="C557079">
        <v>0.29806998794713413</v>
      </c>
    </row>
    <row r="557080" spans="1:3" x14ac:dyDescent="0.2">
      <c r="A557080" t="s">
        <v>9</v>
      </c>
      <c r="B557080">
        <v>22.7</v>
      </c>
      <c r="C557080">
        <v>6.911244903955363</v>
      </c>
    </row>
    <row r="557081" spans="1:3" x14ac:dyDescent="0.2">
      <c r="A557081" t="s">
        <v>10</v>
      </c>
      <c r="B557081">
        <v>62.8</v>
      </c>
      <c r="C557081">
        <v>7.7354207832462194</v>
      </c>
    </row>
    <row r="557082" spans="1:3" x14ac:dyDescent="0.2">
      <c r="A557082" t="s">
        <v>11</v>
      </c>
      <c r="B557082">
        <v>0.26386436184325446</v>
      </c>
      <c r="C557082">
        <v>7.0490026702910741E-2</v>
      </c>
    </row>
    <row r="557083" spans="1:3" x14ac:dyDescent="0.2">
      <c r="A557083" t="s">
        <v>8</v>
      </c>
      <c r="B557083">
        <v>50</v>
      </c>
      <c r="C557083">
        <v>0</v>
      </c>
    </row>
    <row r="557084" spans="1:3" x14ac:dyDescent="0.2">
      <c r="A557084" t="s">
        <v>4</v>
      </c>
      <c r="B557084">
        <v>1.8008293215528576E-2</v>
      </c>
      <c r="C557084">
        <v>3.7082353727152782E-3</v>
      </c>
    </row>
    <row r="557085" spans="1:3" x14ac:dyDescent="0.2">
      <c r="A557085" t="s">
        <v>5</v>
      </c>
      <c r="B557085">
        <v>1.7095428225314178</v>
      </c>
      <c r="C557085">
        <v>0.36335148842616843</v>
      </c>
    </row>
    <row r="557086" spans="1:3" x14ac:dyDescent="0.2">
      <c r="A557086" t="s">
        <v>9</v>
      </c>
      <c r="B557086">
        <v>44.04</v>
      </c>
      <c r="C557086">
        <v>7.6183452057168788</v>
      </c>
    </row>
    <row r="557087" spans="1:3" x14ac:dyDescent="0.2">
      <c r="A557087" t="s">
        <v>10</v>
      </c>
      <c r="B557087">
        <v>41.46</v>
      </c>
      <c r="C557087">
        <v>9.2255412982056466</v>
      </c>
    </row>
    <row r="557088" spans="1:3" x14ac:dyDescent="0.2">
      <c r="A557088" t="s">
        <v>11</v>
      </c>
      <c r="B557088">
        <v>0.51682975574441703</v>
      </c>
      <c r="C557088">
        <v>8.3063603469505226E-2</v>
      </c>
    </row>
    <row r="557089" spans="1:3" x14ac:dyDescent="0.2">
      <c r="A557089" t="s">
        <v>8</v>
      </c>
      <c r="B557089">
        <v>75</v>
      </c>
      <c r="C557089">
        <v>0</v>
      </c>
    </row>
    <row r="557090" spans="1:3" x14ac:dyDescent="0.2">
      <c r="A557090" t="s">
        <v>4</v>
      </c>
      <c r="B557090">
        <v>9.550498719376745E-3</v>
      </c>
      <c r="C557090">
        <v>2.3729205061223855E-3</v>
      </c>
    </row>
    <row r="557091" spans="1:3" x14ac:dyDescent="0.2">
      <c r="A557091" t="s">
        <v>5</v>
      </c>
      <c r="B557091">
        <v>0.90815828314674651</v>
      </c>
      <c r="C557091">
        <v>0.23536261283596882</v>
      </c>
    </row>
    <row r="557092" spans="1:3" x14ac:dyDescent="0.2">
      <c r="A557092" t="s">
        <v>9</v>
      </c>
      <c r="B557092">
        <v>63.44</v>
      </c>
      <c r="C557092">
        <v>6.9521983015798634</v>
      </c>
    </row>
    <row r="557093" spans="1:3" x14ac:dyDescent="0.2">
      <c r="A557093" t="s">
        <v>10</v>
      </c>
      <c r="B557093">
        <v>22.06</v>
      </c>
      <c r="C557093">
        <v>5.9979928615618521</v>
      </c>
    </row>
    <row r="557094" spans="1:3" x14ac:dyDescent="0.2">
      <c r="A557094" t="s">
        <v>11</v>
      </c>
      <c r="B557094">
        <v>0.74367548726367649</v>
      </c>
      <c r="C557094">
        <v>5.8195962086907346E-2</v>
      </c>
    </row>
    <row r="557095" spans="1:3" x14ac:dyDescent="0.2">
      <c r="A557095" t="s">
        <v>8</v>
      </c>
      <c r="B557095">
        <v>100</v>
      </c>
      <c r="C557095">
        <v>0</v>
      </c>
    </row>
    <row r="557096" spans="1:3" x14ac:dyDescent="0.2">
      <c r="A557096" t="s">
        <v>4</v>
      </c>
      <c r="B557096">
        <v>0</v>
      </c>
      <c r="C557096">
        <v>0</v>
      </c>
    </row>
    <row r="557097" spans="1:3" x14ac:dyDescent="0.2">
      <c r="A557097" t="s">
        <v>5</v>
      </c>
      <c r="B557097">
        <v>0</v>
      </c>
      <c r="C557097">
        <v>0</v>
      </c>
    </row>
    <row r="557098" spans="1:3" x14ac:dyDescent="0.2">
      <c r="A557098" t="s">
        <v>9</v>
      </c>
      <c r="B557098">
        <v>85.5</v>
      </c>
      <c r="C557098">
        <v>8.8761317185874553</v>
      </c>
    </row>
    <row r="557099" spans="1:3" x14ac:dyDescent="0.2">
      <c r="A557099" t="s">
        <v>10</v>
      </c>
      <c r="B557099">
        <v>0</v>
      </c>
      <c r="C557099">
        <v>0</v>
      </c>
    </row>
    <row r="557100" spans="1:3" x14ac:dyDescent="0.2">
      <c r="A557100" t="s">
        <v>11</v>
      </c>
      <c r="B557100">
        <v>1</v>
      </c>
      <c r="C557100">
        <v>0</v>
      </c>
    </row>
    <row r="573441" spans="1:3" x14ac:dyDescent="0.2">
      <c r="A573441" t="s">
        <v>0</v>
      </c>
      <c r="B573441" t="s">
        <v>12</v>
      </c>
      <c r="C573441" t="s">
        <v>13</v>
      </c>
    </row>
    <row r="573442" spans="1:3" x14ac:dyDescent="0.2">
      <c r="A573442" t="s">
        <v>1</v>
      </c>
      <c r="B573442">
        <v>48.42</v>
      </c>
      <c r="C573442">
        <v>1.3715773728798233</v>
      </c>
    </row>
    <row r="573443" spans="1:3" x14ac:dyDescent="0.2">
      <c r="A573443" t="s">
        <v>2</v>
      </c>
      <c r="B573443">
        <v>85.5</v>
      </c>
      <c r="C573443">
        <v>8.8761317185874553</v>
      </c>
    </row>
    <row r="573444" spans="1:3" x14ac:dyDescent="0.2">
      <c r="A573444" t="s">
        <v>3</v>
      </c>
      <c r="B573444">
        <v>3.4999999999999976E-2</v>
      </c>
      <c r="C573444">
        <v>2.8037365333638842E-17</v>
      </c>
    </row>
    <row r="573445" spans="1:3" x14ac:dyDescent="0.2">
      <c r="A573445" t="s">
        <v>4</v>
      </c>
      <c r="B573445">
        <v>3.7180364406015264E-2</v>
      </c>
      <c r="C573445">
        <v>2.8683956883031802E-3</v>
      </c>
    </row>
    <row r="573446" spans="1:3" x14ac:dyDescent="0.2">
      <c r="A573446" t="s">
        <v>5</v>
      </c>
      <c r="B573446">
        <v>3.5274811713769685</v>
      </c>
      <c r="C573446">
        <v>0.30695850600285324</v>
      </c>
    </row>
    <row r="573447" spans="1:3" x14ac:dyDescent="0.2">
      <c r="A573447" t="s">
        <v>6</v>
      </c>
      <c r="B573447">
        <v>6.2975361631855964E-2</v>
      </c>
      <c r="C573447">
        <v>2.7605512864157297E-2</v>
      </c>
    </row>
    <row r="573448" spans="1:3" x14ac:dyDescent="0.2">
      <c r="A573448" t="s">
        <v>7</v>
      </c>
      <c r="B573448">
        <v>6.8666666666666663</v>
      </c>
      <c r="C573448">
        <v>0.72613547446239202</v>
      </c>
    </row>
    <row r="573449" spans="1:3" x14ac:dyDescent="0.2">
      <c r="A573449" t="s">
        <v>8</v>
      </c>
      <c r="B573449">
        <v>5</v>
      </c>
      <c r="C573449">
        <v>0</v>
      </c>
    </row>
    <row r="573450" spans="1:3" x14ac:dyDescent="0.2">
      <c r="A573450" t="s">
        <v>4</v>
      </c>
      <c r="B573450">
        <v>3.5202630364510899E-2</v>
      </c>
      <c r="C573450">
        <v>3.1628886920994788E-3</v>
      </c>
    </row>
    <row r="573451" spans="1:3" x14ac:dyDescent="0.2">
      <c r="A573451" t="s">
        <v>5</v>
      </c>
      <c r="B573451">
        <v>3.3404353861063396</v>
      </c>
      <c r="C573451">
        <v>0.33477668063867555</v>
      </c>
    </row>
    <row r="573452" spans="1:3" x14ac:dyDescent="0.2">
      <c r="A573452" t="s">
        <v>9</v>
      </c>
      <c r="B573452">
        <v>4.5199999999999996</v>
      </c>
      <c r="C573452">
        <v>3.5984123483241088</v>
      </c>
    </row>
    <row r="573453" spans="1:3" x14ac:dyDescent="0.2">
      <c r="A573453" t="s">
        <v>10</v>
      </c>
      <c r="B573453">
        <v>80.98</v>
      </c>
      <c r="C573453">
        <v>9.4339594994219844</v>
      </c>
    </row>
    <row r="573454" spans="1:3" x14ac:dyDescent="0.2">
      <c r="A573454" t="s">
        <v>11</v>
      </c>
      <c r="B573454">
        <v>5.3179210312662602E-2</v>
      </c>
      <c r="C573454">
        <v>4.0909538219514513E-2</v>
      </c>
    </row>
    <row r="573455" spans="1:3" x14ac:dyDescent="0.2">
      <c r="A573455" t="s">
        <v>8</v>
      </c>
      <c r="B573455">
        <v>10</v>
      </c>
      <c r="C573455">
        <v>0</v>
      </c>
    </row>
    <row r="573456" spans="1:3" x14ac:dyDescent="0.2">
      <c r="A573456" t="s">
        <v>4</v>
      </c>
      <c r="B573456">
        <v>3.2779364135416732E-2</v>
      </c>
      <c r="C573456">
        <v>3.3076045368509448E-3</v>
      </c>
    </row>
    <row r="573457" spans="1:3" x14ac:dyDescent="0.2">
      <c r="A573457" t="s">
        <v>5</v>
      </c>
      <c r="B573457">
        <v>3.1095367290301885</v>
      </c>
      <c r="C573457">
        <v>0.33310222031504144</v>
      </c>
    </row>
    <row r="573458" spans="1:3" x14ac:dyDescent="0.2">
      <c r="A573458" t="s">
        <v>9</v>
      </c>
      <c r="B573458">
        <v>10.14</v>
      </c>
      <c r="C573458">
        <v>5.1389270697852325</v>
      </c>
    </row>
    <row r="573459" spans="1:3" x14ac:dyDescent="0.2">
      <c r="A573459" t="s">
        <v>10</v>
      </c>
      <c r="B573459">
        <v>75.36</v>
      </c>
      <c r="C573459">
        <v>9.0254967639867374</v>
      </c>
    </row>
    <row r="573460" spans="1:3" x14ac:dyDescent="0.2">
      <c r="A573460" t="s">
        <v>11</v>
      </c>
      <c r="B573460">
        <v>0.11820590305391471</v>
      </c>
      <c r="C573460">
        <v>5.6762794452308876E-2</v>
      </c>
    </row>
    <row r="573461" spans="1:3" x14ac:dyDescent="0.2">
      <c r="A573461" t="s">
        <v>8</v>
      </c>
      <c r="B573461">
        <v>25</v>
      </c>
      <c r="C573461">
        <v>0</v>
      </c>
    </row>
    <row r="573462" spans="1:3" x14ac:dyDescent="0.2">
      <c r="A573462" t="s">
        <v>4</v>
      </c>
      <c r="B573462">
        <v>2.7337604699604178E-2</v>
      </c>
      <c r="C573462">
        <v>3.1055491968085859E-3</v>
      </c>
    </row>
    <row r="573463" spans="1:3" x14ac:dyDescent="0.2">
      <c r="A573463" t="s">
        <v>5</v>
      </c>
      <c r="B573463">
        <v>2.5922812116520983</v>
      </c>
      <c r="C573463">
        <v>0.29806998794713413</v>
      </c>
    </row>
    <row r="573464" spans="1:3" x14ac:dyDescent="0.2">
      <c r="A573464" t="s">
        <v>9</v>
      </c>
      <c r="B573464">
        <v>22.7</v>
      </c>
      <c r="C573464">
        <v>6.911244903955363</v>
      </c>
    </row>
    <row r="573465" spans="1:3" x14ac:dyDescent="0.2">
      <c r="A573465" t="s">
        <v>10</v>
      </c>
      <c r="B573465">
        <v>62.8</v>
      </c>
      <c r="C573465">
        <v>7.7354207832462194</v>
      </c>
    </row>
    <row r="573466" spans="1:3" x14ac:dyDescent="0.2">
      <c r="A573466" t="s">
        <v>11</v>
      </c>
      <c r="B573466">
        <v>0.26386436184325446</v>
      </c>
      <c r="C573466">
        <v>7.0490026702910741E-2</v>
      </c>
    </row>
    <row r="573467" spans="1:3" x14ac:dyDescent="0.2">
      <c r="A573467" t="s">
        <v>8</v>
      </c>
      <c r="B573467">
        <v>50</v>
      </c>
      <c r="C573467">
        <v>0</v>
      </c>
    </row>
    <row r="573468" spans="1:3" x14ac:dyDescent="0.2">
      <c r="A573468" t="s">
        <v>4</v>
      </c>
      <c r="B573468">
        <v>1.8008293215528576E-2</v>
      </c>
      <c r="C573468">
        <v>3.7082353727152782E-3</v>
      </c>
    </row>
    <row r="573469" spans="1:3" x14ac:dyDescent="0.2">
      <c r="A573469" t="s">
        <v>5</v>
      </c>
      <c r="B573469">
        <v>1.7095428225314178</v>
      </c>
      <c r="C573469">
        <v>0.36335148842616843</v>
      </c>
    </row>
    <row r="573470" spans="1:3" x14ac:dyDescent="0.2">
      <c r="A573470" t="s">
        <v>9</v>
      </c>
      <c r="B573470">
        <v>44.04</v>
      </c>
      <c r="C573470">
        <v>7.6183452057168788</v>
      </c>
    </row>
    <row r="573471" spans="1:3" x14ac:dyDescent="0.2">
      <c r="A573471" t="s">
        <v>10</v>
      </c>
      <c r="B573471">
        <v>41.46</v>
      </c>
      <c r="C573471">
        <v>9.2255412982056466</v>
      </c>
    </row>
    <row r="573472" spans="1:3" x14ac:dyDescent="0.2">
      <c r="A573472" t="s">
        <v>11</v>
      </c>
      <c r="B573472">
        <v>0.51682975574441703</v>
      </c>
      <c r="C573472">
        <v>8.3063603469505226E-2</v>
      </c>
    </row>
    <row r="573473" spans="1:3" x14ac:dyDescent="0.2">
      <c r="A573473" t="s">
        <v>8</v>
      </c>
      <c r="B573473">
        <v>75</v>
      </c>
      <c r="C573473">
        <v>0</v>
      </c>
    </row>
    <row r="573474" spans="1:3" x14ac:dyDescent="0.2">
      <c r="A573474" t="s">
        <v>4</v>
      </c>
      <c r="B573474">
        <v>9.550498719376745E-3</v>
      </c>
      <c r="C573474">
        <v>2.3729205061223855E-3</v>
      </c>
    </row>
    <row r="573475" spans="1:3" x14ac:dyDescent="0.2">
      <c r="A573475" t="s">
        <v>5</v>
      </c>
      <c r="B573475">
        <v>0.90815828314674651</v>
      </c>
      <c r="C573475">
        <v>0.23536261283596882</v>
      </c>
    </row>
    <row r="573476" spans="1:3" x14ac:dyDescent="0.2">
      <c r="A573476" t="s">
        <v>9</v>
      </c>
      <c r="B573476">
        <v>63.44</v>
      </c>
      <c r="C573476">
        <v>6.9521983015798634</v>
      </c>
    </row>
    <row r="573477" spans="1:3" x14ac:dyDescent="0.2">
      <c r="A573477" t="s">
        <v>10</v>
      </c>
      <c r="B573477">
        <v>22.06</v>
      </c>
      <c r="C573477">
        <v>5.9979928615618521</v>
      </c>
    </row>
    <row r="573478" spans="1:3" x14ac:dyDescent="0.2">
      <c r="A573478" t="s">
        <v>11</v>
      </c>
      <c r="B573478">
        <v>0.74367548726367649</v>
      </c>
      <c r="C573478">
        <v>5.8195962086907346E-2</v>
      </c>
    </row>
    <row r="573479" spans="1:3" x14ac:dyDescent="0.2">
      <c r="A573479" t="s">
        <v>8</v>
      </c>
      <c r="B573479">
        <v>100</v>
      </c>
      <c r="C573479">
        <v>0</v>
      </c>
    </row>
    <row r="573480" spans="1:3" x14ac:dyDescent="0.2">
      <c r="A573480" t="s">
        <v>4</v>
      </c>
      <c r="B573480">
        <v>0</v>
      </c>
      <c r="C573480">
        <v>0</v>
      </c>
    </row>
    <row r="573481" spans="1:3" x14ac:dyDescent="0.2">
      <c r="A573481" t="s">
        <v>5</v>
      </c>
      <c r="B573481">
        <v>0</v>
      </c>
      <c r="C573481">
        <v>0</v>
      </c>
    </row>
    <row r="573482" spans="1:3" x14ac:dyDescent="0.2">
      <c r="A573482" t="s">
        <v>9</v>
      </c>
      <c r="B573482">
        <v>85.5</v>
      </c>
      <c r="C573482">
        <v>8.8761317185874553</v>
      </c>
    </row>
    <row r="573483" spans="1:3" x14ac:dyDescent="0.2">
      <c r="A573483" t="s">
        <v>10</v>
      </c>
      <c r="B573483">
        <v>0</v>
      </c>
      <c r="C573483">
        <v>0</v>
      </c>
    </row>
    <row r="573484" spans="1:3" x14ac:dyDescent="0.2">
      <c r="A573484" t="s">
        <v>11</v>
      </c>
      <c r="B573484">
        <v>1</v>
      </c>
      <c r="C573484">
        <v>0</v>
      </c>
    </row>
    <row r="589825" spans="1:3" x14ac:dyDescent="0.2">
      <c r="A589825" t="s">
        <v>0</v>
      </c>
      <c r="B589825" t="s">
        <v>12</v>
      </c>
      <c r="C589825" t="s">
        <v>13</v>
      </c>
    </row>
    <row r="589826" spans="1:3" x14ac:dyDescent="0.2">
      <c r="A589826" t="s">
        <v>1</v>
      </c>
      <c r="B589826">
        <v>48.42</v>
      </c>
      <c r="C589826">
        <v>1.3715773728798233</v>
      </c>
    </row>
    <row r="589827" spans="1:3" x14ac:dyDescent="0.2">
      <c r="A589827" t="s">
        <v>2</v>
      </c>
      <c r="B589827">
        <v>85.5</v>
      </c>
      <c r="C589827">
        <v>8.8761317185874553</v>
      </c>
    </row>
    <row r="589828" spans="1:3" x14ac:dyDescent="0.2">
      <c r="A589828" t="s">
        <v>3</v>
      </c>
      <c r="B589828">
        <v>3.4999999999999976E-2</v>
      </c>
      <c r="C589828">
        <v>2.8037365333638842E-17</v>
      </c>
    </row>
    <row r="589829" spans="1:3" x14ac:dyDescent="0.2">
      <c r="A589829" t="s">
        <v>4</v>
      </c>
      <c r="B589829">
        <v>3.7180364406015264E-2</v>
      </c>
      <c r="C589829">
        <v>2.8683956883031802E-3</v>
      </c>
    </row>
    <row r="589830" spans="1:3" x14ac:dyDescent="0.2">
      <c r="A589830" t="s">
        <v>5</v>
      </c>
      <c r="B589830">
        <v>3.5274811713769685</v>
      </c>
      <c r="C589830">
        <v>0.30695850600285324</v>
      </c>
    </row>
    <row r="589831" spans="1:3" x14ac:dyDescent="0.2">
      <c r="A589831" t="s">
        <v>6</v>
      </c>
      <c r="B589831">
        <v>6.2975361631855964E-2</v>
      </c>
      <c r="C589831">
        <v>2.7605512864157297E-2</v>
      </c>
    </row>
    <row r="589832" spans="1:3" x14ac:dyDescent="0.2">
      <c r="A589832" t="s">
        <v>7</v>
      </c>
      <c r="B589832">
        <v>6.8666666666666663</v>
      </c>
      <c r="C589832">
        <v>0.72613547446239202</v>
      </c>
    </row>
    <row r="589833" spans="1:3" x14ac:dyDescent="0.2">
      <c r="A589833" t="s">
        <v>8</v>
      </c>
      <c r="B589833">
        <v>5</v>
      </c>
      <c r="C589833">
        <v>0</v>
      </c>
    </row>
    <row r="589834" spans="1:3" x14ac:dyDescent="0.2">
      <c r="A589834" t="s">
        <v>4</v>
      </c>
      <c r="B589834">
        <v>3.5202630364510899E-2</v>
      </c>
      <c r="C589834">
        <v>3.1628886920994788E-3</v>
      </c>
    </row>
    <row r="589835" spans="1:3" x14ac:dyDescent="0.2">
      <c r="A589835" t="s">
        <v>5</v>
      </c>
      <c r="B589835">
        <v>3.3404353861063396</v>
      </c>
      <c r="C589835">
        <v>0.33477668063867555</v>
      </c>
    </row>
    <row r="589836" spans="1:3" x14ac:dyDescent="0.2">
      <c r="A589836" t="s">
        <v>9</v>
      </c>
      <c r="B589836">
        <v>4.5199999999999996</v>
      </c>
      <c r="C589836">
        <v>3.5984123483241088</v>
      </c>
    </row>
    <row r="589837" spans="1:3" x14ac:dyDescent="0.2">
      <c r="A589837" t="s">
        <v>10</v>
      </c>
      <c r="B589837">
        <v>80.98</v>
      </c>
      <c r="C589837">
        <v>9.4339594994219844</v>
      </c>
    </row>
    <row r="589838" spans="1:3" x14ac:dyDescent="0.2">
      <c r="A589838" t="s">
        <v>11</v>
      </c>
      <c r="B589838">
        <v>5.3179210312662602E-2</v>
      </c>
      <c r="C589838">
        <v>4.0909538219514513E-2</v>
      </c>
    </row>
    <row r="589839" spans="1:3" x14ac:dyDescent="0.2">
      <c r="A589839" t="s">
        <v>8</v>
      </c>
      <c r="B589839">
        <v>10</v>
      </c>
      <c r="C589839">
        <v>0</v>
      </c>
    </row>
    <row r="589840" spans="1:3" x14ac:dyDescent="0.2">
      <c r="A589840" t="s">
        <v>4</v>
      </c>
      <c r="B589840">
        <v>3.2779364135416732E-2</v>
      </c>
      <c r="C589840">
        <v>3.3076045368509448E-3</v>
      </c>
    </row>
    <row r="589841" spans="1:3" x14ac:dyDescent="0.2">
      <c r="A589841" t="s">
        <v>5</v>
      </c>
      <c r="B589841">
        <v>3.1095367290301885</v>
      </c>
      <c r="C589841">
        <v>0.33310222031504144</v>
      </c>
    </row>
    <row r="589842" spans="1:3" x14ac:dyDescent="0.2">
      <c r="A589842" t="s">
        <v>9</v>
      </c>
      <c r="B589842">
        <v>10.14</v>
      </c>
      <c r="C589842">
        <v>5.1389270697852325</v>
      </c>
    </row>
    <row r="589843" spans="1:3" x14ac:dyDescent="0.2">
      <c r="A589843" t="s">
        <v>10</v>
      </c>
      <c r="B589843">
        <v>75.36</v>
      </c>
      <c r="C589843">
        <v>9.0254967639867374</v>
      </c>
    </row>
    <row r="589844" spans="1:3" x14ac:dyDescent="0.2">
      <c r="A589844" t="s">
        <v>11</v>
      </c>
      <c r="B589844">
        <v>0.11820590305391471</v>
      </c>
      <c r="C589844">
        <v>5.6762794452308876E-2</v>
      </c>
    </row>
    <row r="589845" spans="1:3" x14ac:dyDescent="0.2">
      <c r="A589845" t="s">
        <v>8</v>
      </c>
      <c r="B589845">
        <v>25</v>
      </c>
      <c r="C589845">
        <v>0</v>
      </c>
    </row>
    <row r="589846" spans="1:3" x14ac:dyDescent="0.2">
      <c r="A589846" t="s">
        <v>4</v>
      </c>
      <c r="B589846">
        <v>2.7337604699604178E-2</v>
      </c>
      <c r="C589846">
        <v>3.1055491968085859E-3</v>
      </c>
    </row>
    <row r="589847" spans="1:3" x14ac:dyDescent="0.2">
      <c r="A589847" t="s">
        <v>5</v>
      </c>
      <c r="B589847">
        <v>2.5922812116520983</v>
      </c>
      <c r="C589847">
        <v>0.29806998794713413</v>
      </c>
    </row>
    <row r="589848" spans="1:3" x14ac:dyDescent="0.2">
      <c r="A589848" t="s">
        <v>9</v>
      </c>
      <c r="B589848">
        <v>22.7</v>
      </c>
      <c r="C589848">
        <v>6.911244903955363</v>
      </c>
    </row>
    <row r="589849" spans="1:3" x14ac:dyDescent="0.2">
      <c r="A589849" t="s">
        <v>10</v>
      </c>
      <c r="B589849">
        <v>62.8</v>
      </c>
      <c r="C589849">
        <v>7.7354207832462194</v>
      </c>
    </row>
    <row r="589850" spans="1:3" x14ac:dyDescent="0.2">
      <c r="A589850" t="s">
        <v>11</v>
      </c>
      <c r="B589850">
        <v>0.26386436184325446</v>
      </c>
      <c r="C589850">
        <v>7.0490026702910741E-2</v>
      </c>
    </row>
    <row r="589851" spans="1:3" x14ac:dyDescent="0.2">
      <c r="A589851" t="s">
        <v>8</v>
      </c>
      <c r="B589851">
        <v>50</v>
      </c>
      <c r="C589851">
        <v>0</v>
      </c>
    </row>
    <row r="589852" spans="1:3" x14ac:dyDescent="0.2">
      <c r="A589852" t="s">
        <v>4</v>
      </c>
      <c r="B589852">
        <v>1.8008293215528576E-2</v>
      </c>
      <c r="C589852">
        <v>3.7082353727152782E-3</v>
      </c>
    </row>
    <row r="589853" spans="1:3" x14ac:dyDescent="0.2">
      <c r="A589853" t="s">
        <v>5</v>
      </c>
      <c r="B589853">
        <v>1.7095428225314178</v>
      </c>
      <c r="C589853">
        <v>0.36335148842616843</v>
      </c>
    </row>
    <row r="589854" spans="1:3" x14ac:dyDescent="0.2">
      <c r="A589854" t="s">
        <v>9</v>
      </c>
      <c r="B589854">
        <v>44.04</v>
      </c>
      <c r="C589854">
        <v>7.6183452057168788</v>
      </c>
    </row>
    <row r="589855" spans="1:3" x14ac:dyDescent="0.2">
      <c r="A589855" t="s">
        <v>10</v>
      </c>
      <c r="B589855">
        <v>41.46</v>
      </c>
      <c r="C589855">
        <v>9.2255412982056466</v>
      </c>
    </row>
    <row r="589856" spans="1:3" x14ac:dyDescent="0.2">
      <c r="A589856" t="s">
        <v>11</v>
      </c>
      <c r="B589856">
        <v>0.51682975574441703</v>
      </c>
      <c r="C589856">
        <v>8.3063603469505226E-2</v>
      </c>
    </row>
    <row r="589857" spans="1:3" x14ac:dyDescent="0.2">
      <c r="A589857" t="s">
        <v>8</v>
      </c>
      <c r="B589857">
        <v>75</v>
      </c>
      <c r="C589857">
        <v>0</v>
      </c>
    </row>
    <row r="589858" spans="1:3" x14ac:dyDescent="0.2">
      <c r="A589858" t="s">
        <v>4</v>
      </c>
      <c r="B589858">
        <v>9.550498719376745E-3</v>
      </c>
      <c r="C589858">
        <v>2.3729205061223855E-3</v>
      </c>
    </row>
    <row r="589859" spans="1:3" x14ac:dyDescent="0.2">
      <c r="A589859" t="s">
        <v>5</v>
      </c>
      <c r="B589859">
        <v>0.90815828314674651</v>
      </c>
      <c r="C589859">
        <v>0.23536261283596882</v>
      </c>
    </row>
    <row r="589860" spans="1:3" x14ac:dyDescent="0.2">
      <c r="A589860" t="s">
        <v>9</v>
      </c>
      <c r="B589860">
        <v>63.44</v>
      </c>
      <c r="C589860">
        <v>6.9521983015798634</v>
      </c>
    </row>
    <row r="589861" spans="1:3" x14ac:dyDescent="0.2">
      <c r="A589861" t="s">
        <v>10</v>
      </c>
      <c r="B589861">
        <v>22.06</v>
      </c>
      <c r="C589861">
        <v>5.9979928615618521</v>
      </c>
    </row>
    <row r="589862" spans="1:3" x14ac:dyDescent="0.2">
      <c r="A589862" t="s">
        <v>11</v>
      </c>
      <c r="B589862">
        <v>0.74367548726367649</v>
      </c>
      <c r="C589862">
        <v>5.8195962086907346E-2</v>
      </c>
    </row>
    <row r="589863" spans="1:3" x14ac:dyDescent="0.2">
      <c r="A589863" t="s">
        <v>8</v>
      </c>
      <c r="B589863">
        <v>100</v>
      </c>
      <c r="C589863">
        <v>0</v>
      </c>
    </row>
    <row r="589864" spans="1:3" x14ac:dyDescent="0.2">
      <c r="A589864" t="s">
        <v>4</v>
      </c>
      <c r="B589864">
        <v>0</v>
      </c>
      <c r="C589864">
        <v>0</v>
      </c>
    </row>
    <row r="589865" spans="1:3" x14ac:dyDescent="0.2">
      <c r="A589865" t="s">
        <v>5</v>
      </c>
      <c r="B589865">
        <v>0</v>
      </c>
      <c r="C589865">
        <v>0</v>
      </c>
    </row>
    <row r="589866" spans="1:3" x14ac:dyDescent="0.2">
      <c r="A589866" t="s">
        <v>9</v>
      </c>
      <c r="B589866">
        <v>85.5</v>
      </c>
      <c r="C589866">
        <v>8.8761317185874553</v>
      </c>
    </row>
    <row r="589867" spans="1:3" x14ac:dyDescent="0.2">
      <c r="A589867" t="s">
        <v>10</v>
      </c>
      <c r="B589867">
        <v>0</v>
      </c>
      <c r="C589867">
        <v>0</v>
      </c>
    </row>
    <row r="589868" spans="1:3" x14ac:dyDescent="0.2">
      <c r="A589868" t="s">
        <v>11</v>
      </c>
      <c r="B589868">
        <v>1</v>
      </c>
      <c r="C589868">
        <v>0</v>
      </c>
    </row>
    <row r="606209" spans="1:3" x14ac:dyDescent="0.2">
      <c r="A606209" t="s">
        <v>0</v>
      </c>
      <c r="B606209" t="s">
        <v>12</v>
      </c>
      <c r="C606209" t="s">
        <v>13</v>
      </c>
    </row>
    <row r="606210" spans="1:3" x14ac:dyDescent="0.2">
      <c r="A606210" t="s">
        <v>1</v>
      </c>
      <c r="B606210">
        <v>48.42</v>
      </c>
      <c r="C606210">
        <v>1.3715773728798233</v>
      </c>
    </row>
    <row r="606211" spans="1:3" x14ac:dyDescent="0.2">
      <c r="A606211" t="s">
        <v>2</v>
      </c>
      <c r="B606211">
        <v>85.5</v>
      </c>
      <c r="C606211">
        <v>8.8761317185874553</v>
      </c>
    </row>
    <row r="606212" spans="1:3" x14ac:dyDescent="0.2">
      <c r="A606212" t="s">
        <v>3</v>
      </c>
      <c r="B606212">
        <v>3.4999999999999976E-2</v>
      </c>
      <c r="C606212">
        <v>2.8037365333638842E-17</v>
      </c>
    </row>
    <row r="606213" spans="1:3" x14ac:dyDescent="0.2">
      <c r="A606213" t="s">
        <v>4</v>
      </c>
      <c r="B606213">
        <v>3.7180364406015264E-2</v>
      </c>
      <c r="C606213">
        <v>2.8683956883031802E-3</v>
      </c>
    </row>
    <row r="606214" spans="1:3" x14ac:dyDescent="0.2">
      <c r="A606214" t="s">
        <v>5</v>
      </c>
      <c r="B606214">
        <v>3.5274811713769685</v>
      </c>
      <c r="C606214">
        <v>0.30695850600285324</v>
      </c>
    </row>
    <row r="606215" spans="1:3" x14ac:dyDescent="0.2">
      <c r="A606215" t="s">
        <v>6</v>
      </c>
      <c r="B606215">
        <v>6.2975361631855964E-2</v>
      </c>
      <c r="C606215">
        <v>2.7605512864157297E-2</v>
      </c>
    </row>
    <row r="606216" spans="1:3" x14ac:dyDescent="0.2">
      <c r="A606216" t="s">
        <v>7</v>
      </c>
      <c r="B606216">
        <v>6.8666666666666663</v>
      </c>
      <c r="C606216">
        <v>0.72613547446239202</v>
      </c>
    </row>
    <row r="606217" spans="1:3" x14ac:dyDescent="0.2">
      <c r="A606217" t="s">
        <v>8</v>
      </c>
      <c r="B606217">
        <v>5</v>
      </c>
      <c r="C606217">
        <v>0</v>
      </c>
    </row>
    <row r="606218" spans="1:3" x14ac:dyDescent="0.2">
      <c r="A606218" t="s">
        <v>4</v>
      </c>
      <c r="B606218">
        <v>3.5202630364510899E-2</v>
      </c>
      <c r="C606218">
        <v>3.1628886920994788E-3</v>
      </c>
    </row>
    <row r="606219" spans="1:3" x14ac:dyDescent="0.2">
      <c r="A606219" t="s">
        <v>5</v>
      </c>
      <c r="B606219">
        <v>3.3404353861063396</v>
      </c>
      <c r="C606219">
        <v>0.33477668063867555</v>
      </c>
    </row>
    <row r="606220" spans="1:3" x14ac:dyDescent="0.2">
      <c r="A606220" t="s">
        <v>9</v>
      </c>
      <c r="B606220">
        <v>4.5199999999999996</v>
      </c>
      <c r="C606220">
        <v>3.5984123483241088</v>
      </c>
    </row>
    <row r="606221" spans="1:3" x14ac:dyDescent="0.2">
      <c r="A606221" t="s">
        <v>10</v>
      </c>
      <c r="B606221">
        <v>80.98</v>
      </c>
      <c r="C606221">
        <v>9.4339594994219844</v>
      </c>
    </row>
    <row r="606222" spans="1:3" x14ac:dyDescent="0.2">
      <c r="A606222" t="s">
        <v>11</v>
      </c>
      <c r="B606222">
        <v>5.3179210312662602E-2</v>
      </c>
      <c r="C606222">
        <v>4.0909538219514513E-2</v>
      </c>
    </row>
    <row r="606223" spans="1:3" x14ac:dyDescent="0.2">
      <c r="A606223" t="s">
        <v>8</v>
      </c>
      <c r="B606223">
        <v>10</v>
      </c>
      <c r="C606223">
        <v>0</v>
      </c>
    </row>
    <row r="606224" spans="1:3" x14ac:dyDescent="0.2">
      <c r="A606224" t="s">
        <v>4</v>
      </c>
      <c r="B606224">
        <v>3.2779364135416732E-2</v>
      </c>
      <c r="C606224">
        <v>3.3076045368509448E-3</v>
      </c>
    </row>
    <row r="606225" spans="1:3" x14ac:dyDescent="0.2">
      <c r="A606225" t="s">
        <v>5</v>
      </c>
      <c r="B606225">
        <v>3.1095367290301885</v>
      </c>
      <c r="C606225">
        <v>0.33310222031504144</v>
      </c>
    </row>
    <row r="606226" spans="1:3" x14ac:dyDescent="0.2">
      <c r="A606226" t="s">
        <v>9</v>
      </c>
      <c r="B606226">
        <v>10.14</v>
      </c>
      <c r="C606226">
        <v>5.1389270697852325</v>
      </c>
    </row>
    <row r="606227" spans="1:3" x14ac:dyDescent="0.2">
      <c r="A606227" t="s">
        <v>10</v>
      </c>
      <c r="B606227">
        <v>75.36</v>
      </c>
      <c r="C606227">
        <v>9.0254967639867374</v>
      </c>
    </row>
    <row r="606228" spans="1:3" x14ac:dyDescent="0.2">
      <c r="A606228" t="s">
        <v>11</v>
      </c>
      <c r="B606228">
        <v>0.11820590305391471</v>
      </c>
      <c r="C606228">
        <v>5.6762794452308876E-2</v>
      </c>
    </row>
    <row r="606229" spans="1:3" x14ac:dyDescent="0.2">
      <c r="A606229" t="s">
        <v>8</v>
      </c>
      <c r="B606229">
        <v>25</v>
      </c>
      <c r="C606229">
        <v>0</v>
      </c>
    </row>
    <row r="606230" spans="1:3" x14ac:dyDescent="0.2">
      <c r="A606230" t="s">
        <v>4</v>
      </c>
      <c r="B606230">
        <v>2.7337604699604178E-2</v>
      </c>
      <c r="C606230">
        <v>3.1055491968085859E-3</v>
      </c>
    </row>
    <row r="606231" spans="1:3" x14ac:dyDescent="0.2">
      <c r="A606231" t="s">
        <v>5</v>
      </c>
      <c r="B606231">
        <v>2.5922812116520983</v>
      </c>
      <c r="C606231">
        <v>0.29806998794713413</v>
      </c>
    </row>
    <row r="606232" spans="1:3" x14ac:dyDescent="0.2">
      <c r="A606232" t="s">
        <v>9</v>
      </c>
      <c r="B606232">
        <v>22.7</v>
      </c>
      <c r="C606232">
        <v>6.911244903955363</v>
      </c>
    </row>
    <row r="606233" spans="1:3" x14ac:dyDescent="0.2">
      <c r="A606233" t="s">
        <v>10</v>
      </c>
      <c r="B606233">
        <v>62.8</v>
      </c>
      <c r="C606233">
        <v>7.7354207832462194</v>
      </c>
    </row>
    <row r="606234" spans="1:3" x14ac:dyDescent="0.2">
      <c r="A606234" t="s">
        <v>11</v>
      </c>
      <c r="B606234">
        <v>0.26386436184325446</v>
      </c>
      <c r="C606234">
        <v>7.0490026702910741E-2</v>
      </c>
    </row>
    <row r="606235" spans="1:3" x14ac:dyDescent="0.2">
      <c r="A606235" t="s">
        <v>8</v>
      </c>
      <c r="B606235">
        <v>50</v>
      </c>
      <c r="C606235">
        <v>0</v>
      </c>
    </row>
    <row r="606236" spans="1:3" x14ac:dyDescent="0.2">
      <c r="A606236" t="s">
        <v>4</v>
      </c>
      <c r="B606236">
        <v>1.8008293215528576E-2</v>
      </c>
      <c r="C606236">
        <v>3.7082353727152782E-3</v>
      </c>
    </row>
    <row r="606237" spans="1:3" x14ac:dyDescent="0.2">
      <c r="A606237" t="s">
        <v>5</v>
      </c>
      <c r="B606237">
        <v>1.7095428225314178</v>
      </c>
      <c r="C606237">
        <v>0.36335148842616843</v>
      </c>
    </row>
    <row r="606238" spans="1:3" x14ac:dyDescent="0.2">
      <c r="A606238" t="s">
        <v>9</v>
      </c>
      <c r="B606238">
        <v>44.04</v>
      </c>
      <c r="C606238">
        <v>7.6183452057168788</v>
      </c>
    </row>
    <row r="606239" spans="1:3" x14ac:dyDescent="0.2">
      <c r="A606239" t="s">
        <v>10</v>
      </c>
      <c r="B606239">
        <v>41.46</v>
      </c>
      <c r="C606239">
        <v>9.2255412982056466</v>
      </c>
    </row>
    <row r="606240" spans="1:3" x14ac:dyDescent="0.2">
      <c r="A606240" t="s">
        <v>11</v>
      </c>
      <c r="B606240">
        <v>0.51682975574441703</v>
      </c>
      <c r="C606240">
        <v>8.3063603469505226E-2</v>
      </c>
    </row>
    <row r="606241" spans="1:3" x14ac:dyDescent="0.2">
      <c r="A606241" t="s">
        <v>8</v>
      </c>
      <c r="B606241">
        <v>75</v>
      </c>
      <c r="C606241">
        <v>0</v>
      </c>
    </row>
    <row r="606242" spans="1:3" x14ac:dyDescent="0.2">
      <c r="A606242" t="s">
        <v>4</v>
      </c>
      <c r="B606242">
        <v>9.550498719376745E-3</v>
      </c>
      <c r="C606242">
        <v>2.3729205061223855E-3</v>
      </c>
    </row>
    <row r="606243" spans="1:3" x14ac:dyDescent="0.2">
      <c r="A606243" t="s">
        <v>5</v>
      </c>
      <c r="B606243">
        <v>0.90815828314674651</v>
      </c>
      <c r="C606243">
        <v>0.23536261283596882</v>
      </c>
    </row>
    <row r="606244" spans="1:3" x14ac:dyDescent="0.2">
      <c r="A606244" t="s">
        <v>9</v>
      </c>
      <c r="B606244">
        <v>63.44</v>
      </c>
      <c r="C606244">
        <v>6.9521983015798634</v>
      </c>
    </row>
    <row r="606245" spans="1:3" x14ac:dyDescent="0.2">
      <c r="A606245" t="s">
        <v>10</v>
      </c>
      <c r="B606245">
        <v>22.06</v>
      </c>
      <c r="C606245">
        <v>5.9979928615618521</v>
      </c>
    </row>
    <row r="606246" spans="1:3" x14ac:dyDescent="0.2">
      <c r="A606246" t="s">
        <v>11</v>
      </c>
      <c r="B606246">
        <v>0.74367548726367649</v>
      </c>
      <c r="C606246">
        <v>5.8195962086907346E-2</v>
      </c>
    </row>
    <row r="606247" spans="1:3" x14ac:dyDescent="0.2">
      <c r="A606247" t="s">
        <v>8</v>
      </c>
      <c r="B606247">
        <v>100</v>
      </c>
      <c r="C606247">
        <v>0</v>
      </c>
    </row>
    <row r="606248" spans="1:3" x14ac:dyDescent="0.2">
      <c r="A606248" t="s">
        <v>4</v>
      </c>
      <c r="B606248">
        <v>0</v>
      </c>
      <c r="C606248">
        <v>0</v>
      </c>
    </row>
    <row r="606249" spans="1:3" x14ac:dyDescent="0.2">
      <c r="A606249" t="s">
        <v>5</v>
      </c>
      <c r="B606249">
        <v>0</v>
      </c>
      <c r="C606249">
        <v>0</v>
      </c>
    </row>
    <row r="606250" spans="1:3" x14ac:dyDescent="0.2">
      <c r="A606250" t="s">
        <v>9</v>
      </c>
      <c r="B606250">
        <v>85.5</v>
      </c>
      <c r="C606250">
        <v>8.8761317185874553</v>
      </c>
    </row>
    <row r="606251" spans="1:3" x14ac:dyDescent="0.2">
      <c r="A606251" t="s">
        <v>10</v>
      </c>
      <c r="B606251">
        <v>0</v>
      </c>
      <c r="C606251">
        <v>0</v>
      </c>
    </row>
    <row r="606252" spans="1:3" x14ac:dyDescent="0.2">
      <c r="A606252" t="s">
        <v>11</v>
      </c>
      <c r="B606252">
        <v>1</v>
      </c>
      <c r="C606252">
        <v>0</v>
      </c>
    </row>
    <row r="622593" spans="1:3" x14ac:dyDescent="0.2">
      <c r="A622593" t="s">
        <v>0</v>
      </c>
      <c r="B622593" t="s">
        <v>12</v>
      </c>
      <c r="C622593" t="s">
        <v>13</v>
      </c>
    </row>
    <row r="622594" spans="1:3" x14ac:dyDescent="0.2">
      <c r="A622594" t="s">
        <v>1</v>
      </c>
      <c r="B622594">
        <v>48.42</v>
      </c>
      <c r="C622594">
        <v>1.3715773728798233</v>
      </c>
    </row>
    <row r="622595" spans="1:3" x14ac:dyDescent="0.2">
      <c r="A622595" t="s">
        <v>2</v>
      </c>
      <c r="B622595">
        <v>85.5</v>
      </c>
      <c r="C622595">
        <v>8.8761317185874553</v>
      </c>
    </row>
    <row r="622596" spans="1:3" x14ac:dyDescent="0.2">
      <c r="A622596" t="s">
        <v>3</v>
      </c>
      <c r="B622596">
        <v>3.4999999999999976E-2</v>
      </c>
      <c r="C622596">
        <v>2.8037365333638842E-17</v>
      </c>
    </row>
    <row r="622597" spans="1:3" x14ac:dyDescent="0.2">
      <c r="A622597" t="s">
        <v>4</v>
      </c>
      <c r="B622597">
        <v>3.7180364406015264E-2</v>
      </c>
      <c r="C622597">
        <v>2.8683956883031802E-3</v>
      </c>
    </row>
    <row r="622598" spans="1:3" x14ac:dyDescent="0.2">
      <c r="A622598" t="s">
        <v>5</v>
      </c>
      <c r="B622598">
        <v>3.5274811713769685</v>
      </c>
      <c r="C622598">
        <v>0.30695850600285324</v>
      </c>
    </row>
    <row r="622599" spans="1:3" x14ac:dyDescent="0.2">
      <c r="A622599" t="s">
        <v>6</v>
      </c>
      <c r="B622599">
        <v>6.2975361631855964E-2</v>
      </c>
      <c r="C622599">
        <v>2.7605512864157297E-2</v>
      </c>
    </row>
    <row r="622600" spans="1:3" x14ac:dyDescent="0.2">
      <c r="A622600" t="s">
        <v>7</v>
      </c>
      <c r="B622600">
        <v>6.8666666666666663</v>
      </c>
      <c r="C622600">
        <v>0.72613547446239202</v>
      </c>
    </row>
    <row r="622601" spans="1:3" x14ac:dyDescent="0.2">
      <c r="A622601" t="s">
        <v>8</v>
      </c>
      <c r="B622601">
        <v>5</v>
      </c>
      <c r="C622601">
        <v>0</v>
      </c>
    </row>
    <row r="622602" spans="1:3" x14ac:dyDescent="0.2">
      <c r="A622602" t="s">
        <v>4</v>
      </c>
      <c r="B622602">
        <v>3.5202630364510899E-2</v>
      </c>
      <c r="C622602">
        <v>3.1628886920994788E-3</v>
      </c>
    </row>
    <row r="622603" spans="1:3" x14ac:dyDescent="0.2">
      <c r="A622603" t="s">
        <v>5</v>
      </c>
      <c r="B622603">
        <v>3.3404353861063396</v>
      </c>
      <c r="C622603">
        <v>0.33477668063867555</v>
      </c>
    </row>
    <row r="622604" spans="1:3" x14ac:dyDescent="0.2">
      <c r="A622604" t="s">
        <v>9</v>
      </c>
      <c r="B622604">
        <v>4.5199999999999996</v>
      </c>
      <c r="C622604">
        <v>3.5984123483241088</v>
      </c>
    </row>
    <row r="622605" spans="1:3" x14ac:dyDescent="0.2">
      <c r="A622605" t="s">
        <v>10</v>
      </c>
      <c r="B622605">
        <v>80.98</v>
      </c>
      <c r="C622605">
        <v>9.4339594994219844</v>
      </c>
    </row>
    <row r="622606" spans="1:3" x14ac:dyDescent="0.2">
      <c r="A622606" t="s">
        <v>11</v>
      </c>
      <c r="B622606">
        <v>5.3179210312662602E-2</v>
      </c>
      <c r="C622606">
        <v>4.0909538219514513E-2</v>
      </c>
    </row>
    <row r="622607" spans="1:3" x14ac:dyDescent="0.2">
      <c r="A622607" t="s">
        <v>8</v>
      </c>
      <c r="B622607">
        <v>10</v>
      </c>
      <c r="C622607">
        <v>0</v>
      </c>
    </row>
    <row r="622608" spans="1:3" x14ac:dyDescent="0.2">
      <c r="A622608" t="s">
        <v>4</v>
      </c>
      <c r="B622608">
        <v>3.2779364135416732E-2</v>
      </c>
      <c r="C622608">
        <v>3.3076045368509448E-3</v>
      </c>
    </row>
    <row r="622609" spans="1:3" x14ac:dyDescent="0.2">
      <c r="A622609" t="s">
        <v>5</v>
      </c>
      <c r="B622609">
        <v>3.1095367290301885</v>
      </c>
      <c r="C622609">
        <v>0.33310222031504144</v>
      </c>
    </row>
    <row r="622610" spans="1:3" x14ac:dyDescent="0.2">
      <c r="A622610" t="s">
        <v>9</v>
      </c>
      <c r="B622610">
        <v>10.14</v>
      </c>
      <c r="C622610">
        <v>5.1389270697852325</v>
      </c>
    </row>
    <row r="622611" spans="1:3" x14ac:dyDescent="0.2">
      <c r="A622611" t="s">
        <v>10</v>
      </c>
      <c r="B622611">
        <v>75.36</v>
      </c>
      <c r="C622611">
        <v>9.0254967639867374</v>
      </c>
    </row>
    <row r="622612" spans="1:3" x14ac:dyDescent="0.2">
      <c r="A622612" t="s">
        <v>11</v>
      </c>
      <c r="B622612">
        <v>0.11820590305391471</v>
      </c>
      <c r="C622612">
        <v>5.6762794452308876E-2</v>
      </c>
    </row>
    <row r="622613" spans="1:3" x14ac:dyDescent="0.2">
      <c r="A622613" t="s">
        <v>8</v>
      </c>
      <c r="B622613">
        <v>25</v>
      </c>
      <c r="C622613">
        <v>0</v>
      </c>
    </row>
    <row r="622614" spans="1:3" x14ac:dyDescent="0.2">
      <c r="A622614" t="s">
        <v>4</v>
      </c>
      <c r="B622614">
        <v>2.7337604699604178E-2</v>
      </c>
      <c r="C622614">
        <v>3.1055491968085859E-3</v>
      </c>
    </row>
    <row r="622615" spans="1:3" x14ac:dyDescent="0.2">
      <c r="A622615" t="s">
        <v>5</v>
      </c>
      <c r="B622615">
        <v>2.5922812116520983</v>
      </c>
      <c r="C622615">
        <v>0.29806998794713413</v>
      </c>
    </row>
    <row r="622616" spans="1:3" x14ac:dyDescent="0.2">
      <c r="A622616" t="s">
        <v>9</v>
      </c>
      <c r="B622616">
        <v>22.7</v>
      </c>
      <c r="C622616">
        <v>6.911244903955363</v>
      </c>
    </row>
    <row r="622617" spans="1:3" x14ac:dyDescent="0.2">
      <c r="A622617" t="s">
        <v>10</v>
      </c>
      <c r="B622617">
        <v>62.8</v>
      </c>
      <c r="C622617">
        <v>7.7354207832462194</v>
      </c>
    </row>
    <row r="622618" spans="1:3" x14ac:dyDescent="0.2">
      <c r="A622618" t="s">
        <v>11</v>
      </c>
      <c r="B622618">
        <v>0.26386436184325446</v>
      </c>
      <c r="C622618">
        <v>7.0490026702910741E-2</v>
      </c>
    </row>
    <row r="622619" spans="1:3" x14ac:dyDescent="0.2">
      <c r="A622619" t="s">
        <v>8</v>
      </c>
      <c r="B622619">
        <v>50</v>
      </c>
      <c r="C622619">
        <v>0</v>
      </c>
    </row>
    <row r="622620" spans="1:3" x14ac:dyDescent="0.2">
      <c r="A622620" t="s">
        <v>4</v>
      </c>
      <c r="B622620">
        <v>1.8008293215528576E-2</v>
      </c>
      <c r="C622620">
        <v>3.7082353727152782E-3</v>
      </c>
    </row>
    <row r="622621" spans="1:3" x14ac:dyDescent="0.2">
      <c r="A622621" t="s">
        <v>5</v>
      </c>
      <c r="B622621">
        <v>1.7095428225314178</v>
      </c>
      <c r="C622621">
        <v>0.36335148842616843</v>
      </c>
    </row>
    <row r="622622" spans="1:3" x14ac:dyDescent="0.2">
      <c r="A622622" t="s">
        <v>9</v>
      </c>
      <c r="B622622">
        <v>44.04</v>
      </c>
      <c r="C622622">
        <v>7.6183452057168788</v>
      </c>
    </row>
    <row r="622623" spans="1:3" x14ac:dyDescent="0.2">
      <c r="A622623" t="s">
        <v>10</v>
      </c>
      <c r="B622623">
        <v>41.46</v>
      </c>
      <c r="C622623">
        <v>9.2255412982056466</v>
      </c>
    </row>
    <row r="622624" spans="1:3" x14ac:dyDescent="0.2">
      <c r="A622624" t="s">
        <v>11</v>
      </c>
      <c r="B622624">
        <v>0.51682975574441703</v>
      </c>
      <c r="C622624">
        <v>8.3063603469505226E-2</v>
      </c>
    </row>
    <row r="622625" spans="1:3" x14ac:dyDescent="0.2">
      <c r="A622625" t="s">
        <v>8</v>
      </c>
      <c r="B622625">
        <v>75</v>
      </c>
      <c r="C622625">
        <v>0</v>
      </c>
    </row>
    <row r="622626" spans="1:3" x14ac:dyDescent="0.2">
      <c r="A622626" t="s">
        <v>4</v>
      </c>
      <c r="B622626">
        <v>9.550498719376745E-3</v>
      </c>
      <c r="C622626">
        <v>2.3729205061223855E-3</v>
      </c>
    </row>
    <row r="622627" spans="1:3" x14ac:dyDescent="0.2">
      <c r="A622627" t="s">
        <v>5</v>
      </c>
      <c r="B622627">
        <v>0.90815828314674651</v>
      </c>
      <c r="C622627">
        <v>0.23536261283596882</v>
      </c>
    </row>
    <row r="622628" spans="1:3" x14ac:dyDescent="0.2">
      <c r="A622628" t="s">
        <v>9</v>
      </c>
      <c r="B622628">
        <v>63.44</v>
      </c>
      <c r="C622628">
        <v>6.9521983015798634</v>
      </c>
    </row>
    <row r="622629" spans="1:3" x14ac:dyDescent="0.2">
      <c r="A622629" t="s">
        <v>10</v>
      </c>
      <c r="B622629">
        <v>22.06</v>
      </c>
      <c r="C622629">
        <v>5.9979928615618521</v>
      </c>
    </row>
    <row r="622630" spans="1:3" x14ac:dyDescent="0.2">
      <c r="A622630" t="s">
        <v>11</v>
      </c>
      <c r="B622630">
        <v>0.74367548726367649</v>
      </c>
      <c r="C622630">
        <v>5.8195962086907346E-2</v>
      </c>
    </row>
    <row r="622631" spans="1:3" x14ac:dyDescent="0.2">
      <c r="A622631" t="s">
        <v>8</v>
      </c>
      <c r="B622631">
        <v>100</v>
      </c>
      <c r="C622631">
        <v>0</v>
      </c>
    </row>
    <row r="622632" spans="1:3" x14ac:dyDescent="0.2">
      <c r="A622632" t="s">
        <v>4</v>
      </c>
      <c r="B622632">
        <v>0</v>
      </c>
      <c r="C622632">
        <v>0</v>
      </c>
    </row>
    <row r="622633" spans="1:3" x14ac:dyDescent="0.2">
      <c r="A622633" t="s">
        <v>5</v>
      </c>
      <c r="B622633">
        <v>0</v>
      </c>
      <c r="C622633">
        <v>0</v>
      </c>
    </row>
    <row r="622634" spans="1:3" x14ac:dyDescent="0.2">
      <c r="A622634" t="s">
        <v>9</v>
      </c>
      <c r="B622634">
        <v>85.5</v>
      </c>
      <c r="C622634">
        <v>8.8761317185874553</v>
      </c>
    </row>
    <row r="622635" spans="1:3" x14ac:dyDescent="0.2">
      <c r="A622635" t="s">
        <v>10</v>
      </c>
      <c r="B622635">
        <v>0</v>
      </c>
      <c r="C622635">
        <v>0</v>
      </c>
    </row>
    <row r="622636" spans="1:3" x14ac:dyDescent="0.2">
      <c r="A622636" t="s">
        <v>11</v>
      </c>
      <c r="B622636">
        <v>1</v>
      </c>
      <c r="C622636">
        <v>0</v>
      </c>
    </row>
    <row r="638977" spans="1:3" x14ac:dyDescent="0.2">
      <c r="A638977" t="s">
        <v>0</v>
      </c>
      <c r="B638977" t="s">
        <v>12</v>
      </c>
      <c r="C638977" t="s">
        <v>13</v>
      </c>
    </row>
    <row r="638978" spans="1:3" x14ac:dyDescent="0.2">
      <c r="A638978" t="s">
        <v>1</v>
      </c>
      <c r="B638978">
        <v>48.42</v>
      </c>
      <c r="C638978">
        <v>1.3715773728798233</v>
      </c>
    </row>
    <row r="638979" spans="1:3" x14ac:dyDescent="0.2">
      <c r="A638979" t="s">
        <v>2</v>
      </c>
      <c r="B638979">
        <v>85.5</v>
      </c>
      <c r="C638979">
        <v>8.8761317185874553</v>
      </c>
    </row>
    <row r="638980" spans="1:3" x14ac:dyDescent="0.2">
      <c r="A638980" t="s">
        <v>3</v>
      </c>
      <c r="B638980">
        <v>3.4999999999999976E-2</v>
      </c>
      <c r="C638980">
        <v>2.8037365333638842E-17</v>
      </c>
    </row>
    <row r="638981" spans="1:3" x14ac:dyDescent="0.2">
      <c r="A638981" t="s">
        <v>4</v>
      </c>
      <c r="B638981">
        <v>3.7180364406015264E-2</v>
      </c>
      <c r="C638981">
        <v>2.8683956883031802E-3</v>
      </c>
    </row>
    <row r="638982" spans="1:3" x14ac:dyDescent="0.2">
      <c r="A638982" t="s">
        <v>5</v>
      </c>
      <c r="B638982">
        <v>3.5274811713769685</v>
      </c>
      <c r="C638982">
        <v>0.30695850600285324</v>
      </c>
    </row>
    <row r="638983" spans="1:3" x14ac:dyDescent="0.2">
      <c r="A638983" t="s">
        <v>6</v>
      </c>
      <c r="B638983">
        <v>6.2975361631855964E-2</v>
      </c>
      <c r="C638983">
        <v>2.7605512864157297E-2</v>
      </c>
    </row>
    <row r="638984" spans="1:3" x14ac:dyDescent="0.2">
      <c r="A638984" t="s">
        <v>7</v>
      </c>
      <c r="B638984">
        <v>6.8666666666666663</v>
      </c>
      <c r="C638984">
        <v>0.72613547446239202</v>
      </c>
    </row>
    <row r="638985" spans="1:3" x14ac:dyDescent="0.2">
      <c r="A638985" t="s">
        <v>8</v>
      </c>
      <c r="B638985">
        <v>5</v>
      </c>
      <c r="C638985">
        <v>0</v>
      </c>
    </row>
    <row r="638986" spans="1:3" x14ac:dyDescent="0.2">
      <c r="A638986" t="s">
        <v>4</v>
      </c>
      <c r="B638986">
        <v>3.5202630364510899E-2</v>
      </c>
      <c r="C638986">
        <v>3.1628886920994788E-3</v>
      </c>
    </row>
    <row r="638987" spans="1:3" x14ac:dyDescent="0.2">
      <c r="A638987" t="s">
        <v>5</v>
      </c>
      <c r="B638987">
        <v>3.3404353861063396</v>
      </c>
      <c r="C638987">
        <v>0.33477668063867555</v>
      </c>
    </row>
    <row r="638988" spans="1:3" x14ac:dyDescent="0.2">
      <c r="A638988" t="s">
        <v>9</v>
      </c>
      <c r="B638988">
        <v>4.5199999999999996</v>
      </c>
      <c r="C638988">
        <v>3.5984123483241088</v>
      </c>
    </row>
    <row r="638989" spans="1:3" x14ac:dyDescent="0.2">
      <c r="A638989" t="s">
        <v>10</v>
      </c>
      <c r="B638989">
        <v>80.98</v>
      </c>
      <c r="C638989">
        <v>9.4339594994219844</v>
      </c>
    </row>
    <row r="638990" spans="1:3" x14ac:dyDescent="0.2">
      <c r="A638990" t="s">
        <v>11</v>
      </c>
      <c r="B638990">
        <v>5.3179210312662602E-2</v>
      </c>
      <c r="C638990">
        <v>4.0909538219514513E-2</v>
      </c>
    </row>
    <row r="638991" spans="1:3" x14ac:dyDescent="0.2">
      <c r="A638991" t="s">
        <v>8</v>
      </c>
      <c r="B638991">
        <v>10</v>
      </c>
      <c r="C638991">
        <v>0</v>
      </c>
    </row>
    <row r="638992" spans="1:3" x14ac:dyDescent="0.2">
      <c r="A638992" t="s">
        <v>4</v>
      </c>
      <c r="B638992">
        <v>3.2779364135416732E-2</v>
      </c>
      <c r="C638992">
        <v>3.3076045368509448E-3</v>
      </c>
    </row>
    <row r="638993" spans="1:3" x14ac:dyDescent="0.2">
      <c r="A638993" t="s">
        <v>5</v>
      </c>
      <c r="B638993">
        <v>3.1095367290301885</v>
      </c>
      <c r="C638993">
        <v>0.33310222031504144</v>
      </c>
    </row>
    <row r="638994" spans="1:3" x14ac:dyDescent="0.2">
      <c r="A638994" t="s">
        <v>9</v>
      </c>
      <c r="B638994">
        <v>10.14</v>
      </c>
      <c r="C638994">
        <v>5.1389270697852325</v>
      </c>
    </row>
    <row r="638995" spans="1:3" x14ac:dyDescent="0.2">
      <c r="A638995" t="s">
        <v>10</v>
      </c>
      <c r="B638995">
        <v>75.36</v>
      </c>
      <c r="C638995">
        <v>9.0254967639867374</v>
      </c>
    </row>
    <row r="638996" spans="1:3" x14ac:dyDescent="0.2">
      <c r="A638996" t="s">
        <v>11</v>
      </c>
      <c r="B638996">
        <v>0.11820590305391471</v>
      </c>
      <c r="C638996">
        <v>5.6762794452308876E-2</v>
      </c>
    </row>
    <row r="638997" spans="1:3" x14ac:dyDescent="0.2">
      <c r="A638997" t="s">
        <v>8</v>
      </c>
      <c r="B638997">
        <v>25</v>
      </c>
      <c r="C638997">
        <v>0</v>
      </c>
    </row>
    <row r="638998" spans="1:3" x14ac:dyDescent="0.2">
      <c r="A638998" t="s">
        <v>4</v>
      </c>
      <c r="B638998">
        <v>2.7337604699604178E-2</v>
      </c>
      <c r="C638998">
        <v>3.1055491968085859E-3</v>
      </c>
    </row>
    <row r="638999" spans="1:3" x14ac:dyDescent="0.2">
      <c r="A638999" t="s">
        <v>5</v>
      </c>
      <c r="B638999">
        <v>2.5922812116520983</v>
      </c>
      <c r="C638999">
        <v>0.29806998794713413</v>
      </c>
    </row>
    <row r="639000" spans="1:3" x14ac:dyDescent="0.2">
      <c r="A639000" t="s">
        <v>9</v>
      </c>
      <c r="B639000">
        <v>22.7</v>
      </c>
      <c r="C639000">
        <v>6.911244903955363</v>
      </c>
    </row>
    <row r="639001" spans="1:3" x14ac:dyDescent="0.2">
      <c r="A639001" t="s">
        <v>10</v>
      </c>
      <c r="B639001">
        <v>62.8</v>
      </c>
      <c r="C639001">
        <v>7.7354207832462194</v>
      </c>
    </row>
    <row r="639002" spans="1:3" x14ac:dyDescent="0.2">
      <c r="A639002" t="s">
        <v>11</v>
      </c>
      <c r="B639002">
        <v>0.26386436184325446</v>
      </c>
      <c r="C639002">
        <v>7.0490026702910741E-2</v>
      </c>
    </row>
    <row r="639003" spans="1:3" x14ac:dyDescent="0.2">
      <c r="A639003" t="s">
        <v>8</v>
      </c>
      <c r="B639003">
        <v>50</v>
      </c>
      <c r="C639003">
        <v>0</v>
      </c>
    </row>
    <row r="639004" spans="1:3" x14ac:dyDescent="0.2">
      <c r="A639004" t="s">
        <v>4</v>
      </c>
      <c r="B639004">
        <v>1.8008293215528576E-2</v>
      </c>
      <c r="C639004">
        <v>3.7082353727152782E-3</v>
      </c>
    </row>
    <row r="639005" spans="1:3" x14ac:dyDescent="0.2">
      <c r="A639005" t="s">
        <v>5</v>
      </c>
      <c r="B639005">
        <v>1.7095428225314178</v>
      </c>
      <c r="C639005">
        <v>0.36335148842616843</v>
      </c>
    </row>
    <row r="639006" spans="1:3" x14ac:dyDescent="0.2">
      <c r="A639006" t="s">
        <v>9</v>
      </c>
      <c r="B639006">
        <v>44.04</v>
      </c>
      <c r="C639006">
        <v>7.6183452057168788</v>
      </c>
    </row>
    <row r="639007" spans="1:3" x14ac:dyDescent="0.2">
      <c r="A639007" t="s">
        <v>10</v>
      </c>
      <c r="B639007">
        <v>41.46</v>
      </c>
      <c r="C639007">
        <v>9.2255412982056466</v>
      </c>
    </row>
    <row r="639008" spans="1:3" x14ac:dyDescent="0.2">
      <c r="A639008" t="s">
        <v>11</v>
      </c>
      <c r="B639008">
        <v>0.51682975574441703</v>
      </c>
      <c r="C639008">
        <v>8.3063603469505226E-2</v>
      </c>
    </row>
    <row r="639009" spans="1:3" x14ac:dyDescent="0.2">
      <c r="A639009" t="s">
        <v>8</v>
      </c>
      <c r="B639009">
        <v>75</v>
      </c>
      <c r="C639009">
        <v>0</v>
      </c>
    </row>
    <row r="639010" spans="1:3" x14ac:dyDescent="0.2">
      <c r="A639010" t="s">
        <v>4</v>
      </c>
      <c r="B639010">
        <v>9.550498719376745E-3</v>
      </c>
      <c r="C639010">
        <v>2.3729205061223855E-3</v>
      </c>
    </row>
    <row r="639011" spans="1:3" x14ac:dyDescent="0.2">
      <c r="A639011" t="s">
        <v>5</v>
      </c>
      <c r="B639011">
        <v>0.90815828314674651</v>
      </c>
      <c r="C639011">
        <v>0.23536261283596882</v>
      </c>
    </row>
    <row r="639012" spans="1:3" x14ac:dyDescent="0.2">
      <c r="A639012" t="s">
        <v>9</v>
      </c>
      <c r="B639012">
        <v>63.44</v>
      </c>
      <c r="C639012">
        <v>6.9521983015798634</v>
      </c>
    </row>
    <row r="639013" spans="1:3" x14ac:dyDescent="0.2">
      <c r="A639013" t="s">
        <v>10</v>
      </c>
      <c r="B639013">
        <v>22.06</v>
      </c>
      <c r="C639013">
        <v>5.9979928615618521</v>
      </c>
    </row>
    <row r="639014" spans="1:3" x14ac:dyDescent="0.2">
      <c r="A639014" t="s">
        <v>11</v>
      </c>
      <c r="B639014">
        <v>0.74367548726367649</v>
      </c>
      <c r="C639014">
        <v>5.8195962086907346E-2</v>
      </c>
    </row>
    <row r="639015" spans="1:3" x14ac:dyDescent="0.2">
      <c r="A639015" t="s">
        <v>8</v>
      </c>
      <c r="B639015">
        <v>100</v>
      </c>
      <c r="C639015">
        <v>0</v>
      </c>
    </row>
    <row r="639016" spans="1:3" x14ac:dyDescent="0.2">
      <c r="A639016" t="s">
        <v>4</v>
      </c>
      <c r="B639016">
        <v>0</v>
      </c>
      <c r="C639016">
        <v>0</v>
      </c>
    </row>
    <row r="639017" spans="1:3" x14ac:dyDescent="0.2">
      <c r="A639017" t="s">
        <v>5</v>
      </c>
      <c r="B639017">
        <v>0</v>
      </c>
      <c r="C639017">
        <v>0</v>
      </c>
    </row>
    <row r="639018" spans="1:3" x14ac:dyDescent="0.2">
      <c r="A639018" t="s">
        <v>9</v>
      </c>
      <c r="B639018">
        <v>85.5</v>
      </c>
      <c r="C639018">
        <v>8.8761317185874553</v>
      </c>
    </row>
    <row r="639019" spans="1:3" x14ac:dyDescent="0.2">
      <c r="A639019" t="s">
        <v>10</v>
      </c>
      <c r="B639019">
        <v>0</v>
      </c>
      <c r="C639019">
        <v>0</v>
      </c>
    </row>
    <row r="639020" spans="1:3" x14ac:dyDescent="0.2">
      <c r="A639020" t="s">
        <v>11</v>
      </c>
      <c r="B639020">
        <v>1</v>
      </c>
      <c r="C639020">
        <v>0</v>
      </c>
    </row>
    <row r="655361" spans="1:3" x14ac:dyDescent="0.2">
      <c r="A655361" t="s">
        <v>0</v>
      </c>
      <c r="B655361" t="s">
        <v>12</v>
      </c>
      <c r="C655361" t="s">
        <v>13</v>
      </c>
    </row>
    <row r="655362" spans="1:3" x14ac:dyDescent="0.2">
      <c r="A655362" t="s">
        <v>1</v>
      </c>
      <c r="B655362">
        <v>48.42</v>
      </c>
      <c r="C655362">
        <v>1.3715773728798233</v>
      </c>
    </row>
    <row r="655363" spans="1:3" x14ac:dyDescent="0.2">
      <c r="A655363" t="s">
        <v>2</v>
      </c>
      <c r="B655363">
        <v>85.5</v>
      </c>
      <c r="C655363">
        <v>8.8761317185874553</v>
      </c>
    </row>
    <row r="655364" spans="1:3" x14ac:dyDescent="0.2">
      <c r="A655364" t="s">
        <v>3</v>
      </c>
      <c r="B655364">
        <v>3.4999999999999976E-2</v>
      </c>
      <c r="C655364">
        <v>2.8037365333638842E-17</v>
      </c>
    </row>
    <row r="655365" spans="1:3" x14ac:dyDescent="0.2">
      <c r="A655365" t="s">
        <v>4</v>
      </c>
      <c r="B655365">
        <v>3.7180364406015264E-2</v>
      </c>
      <c r="C655365">
        <v>2.8683956883031802E-3</v>
      </c>
    </row>
    <row r="655366" spans="1:3" x14ac:dyDescent="0.2">
      <c r="A655366" t="s">
        <v>5</v>
      </c>
      <c r="B655366">
        <v>3.5274811713769685</v>
      </c>
      <c r="C655366">
        <v>0.30695850600285324</v>
      </c>
    </row>
    <row r="655367" spans="1:3" x14ac:dyDescent="0.2">
      <c r="A655367" t="s">
        <v>6</v>
      </c>
      <c r="B655367">
        <v>6.2975361631855964E-2</v>
      </c>
      <c r="C655367">
        <v>2.7605512864157297E-2</v>
      </c>
    </row>
    <row r="655368" spans="1:3" x14ac:dyDescent="0.2">
      <c r="A655368" t="s">
        <v>7</v>
      </c>
      <c r="B655368">
        <v>6.8666666666666663</v>
      </c>
      <c r="C655368">
        <v>0.72613547446239202</v>
      </c>
    </row>
    <row r="655369" spans="1:3" x14ac:dyDescent="0.2">
      <c r="A655369" t="s">
        <v>8</v>
      </c>
      <c r="B655369">
        <v>5</v>
      </c>
      <c r="C655369">
        <v>0</v>
      </c>
    </row>
    <row r="655370" spans="1:3" x14ac:dyDescent="0.2">
      <c r="A655370" t="s">
        <v>4</v>
      </c>
      <c r="B655370">
        <v>3.5202630364510899E-2</v>
      </c>
      <c r="C655370">
        <v>3.1628886920994788E-3</v>
      </c>
    </row>
    <row r="655371" spans="1:3" x14ac:dyDescent="0.2">
      <c r="A655371" t="s">
        <v>5</v>
      </c>
      <c r="B655371">
        <v>3.3404353861063396</v>
      </c>
      <c r="C655371">
        <v>0.33477668063867555</v>
      </c>
    </row>
    <row r="655372" spans="1:3" x14ac:dyDescent="0.2">
      <c r="A655372" t="s">
        <v>9</v>
      </c>
      <c r="B655372">
        <v>4.5199999999999996</v>
      </c>
      <c r="C655372">
        <v>3.5984123483241088</v>
      </c>
    </row>
    <row r="655373" spans="1:3" x14ac:dyDescent="0.2">
      <c r="A655373" t="s">
        <v>10</v>
      </c>
      <c r="B655373">
        <v>80.98</v>
      </c>
      <c r="C655373">
        <v>9.4339594994219844</v>
      </c>
    </row>
    <row r="655374" spans="1:3" x14ac:dyDescent="0.2">
      <c r="A655374" t="s">
        <v>11</v>
      </c>
      <c r="B655374">
        <v>5.3179210312662602E-2</v>
      </c>
      <c r="C655374">
        <v>4.0909538219514513E-2</v>
      </c>
    </row>
    <row r="655375" spans="1:3" x14ac:dyDescent="0.2">
      <c r="A655375" t="s">
        <v>8</v>
      </c>
      <c r="B655375">
        <v>10</v>
      </c>
      <c r="C655375">
        <v>0</v>
      </c>
    </row>
    <row r="655376" spans="1:3" x14ac:dyDescent="0.2">
      <c r="A655376" t="s">
        <v>4</v>
      </c>
      <c r="B655376">
        <v>3.2779364135416732E-2</v>
      </c>
      <c r="C655376">
        <v>3.3076045368509448E-3</v>
      </c>
    </row>
    <row r="655377" spans="1:3" x14ac:dyDescent="0.2">
      <c r="A655377" t="s">
        <v>5</v>
      </c>
      <c r="B655377">
        <v>3.1095367290301885</v>
      </c>
      <c r="C655377">
        <v>0.33310222031504144</v>
      </c>
    </row>
    <row r="655378" spans="1:3" x14ac:dyDescent="0.2">
      <c r="A655378" t="s">
        <v>9</v>
      </c>
      <c r="B655378">
        <v>10.14</v>
      </c>
      <c r="C655378">
        <v>5.1389270697852325</v>
      </c>
    </row>
    <row r="655379" spans="1:3" x14ac:dyDescent="0.2">
      <c r="A655379" t="s">
        <v>10</v>
      </c>
      <c r="B655379">
        <v>75.36</v>
      </c>
      <c r="C655379">
        <v>9.0254967639867374</v>
      </c>
    </row>
    <row r="655380" spans="1:3" x14ac:dyDescent="0.2">
      <c r="A655380" t="s">
        <v>11</v>
      </c>
      <c r="B655380">
        <v>0.11820590305391471</v>
      </c>
      <c r="C655380">
        <v>5.6762794452308876E-2</v>
      </c>
    </row>
    <row r="655381" spans="1:3" x14ac:dyDescent="0.2">
      <c r="A655381" t="s">
        <v>8</v>
      </c>
      <c r="B655381">
        <v>25</v>
      </c>
      <c r="C655381">
        <v>0</v>
      </c>
    </row>
    <row r="655382" spans="1:3" x14ac:dyDescent="0.2">
      <c r="A655382" t="s">
        <v>4</v>
      </c>
      <c r="B655382">
        <v>2.7337604699604178E-2</v>
      </c>
      <c r="C655382">
        <v>3.1055491968085859E-3</v>
      </c>
    </row>
    <row r="655383" spans="1:3" x14ac:dyDescent="0.2">
      <c r="A655383" t="s">
        <v>5</v>
      </c>
      <c r="B655383">
        <v>2.5922812116520983</v>
      </c>
      <c r="C655383">
        <v>0.29806998794713413</v>
      </c>
    </row>
    <row r="655384" spans="1:3" x14ac:dyDescent="0.2">
      <c r="A655384" t="s">
        <v>9</v>
      </c>
      <c r="B655384">
        <v>22.7</v>
      </c>
      <c r="C655384">
        <v>6.911244903955363</v>
      </c>
    </row>
    <row r="655385" spans="1:3" x14ac:dyDescent="0.2">
      <c r="A655385" t="s">
        <v>10</v>
      </c>
      <c r="B655385">
        <v>62.8</v>
      </c>
      <c r="C655385">
        <v>7.7354207832462194</v>
      </c>
    </row>
    <row r="655386" spans="1:3" x14ac:dyDescent="0.2">
      <c r="A655386" t="s">
        <v>11</v>
      </c>
      <c r="B655386">
        <v>0.26386436184325446</v>
      </c>
      <c r="C655386">
        <v>7.0490026702910741E-2</v>
      </c>
    </row>
    <row r="655387" spans="1:3" x14ac:dyDescent="0.2">
      <c r="A655387" t="s">
        <v>8</v>
      </c>
      <c r="B655387">
        <v>50</v>
      </c>
      <c r="C655387">
        <v>0</v>
      </c>
    </row>
    <row r="655388" spans="1:3" x14ac:dyDescent="0.2">
      <c r="A655388" t="s">
        <v>4</v>
      </c>
      <c r="B655388">
        <v>1.8008293215528576E-2</v>
      </c>
      <c r="C655388">
        <v>3.7082353727152782E-3</v>
      </c>
    </row>
    <row r="655389" spans="1:3" x14ac:dyDescent="0.2">
      <c r="A655389" t="s">
        <v>5</v>
      </c>
      <c r="B655389">
        <v>1.7095428225314178</v>
      </c>
      <c r="C655389">
        <v>0.36335148842616843</v>
      </c>
    </row>
    <row r="655390" spans="1:3" x14ac:dyDescent="0.2">
      <c r="A655390" t="s">
        <v>9</v>
      </c>
      <c r="B655390">
        <v>44.04</v>
      </c>
      <c r="C655390">
        <v>7.6183452057168788</v>
      </c>
    </row>
    <row r="655391" spans="1:3" x14ac:dyDescent="0.2">
      <c r="A655391" t="s">
        <v>10</v>
      </c>
      <c r="B655391">
        <v>41.46</v>
      </c>
      <c r="C655391">
        <v>9.2255412982056466</v>
      </c>
    </row>
    <row r="655392" spans="1:3" x14ac:dyDescent="0.2">
      <c r="A655392" t="s">
        <v>11</v>
      </c>
      <c r="B655392">
        <v>0.51682975574441703</v>
      </c>
      <c r="C655392">
        <v>8.3063603469505226E-2</v>
      </c>
    </row>
    <row r="655393" spans="1:3" x14ac:dyDescent="0.2">
      <c r="A655393" t="s">
        <v>8</v>
      </c>
      <c r="B655393">
        <v>75</v>
      </c>
      <c r="C655393">
        <v>0</v>
      </c>
    </row>
    <row r="655394" spans="1:3" x14ac:dyDescent="0.2">
      <c r="A655394" t="s">
        <v>4</v>
      </c>
      <c r="B655394">
        <v>9.550498719376745E-3</v>
      </c>
      <c r="C655394">
        <v>2.3729205061223855E-3</v>
      </c>
    </row>
    <row r="655395" spans="1:3" x14ac:dyDescent="0.2">
      <c r="A655395" t="s">
        <v>5</v>
      </c>
      <c r="B655395">
        <v>0.90815828314674651</v>
      </c>
      <c r="C655395">
        <v>0.23536261283596882</v>
      </c>
    </row>
    <row r="655396" spans="1:3" x14ac:dyDescent="0.2">
      <c r="A655396" t="s">
        <v>9</v>
      </c>
      <c r="B655396">
        <v>63.44</v>
      </c>
      <c r="C655396">
        <v>6.9521983015798634</v>
      </c>
    </row>
    <row r="655397" spans="1:3" x14ac:dyDescent="0.2">
      <c r="A655397" t="s">
        <v>10</v>
      </c>
      <c r="B655397">
        <v>22.06</v>
      </c>
      <c r="C655397">
        <v>5.9979928615618521</v>
      </c>
    </row>
    <row r="655398" spans="1:3" x14ac:dyDescent="0.2">
      <c r="A655398" t="s">
        <v>11</v>
      </c>
      <c r="B655398">
        <v>0.74367548726367649</v>
      </c>
      <c r="C655398">
        <v>5.8195962086907346E-2</v>
      </c>
    </row>
    <row r="655399" spans="1:3" x14ac:dyDescent="0.2">
      <c r="A655399" t="s">
        <v>8</v>
      </c>
      <c r="B655399">
        <v>100</v>
      </c>
      <c r="C655399">
        <v>0</v>
      </c>
    </row>
    <row r="655400" spans="1:3" x14ac:dyDescent="0.2">
      <c r="A655400" t="s">
        <v>4</v>
      </c>
      <c r="B655400">
        <v>0</v>
      </c>
      <c r="C655400">
        <v>0</v>
      </c>
    </row>
    <row r="655401" spans="1:3" x14ac:dyDescent="0.2">
      <c r="A655401" t="s">
        <v>5</v>
      </c>
      <c r="B655401">
        <v>0</v>
      </c>
      <c r="C655401">
        <v>0</v>
      </c>
    </row>
    <row r="655402" spans="1:3" x14ac:dyDescent="0.2">
      <c r="A655402" t="s">
        <v>9</v>
      </c>
      <c r="B655402">
        <v>85.5</v>
      </c>
      <c r="C655402">
        <v>8.8761317185874553</v>
      </c>
    </row>
    <row r="655403" spans="1:3" x14ac:dyDescent="0.2">
      <c r="A655403" t="s">
        <v>10</v>
      </c>
      <c r="B655403">
        <v>0</v>
      </c>
      <c r="C655403">
        <v>0</v>
      </c>
    </row>
    <row r="655404" spans="1:3" x14ac:dyDescent="0.2">
      <c r="A655404" t="s">
        <v>11</v>
      </c>
      <c r="B655404">
        <v>1</v>
      </c>
      <c r="C655404">
        <v>0</v>
      </c>
    </row>
    <row r="671745" spans="1:3" x14ac:dyDescent="0.2">
      <c r="A671745" t="s">
        <v>0</v>
      </c>
      <c r="B671745" t="s">
        <v>12</v>
      </c>
      <c r="C671745" t="s">
        <v>13</v>
      </c>
    </row>
    <row r="671746" spans="1:3" x14ac:dyDescent="0.2">
      <c r="A671746" t="s">
        <v>1</v>
      </c>
      <c r="B671746">
        <v>48.42</v>
      </c>
      <c r="C671746">
        <v>1.3715773728798233</v>
      </c>
    </row>
    <row r="671747" spans="1:3" x14ac:dyDescent="0.2">
      <c r="A671747" t="s">
        <v>2</v>
      </c>
      <c r="B671747">
        <v>85.5</v>
      </c>
      <c r="C671747">
        <v>8.8761317185874553</v>
      </c>
    </row>
    <row r="671748" spans="1:3" x14ac:dyDescent="0.2">
      <c r="A671748" t="s">
        <v>3</v>
      </c>
      <c r="B671748">
        <v>3.4999999999999976E-2</v>
      </c>
      <c r="C671748">
        <v>2.8037365333638842E-17</v>
      </c>
    </row>
    <row r="671749" spans="1:3" x14ac:dyDescent="0.2">
      <c r="A671749" t="s">
        <v>4</v>
      </c>
      <c r="B671749">
        <v>3.7180364406015264E-2</v>
      </c>
      <c r="C671749">
        <v>2.8683956883031802E-3</v>
      </c>
    </row>
    <row r="671750" spans="1:3" x14ac:dyDescent="0.2">
      <c r="A671750" t="s">
        <v>5</v>
      </c>
      <c r="B671750">
        <v>3.5274811713769685</v>
      </c>
      <c r="C671750">
        <v>0.30695850600285324</v>
      </c>
    </row>
    <row r="671751" spans="1:3" x14ac:dyDescent="0.2">
      <c r="A671751" t="s">
        <v>6</v>
      </c>
      <c r="B671751">
        <v>6.2975361631855964E-2</v>
      </c>
      <c r="C671751">
        <v>2.7605512864157297E-2</v>
      </c>
    </row>
    <row r="671752" spans="1:3" x14ac:dyDescent="0.2">
      <c r="A671752" t="s">
        <v>7</v>
      </c>
      <c r="B671752">
        <v>6.8666666666666663</v>
      </c>
      <c r="C671752">
        <v>0.72613547446239202</v>
      </c>
    </row>
    <row r="671753" spans="1:3" x14ac:dyDescent="0.2">
      <c r="A671753" t="s">
        <v>8</v>
      </c>
      <c r="B671753">
        <v>5</v>
      </c>
      <c r="C671753">
        <v>0</v>
      </c>
    </row>
    <row r="671754" spans="1:3" x14ac:dyDescent="0.2">
      <c r="A671754" t="s">
        <v>4</v>
      </c>
      <c r="B671754">
        <v>3.5202630364510899E-2</v>
      </c>
      <c r="C671754">
        <v>3.1628886920994788E-3</v>
      </c>
    </row>
    <row r="671755" spans="1:3" x14ac:dyDescent="0.2">
      <c r="A671755" t="s">
        <v>5</v>
      </c>
      <c r="B671755">
        <v>3.3404353861063396</v>
      </c>
      <c r="C671755">
        <v>0.33477668063867555</v>
      </c>
    </row>
    <row r="671756" spans="1:3" x14ac:dyDescent="0.2">
      <c r="A671756" t="s">
        <v>9</v>
      </c>
      <c r="B671756">
        <v>4.5199999999999996</v>
      </c>
      <c r="C671756">
        <v>3.5984123483241088</v>
      </c>
    </row>
    <row r="671757" spans="1:3" x14ac:dyDescent="0.2">
      <c r="A671757" t="s">
        <v>10</v>
      </c>
      <c r="B671757">
        <v>80.98</v>
      </c>
      <c r="C671757">
        <v>9.4339594994219844</v>
      </c>
    </row>
    <row r="671758" spans="1:3" x14ac:dyDescent="0.2">
      <c r="A671758" t="s">
        <v>11</v>
      </c>
      <c r="B671758">
        <v>5.3179210312662602E-2</v>
      </c>
      <c r="C671758">
        <v>4.0909538219514513E-2</v>
      </c>
    </row>
    <row r="671759" spans="1:3" x14ac:dyDescent="0.2">
      <c r="A671759" t="s">
        <v>8</v>
      </c>
      <c r="B671759">
        <v>10</v>
      </c>
      <c r="C671759">
        <v>0</v>
      </c>
    </row>
    <row r="671760" spans="1:3" x14ac:dyDescent="0.2">
      <c r="A671760" t="s">
        <v>4</v>
      </c>
      <c r="B671760">
        <v>3.2779364135416732E-2</v>
      </c>
      <c r="C671760">
        <v>3.3076045368509448E-3</v>
      </c>
    </row>
    <row r="671761" spans="1:3" x14ac:dyDescent="0.2">
      <c r="A671761" t="s">
        <v>5</v>
      </c>
      <c r="B671761">
        <v>3.1095367290301885</v>
      </c>
      <c r="C671761">
        <v>0.33310222031504144</v>
      </c>
    </row>
    <row r="671762" spans="1:3" x14ac:dyDescent="0.2">
      <c r="A671762" t="s">
        <v>9</v>
      </c>
      <c r="B671762">
        <v>10.14</v>
      </c>
      <c r="C671762">
        <v>5.1389270697852325</v>
      </c>
    </row>
    <row r="671763" spans="1:3" x14ac:dyDescent="0.2">
      <c r="A671763" t="s">
        <v>10</v>
      </c>
      <c r="B671763">
        <v>75.36</v>
      </c>
      <c r="C671763">
        <v>9.0254967639867374</v>
      </c>
    </row>
    <row r="671764" spans="1:3" x14ac:dyDescent="0.2">
      <c r="A671764" t="s">
        <v>11</v>
      </c>
      <c r="B671764">
        <v>0.11820590305391471</v>
      </c>
      <c r="C671764">
        <v>5.6762794452308876E-2</v>
      </c>
    </row>
    <row r="671765" spans="1:3" x14ac:dyDescent="0.2">
      <c r="A671765" t="s">
        <v>8</v>
      </c>
      <c r="B671765">
        <v>25</v>
      </c>
      <c r="C671765">
        <v>0</v>
      </c>
    </row>
    <row r="671766" spans="1:3" x14ac:dyDescent="0.2">
      <c r="A671766" t="s">
        <v>4</v>
      </c>
      <c r="B671766">
        <v>2.7337604699604178E-2</v>
      </c>
      <c r="C671766">
        <v>3.1055491968085859E-3</v>
      </c>
    </row>
    <row r="671767" spans="1:3" x14ac:dyDescent="0.2">
      <c r="A671767" t="s">
        <v>5</v>
      </c>
      <c r="B671767">
        <v>2.5922812116520983</v>
      </c>
      <c r="C671767">
        <v>0.29806998794713413</v>
      </c>
    </row>
    <row r="671768" spans="1:3" x14ac:dyDescent="0.2">
      <c r="A671768" t="s">
        <v>9</v>
      </c>
      <c r="B671768">
        <v>22.7</v>
      </c>
      <c r="C671768">
        <v>6.911244903955363</v>
      </c>
    </row>
    <row r="671769" spans="1:3" x14ac:dyDescent="0.2">
      <c r="A671769" t="s">
        <v>10</v>
      </c>
      <c r="B671769">
        <v>62.8</v>
      </c>
      <c r="C671769">
        <v>7.7354207832462194</v>
      </c>
    </row>
    <row r="671770" spans="1:3" x14ac:dyDescent="0.2">
      <c r="A671770" t="s">
        <v>11</v>
      </c>
      <c r="B671770">
        <v>0.26386436184325446</v>
      </c>
      <c r="C671770">
        <v>7.0490026702910741E-2</v>
      </c>
    </row>
    <row r="671771" spans="1:3" x14ac:dyDescent="0.2">
      <c r="A671771" t="s">
        <v>8</v>
      </c>
      <c r="B671771">
        <v>50</v>
      </c>
      <c r="C671771">
        <v>0</v>
      </c>
    </row>
    <row r="671772" spans="1:3" x14ac:dyDescent="0.2">
      <c r="A671772" t="s">
        <v>4</v>
      </c>
      <c r="B671772">
        <v>1.8008293215528576E-2</v>
      </c>
      <c r="C671772">
        <v>3.7082353727152782E-3</v>
      </c>
    </row>
    <row r="671773" spans="1:3" x14ac:dyDescent="0.2">
      <c r="A671773" t="s">
        <v>5</v>
      </c>
      <c r="B671773">
        <v>1.7095428225314178</v>
      </c>
      <c r="C671773">
        <v>0.36335148842616843</v>
      </c>
    </row>
    <row r="671774" spans="1:3" x14ac:dyDescent="0.2">
      <c r="A671774" t="s">
        <v>9</v>
      </c>
      <c r="B671774">
        <v>44.04</v>
      </c>
      <c r="C671774">
        <v>7.6183452057168788</v>
      </c>
    </row>
    <row r="671775" spans="1:3" x14ac:dyDescent="0.2">
      <c r="A671775" t="s">
        <v>10</v>
      </c>
      <c r="B671775">
        <v>41.46</v>
      </c>
      <c r="C671775">
        <v>9.2255412982056466</v>
      </c>
    </row>
    <row r="671776" spans="1:3" x14ac:dyDescent="0.2">
      <c r="A671776" t="s">
        <v>11</v>
      </c>
      <c r="B671776">
        <v>0.51682975574441703</v>
      </c>
      <c r="C671776">
        <v>8.3063603469505226E-2</v>
      </c>
    </row>
    <row r="671777" spans="1:3" x14ac:dyDescent="0.2">
      <c r="A671777" t="s">
        <v>8</v>
      </c>
      <c r="B671777">
        <v>75</v>
      </c>
      <c r="C671777">
        <v>0</v>
      </c>
    </row>
    <row r="671778" spans="1:3" x14ac:dyDescent="0.2">
      <c r="A671778" t="s">
        <v>4</v>
      </c>
      <c r="B671778">
        <v>9.550498719376745E-3</v>
      </c>
      <c r="C671778">
        <v>2.3729205061223855E-3</v>
      </c>
    </row>
    <row r="671779" spans="1:3" x14ac:dyDescent="0.2">
      <c r="A671779" t="s">
        <v>5</v>
      </c>
      <c r="B671779">
        <v>0.90815828314674651</v>
      </c>
      <c r="C671779">
        <v>0.23536261283596882</v>
      </c>
    </row>
    <row r="671780" spans="1:3" x14ac:dyDescent="0.2">
      <c r="A671780" t="s">
        <v>9</v>
      </c>
      <c r="B671780">
        <v>63.44</v>
      </c>
      <c r="C671780">
        <v>6.9521983015798634</v>
      </c>
    </row>
    <row r="671781" spans="1:3" x14ac:dyDescent="0.2">
      <c r="A671781" t="s">
        <v>10</v>
      </c>
      <c r="B671781">
        <v>22.06</v>
      </c>
      <c r="C671781">
        <v>5.9979928615618521</v>
      </c>
    </row>
    <row r="671782" spans="1:3" x14ac:dyDescent="0.2">
      <c r="A671782" t="s">
        <v>11</v>
      </c>
      <c r="B671782">
        <v>0.74367548726367649</v>
      </c>
      <c r="C671782">
        <v>5.8195962086907346E-2</v>
      </c>
    </row>
    <row r="671783" spans="1:3" x14ac:dyDescent="0.2">
      <c r="A671783" t="s">
        <v>8</v>
      </c>
      <c r="B671783">
        <v>100</v>
      </c>
      <c r="C671783">
        <v>0</v>
      </c>
    </row>
    <row r="671784" spans="1:3" x14ac:dyDescent="0.2">
      <c r="A671784" t="s">
        <v>4</v>
      </c>
      <c r="B671784">
        <v>0</v>
      </c>
      <c r="C671784">
        <v>0</v>
      </c>
    </row>
    <row r="671785" spans="1:3" x14ac:dyDescent="0.2">
      <c r="A671785" t="s">
        <v>5</v>
      </c>
      <c r="B671785">
        <v>0</v>
      </c>
      <c r="C671785">
        <v>0</v>
      </c>
    </row>
    <row r="671786" spans="1:3" x14ac:dyDescent="0.2">
      <c r="A671786" t="s">
        <v>9</v>
      </c>
      <c r="B671786">
        <v>85.5</v>
      </c>
      <c r="C671786">
        <v>8.8761317185874553</v>
      </c>
    </row>
    <row r="671787" spans="1:3" x14ac:dyDescent="0.2">
      <c r="A671787" t="s">
        <v>10</v>
      </c>
      <c r="B671787">
        <v>0</v>
      </c>
      <c r="C671787">
        <v>0</v>
      </c>
    </row>
    <row r="671788" spans="1:3" x14ac:dyDescent="0.2">
      <c r="A671788" t="s">
        <v>11</v>
      </c>
      <c r="B671788">
        <v>1</v>
      </c>
      <c r="C671788">
        <v>0</v>
      </c>
    </row>
    <row r="688129" spans="1:3" x14ac:dyDescent="0.2">
      <c r="A688129" t="s">
        <v>0</v>
      </c>
      <c r="B688129" t="s">
        <v>12</v>
      </c>
      <c r="C688129" t="s">
        <v>13</v>
      </c>
    </row>
    <row r="688130" spans="1:3" x14ac:dyDescent="0.2">
      <c r="A688130" t="s">
        <v>1</v>
      </c>
      <c r="B688130">
        <v>48.42</v>
      </c>
      <c r="C688130">
        <v>1.3715773728798233</v>
      </c>
    </row>
    <row r="688131" spans="1:3" x14ac:dyDescent="0.2">
      <c r="A688131" t="s">
        <v>2</v>
      </c>
      <c r="B688131">
        <v>85.5</v>
      </c>
      <c r="C688131">
        <v>8.8761317185874553</v>
      </c>
    </row>
    <row r="688132" spans="1:3" x14ac:dyDescent="0.2">
      <c r="A688132" t="s">
        <v>3</v>
      </c>
      <c r="B688132">
        <v>3.4999999999999976E-2</v>
      </c>
      <c r="C688132">
        <v>2.8037365333638842E-17</v>
      </c>
    </row>
    <row r="688133" spans="1:3" x14ac:dyDescent="0.2">
      <c r="A688133" t="s">
        <v>4</v>
      </c>
      <c r="B688133">
        <v>3.7180364406015264E-2</v>
      </c>
      <c r="C688133">
        <v>2.8683956883031802E-3</v>
      </c>
    </row>
    <row r="688134" spans="1:3" x14ac:dyDescent="0.2">
      <c r="A688134" t="s">
        <v>5</v>
      </c>
      <c r="B688134">
        <v>3.5274811713769685</v>
      </c>
      <c r="C688134">
        <v>0.30695850600285324</v>
      </c>
    </row>
    <row r="688135" spans="1:3" x14ac:dyDescent="0.2">
      <c r="A688135" t="s">
        <v>6</v>
      </c>
      <c r="B688135">
        <v>6.2975361631855964E-2</v>
      </c>
      <c r="C688135">
        <v>2.7605512864157297E-2</v>
      </c>
    </row>
    <row r="688136" spans="1:3" x14ac:dyDescent="0.2">
      <c r="A688136" t="s">
        <v>7</v>
      </c>
      <c r="B688136">
        <v>6.8666666666666663</v>
      </c>
      <c r="C688136">
        <v>0.72613547446239202</v>
      </c>
    </row>
    <row r="688137" spans="1:3" x14ac:dyDescent="0.2">
      <c r="A688137" t="s">
        <v>8</v>
      </c>
      <c r="B688137">
        <v>5</v>
      </c>
      <c r="C688137">
        <v>0</v>
      </c>
    </row>
    <row r="688138" spans="1:3" x14ac:dyDescent="0.2">
      <c r="A688138" t="s">
        <v>4</v>
      </c>
      <c r="B688138">
        <v>3.5202630364510899E-2</v>
      </c>
      <c r="C688138">
        <v>3.1628886920994788E-3</v>
      </c>
    </row>
    <row r="688139" spans="1:3" x14ac:dyDescent="0.2">
      <c r="A688139" t="s">
        <v>5</v>
      </c>
      <c r="B688139">
        <v>3.3404353861063396</v>
      </c>
      <c r="C688139">
        <v>0.33477668063867555</v>
      </c>
    </row>
    <row r="688140" spans="1:3" x14ac:dyDescent="0.2">
      <c r="A688140" t="s">
        <v>9</v>
      </c>
      <c r="B688140">
        <v>4.5199999999999996</v>
      </c>
      <c r="C688140">
        <v>3.5984123483241088</v>
      </c>
    </row>
    <row r="688141" spans="1:3" x14ac:dyDescent="0.2">
      <c r="A688141" t="s">
        <v>10</v>
      </c>
      <c r="B688141">
        <v>80.98</v>
      </c>
      <c r="C688141">
        <v>9.4339594994219844</v>
      </c>
    </row>
    <row r="688142" spans="1:3" x14ac:dyDescent="0.2">
      <c r="A688142" t="s">
        <v>11</v>
      </c>
      <c r="B688142">
        <v>5.3179210312662602E-2</v>
      </c>
      <c r="C688142">
        <v>4.0909538219514513E-2</v>
      </c>
    </row>
    <row r="688143" spans="1:3" x14ac:dyDescent="0.2">
      <c r="A688143" t="s">
        <v>8</v>
      </c>
      <c r="B688143">
        <v>10</v>
      </c>
      <c r="C688143">
        <v>0</v>
      </c>
    </row>
    <row r="688144" spans="1:3" x14ac:dyDescent="0.2">
      <c r="A688144" t="s">
        <v>4</v>
      </c>
      <c r="B688144">
        <v>3.2779364135416732E-2</v>
      </c>
      <c r="C688144">
        <v>3.3076045368509448E-3</v>
      </c>
    </row>
    <row r="688145" spans="1:3" x14ac:dyDescent="0.2">
      <c r="A688145" t="s">
        <v>5</v>
      </c>
      <c r="B688145">
        <v>3.1095367290301885</v>
      </c>
      <c r="C688145">
        <v>0.33310222031504144</v>
      </c>
    </row>
    <row r="688146" spans="1:3" x14ac:dyDescent="0.2">
      <c r="A688146" t="s">
        <v>9</v>
      </c>
      <c r="B688146">
        <v>10.14</v>
      </c>
      <c r="C688146">
        <v>5.1389270697852325</v>
      </c>
    </row>
    <row r="688147" spans="1:3" x14ac:dyDescent="0.2">
      <c r="A688147" t="s">
        <v>10</v>
      </c>
      <c r="B688147">
        <v>75.36</v>
      </c>
      <c r="C688147">
        <v>9.0254967639867374</v>
      </c>
    </row>
    <row r="688148" spans="1:3" x14ac:dyDescent="0.2">
      <c r="A688148" t="s">
        <v>11</v>
      </c>
      <c r="B688148">
        <v>0.11820590305391471</v>
      </c>
      <c r="C688148">
        <v>5.6762794452308876E-2</v>
      </c>
    </row>
    <row r="688149" spans="1:3" x14ac:dyDescent="0.2">
      <c r="A688149" t="s">
        <v>8</v>
      </c>
      <c r="B688149">
        <v>25</v>
      </c>
      <c r="C688149">
        <v>0</v>
      </c>
    </row>
    <row r="688150" spans="1:3" x14ac:dyDescent="0.2">
      <c r="A688150" t="s">
        <v>4</v>
      </c>
      <c r="B688150">
        <v>2.7337604699604178E-2</v>
      </c>
      <c r="C688150">
        <v>3.1055491968085859E-3</v>
      </c>
    </row>
    <row r="688151" spans="1:3" x14ac:dyDescent="0.2">
      <c r="A688151" t="s">
        <v>5</v>
      </c>
      <c r="B688151">
        <v>2.5922812116520983</v>
      </c>
      <c r="C688151">
        <v>0.29806998794713413</v>
      </c>
    </row>
    <row r="688152" spans="1:3" x14ac:dyDescent="0.2">
      <c r="A688152" t="s">
        <v>9</v>
      </c>
      <c r="B688152">
        <v>22.7</v>
      </c>
      <c r="C688152">
        <v>6.911244903955363</v>
      </c>
    </row>
    <row r="688153" spans="1:3" x14ac:dyDescent="0.2">
      <c r="A688153" t="s">
        <v>10</v>
      </c>
      <c r="B688153">
        <v>62.8</v>
      </c>
      <c r="C688153">
        <v>7.7354207832462194</v>
      </c>
    </row>
    <row r="688154" spans="1:3" x14ac:dyDescent="0.2">
      <c r="A688154" t="s">
        <v>11</v>
      </c>
      <c r="B688154">
        <v>0.26386436184325446</v>
      </c>
      <c r="C688154">
        <v>7.0490026702910741E-2</v>
      </c>
    </row>
    <row r="688155" spans="1:3" x14ac:dyDescent="0.2">
      <c r="A688155" t="s">
        <v>8</v>
      </c>
      <c r="B688155">
        <v>50</v>
      </c>
      <c r="C688155">
        <v>0</v>
      </c>
    </row>
    <row r="688156" spans="1:3" x14ac:dyDescent="0.2">
      <c r="A688156" t="s">
        <v>4</v>
      </c>
      <c r="B688156">
        <v>1.8008293215528576E-2</v>
      </c>
      <c r="C688156">
        <v>3.7082353727152782E-3</v>
      </c>
    </row>
    <row r="688157" spans="1:3" x14ac:dyDescent="0.2">
      <c r="A688157" t="s">
        <v>5</v>
      </c>
      <c r="B688157">
        <v>1.7095428225314178</v>
      </c>
      <c r="C688157">
        <v>0.36335148842616843</v>
      </c>
    </row>
    <row r="688158" spans="1:3" x14ac:dyDescent="0.2">
      <c r="A688158" t="s">
        <v>9</v>
      </c>
      <c r="B688158">
        <v>44.04</v>
      </c>
      <c r="C688158">
        <v>7.6183452057168788</v>
      </c>
    </row>
    <row r="688159" spans="1:3" x14ac:dyDescent="0.2">
      <c r="A688159" t="s">
        <v>10</v>
      </c>
      <c r="B688159">
        <v>41.46</v>
      </c>
      <c r="C688159">
        <v>9.2255412982056466</v>
      </c>
    </row>
    <row r="688160" spans="1:3" x14ac:dyDescent="0.2">
      <c r="A688160" t="s">
        <v>11</v>
      </c>
      <c r="B688160">
        <v>0.51682975574441703</v>
      </c>
      <c r="C688160">
        <v>8.3063603469505226E-2</v>
      </c>
    </row>
    <row r="688161" spans="1:3" x14ac:dyDescent="0.2">
      <c r="A688161" t="s">
        <v>8</v>
      </c>
      <c r="B688161">
        <v>75</v>
      </c>
      <c r="C688161">
        <v>0</v>
      </c>
    </row>
    <row r="688162" spans="1:3" x14ac:dyDescent="0.2">
      <c r="A688162" t="s">
        <v>4</v>
      </c>
      <c r="B688162">
        <v>9.550498719376745E-3</v>
      </c>
      <c r="C688162">
        <v>2.3729205061223855E-3</v>
      </c>
    </row>
    <row r="688163" spans="1:3" x14ac:dyDescent="0.2">
      <c r="A688163" t="s">
        <v>5</v>
      </c>
      <c r="B688163">
        <v>0.90815828314674651</v>
      </c>
      <c r="C688163">
        <v>0.23536261283596882</v>
      </c>
    </row>
    <row r="688164" spans="1:3" x14ac:dyDescent="0.2">
      <c r="A688164" t="s">
        <v>9</v>
      </c>
      <c r="B688164">
        <v>63.44</v>
      </c>
      <c r="C688164">
        <v>6.9521983015798634</v>
      </c>
    </row>
    <row r="688165" spans="1:3" x14ac:dyDescent="0.2">
      <c r="A688165" t="s">
        <v>10</v>
      </c>
      <c r="B688165">
        <v>22.06</v>
      </c>
      <c r="C688165">
        <v>5.9979928615618521</v>
      </c>
    </row>
    <row r="688166" spans="1:3" x14ac:dyDescent="0.2">
      <c r="A688166" t="s">
        <v>11</v>
      </c>
      <c r="B688166">
        <v>0.74367548726367649</v>
      </c>
      <c r="C688166">
        <v>5.8195962086907346E-2</v>
      </c>
    </row>
    <row r="688167" spans="1:3" x14ac:dyDescent="0.2">
      <c r="A688167" t="s">
        <v>8</v>
      </c>
      <c r="B688167">
        <v>100</v>
      </c>
      <c r="C688167">
        <v>0</v>
      </c>
    </row>
    <row r="688168" spans="1:3" x14ac:dyDescent="0.2">
      <c r="A688168" t="s">
        <v>4</v>
      </c>
      <c r="B688168">
        <v>0</v>
      </c>
      <c r="C688168">
        <v>0</v>
      </c>
    </row>
    <row r="688169" spans="1:3" x14ac:dyDescent="0.2">
      <c r="A688169" t="s">
        <v>5</v>
      </c>
      <c r="B688169">
        <v>0</v>
      </c>
      <c r="C688169">
        <v>0</v>
      </c>
    </row>
    <row r="688170" spans="1:3" x14ac:dyDescent="0.2">
      <c r="A688170" t="s">
        <v>9</v>
      </c>
      <c r="B688170">
        <v>85.5</v>
      </c>
      <c r="C688170">
        <v>8.8761317185874553</v>
      </c>
    </row>
    <row r="688171" spans="1:3" x14ac:dyDescent="0.2">
      <c r="A688171" t="s">
        <v>10</v>
      </c>
      <c r="B688171">
        <v>0</v>
      </c>
      <c r="C688171">
        <v>0</v>
      </c>
    </row>
    <row r="688172" spans="1:3" x14ac:dyDescent="0.2">
      <c r="A688172" t="s">
        <v>11</v>
      </c>
      <c r="B688172">
        <v>1</v>
      </c>
      <c r="C688172">
        <v>0</v>
      </c>
    </row>
    <row r="704513" spans="1:3" x14ac:dyDescent="0.2">
      <c r="A704513" t="s">
        <v>0</v>
      </c>
      <c r="B704513" t="s">
        <v>12</v>
      </c>
      <c r="C704513" t="s">
        <v>13</v>
      </c>
    </row>
    <row r="704514" spans="1:3" x14ac:dyDescent="0.2">
      <c r="A704514" t="s">
        <v>1</v>
      </c>
      <c r="B704514">
        <v>48.42</v>
      </c>
      <c r="C704514">
        <v>1.3715773728798233</v>
      </c>
    </row>
    <row r="704515" spans="1:3" x14ac:dyDescent="0.2">
      <c r="A704515" t="s">
        <v>2</v>
      </c>
      <c r="B704515">
        <v>85.5</v>
      </c>
      <c r="C704515">
        <v>8.8761317185874553</v>
      </c>
    </row>
    <row r="704516" spans="1:3" x14ac:dyDescent="0.2">
      <c r="A704516" t="s">
        <v>3</v>
      </c>
      <c r="B704516">
        <v>3.4999999999999976E-2</v>
      </c>
      <c r="C704516">
        <v>2.8037365333638842E-17</v>
      </c>
    </row>
    <row r="704517" spans="1:3" x14ac:dyDescent="0.2">
      <c r="A704517" t="s">
        <v>4</v>
      </c>
      <c r="B704517">
        <v>3.7180364406015264E-2</v>
      </c>
      <c r="C704517">
        <v>2.8683956883031802E-3</v>
      </c>
    </row>
    <row r="704518" spans="1:3" x14ac:dyDescent="0.2">
      <c r="A704518" t="s">
        <v>5</v>
      </c>
      <c r="B704518">
        <v>3.5274811713769685</v>
      </c>
      <c r="C704518">
        <v>0.30695850600285324</v>
      </c>
    </row>
    <row r="704519" spans="1:3" x14ac:dyDescent="0.2">
      <c r="A704519" t="s">
        <v>6</v>
      </c>
      <c r="B704519">
        <v>6.2975361631855964E-2</v>
      </c>
      <c r="C704519">
        <v>2.7605512864157297E-2</v>
      </c>
    </row>
    <row r="704520" spans="1:3" x14ac:dyDescent="0.2">
      <c r="A704520" t="s">
        <v>7</v>
      </c>
      <c r="B704520">
        <v>6.8666666666666663</v>
      </c>
      <c r="C704520">
        <v>0.72613547446239202</v>
      </c>
    </row>
    <row r="704521" spans="1:3" x14ac:dyDescent="0.2">
      <c r="A704521" t="s">
        <v>8</v>
      </c>
      <c r="B704521">
        <v>5</v>
      </c>
      <c r="C704521">
        <v>0</v>
      </c>
    </row>
    <row r="704522" spans="1:3" x14ac:dyDescent="0.2">
      <c r="A704522" t="s">
        <v>4</v>
      </c>
      <c r="B704522">
        <v>3.5202630364510899E-2</v>
      </c>
      <c r="C704522">
        <v>3.1628886920994788E-3</v>
      </c>
    </row>
    <row r="704523" spans="1:3" x14ac:dyDescent="0.2">
      <c r="A704523" t="s">
        <v>5</v>
      </c>
      <c r="B704523">
        <v>3.3404353861063396</v>
      </c>
      <c r="C704523">
        <v>0.33477668063867555</v>
      </c>
    </row>
    <row r="704524" spans="1:3" x14ac:dyDescent="0.2">
      <c r="A704524" t="s">
        <v>9</v>
      </c>
      <c r="B704524">
        <v>4.5199999999999996</v>
      </c>
      <c r="C704524">
        <v>3.5984123483241088</v>
      </c>
    </row>
    <row r="704525" spans="1:3" x14ac:dyDescent="0.2">
      <c r="A704525" t="s">
        <v>10</v>
      </c>
      <c r="B704525">
        <v>80.98</v>
      </c>
      <c r="C704525">
        <v>9.4339594994219844</v>
      </c>
    </row>
    <row r="704526" spans="1:3" x14ac:dyDescent="0.2">
      <c r="A704526" t="s">
        <v>11</v>
      </c>
      <c r="B704526">
        <v>5.3179210312662602E-2</v>
      </c>
      <c r="C704526">
        <v>4.0909538219514513E-2</v>
      </c>
    </row>
    <row r="704527" spans="1:3" x14ac:dyDescent="0.2">
      <c r="A704527" t="s">
        <v>8</v>
      </c>
      <c r="B704527">
        <v>10</v>
      </c>
      <c r="C704527">
        <v>0</v>
      </c>
    </row>
    <row r="704528" spans="1:3" x14ac:dyDescent="0.2">
      <c r="A704528" t="s">
        <v>4</v>
      </c>
      <c r="B704528">
        <v>3.2779364135416732E-2</v>
      </c>
      <c r="C704528">
        <v>3.3076045368509448E-3</v>
      </c>
    </row>
    <row r="704529" spans="1:3" x14ac:dyDescent="0.2">
      <c r="A704529" t="s">
        <v>5</v>
      </c>
      <c r="B704529">
        <v>3.1095367290301885</v>
      </c>
      <c r="C704529">
        <v>0.33310222031504144</v>
      </c>
    </row>
    <row r="704530" spans="1:3" x14ac:dyDescent="0.2">
      <c r="A704530" t="s">
        <v>9</v>
      </c>
      <c r="B704530">
        <v>10.14</v>
      </c>
      <c r="C704530">
        <v>5.1389270697852325</v>
      </c>
    </row>
    <row r="704531" spans="1:3" x14ac:dyDescent="0.2">
      <c r="A704531" t="s">
        <v>10</v>
      </c>
      <c r="B704531">
        <v>75.36</v>
      </c>
      <c r="C704531">
        <v>9.0254967639867374</v>
      </c>
    </row>
    <row r="704532" spans="1:3" x14ac:dyDescent="0.2">
      <c r="A704532" t="s">
        <v>11</v>
      </c>
      <c r="B704532">
        <v>0.11820590305391471</v>
      </c>
      <c r="C704532">
        <v>5.6762794452308876E-2</v>
      </c>
    </row>
    <row r="704533" spans="1:3" x14ac:dyDescent="0.2">
      <c r="A704533" t="s">
        <v>8</v>
      </c>
      <c r="B704533">
        <v>25</v>
      </c>
      <c r="C704533">
        <v>0</v>
      </c>
    </row>
    <row r="704534" spans="1:3" x14ac:dyDescent="0.2">
      <c r="A704534" t="s">
        <v>4</v>
      </c>
      <c r="B704534">
        <v>2.7337604699604178E-2</v>
      </c>
      <c r="C704534">
        <v>3.1055491968085859E-3</v>
      </c>
    </row>
    <row r="704535" spans="1:3" x14ac:dyDescent="0.2">
      <c r="A704535" t="s">
        <v>5</v>
      </c>
      <c r="B704535">
        <v>2.5922812116520983</v>
      </c>
      <c r="C704535">
        <v>0.29806998794713413</v>
      </c>
    </row>
    <row r="704536" spans="1:3" x14ac:dyDescent="0.2">
      <c r="A704536" t="s">
        <v>9</v>
      </c>
      <c r="B704536">
        <v>22.7</v>
      </c>
      <c r="C704536">
        <v>6.911244903955363</v>
      </c>
    </row>
    <row r="704537" spans="1:3" x14ac:dyDescent="0.2">
      <c r="A704537" t="s">
        <v>10</v>
      </c>
      <c r="B704537">
        <v>62.8</v>
      </c>
      <c r="C704537">
        <v>7.7354207832462194</v>
      </c>
    </row>
    <row r="704538" spans="1:3" x14ac:dyDescent="0.2">
      <c r="A704538" t="s">
        <v>11</v>
      </c>
      <c r="B704538">
        <v>0.26386436184325446</v>
      </c>
      <c r="C704538">
        <v>7.0490026702910741E-2</v>
      </c>
    </row>
    <row r="704539" spans="1:3" x14ac:dyDescent="0.2">
      <c r="A704539" t="s">
        <v>8</v>
      </c>
      <c r="B704539">
        <v>50</v>
      </c>
      <c r="C704539">
        <v>0</v>
      </c>
    </row>
    <row r="704540" spans="1:3" x14ac:dyDescent="0.2">
      <c r="A704540" t="s">
        <v>4</v>
      </c>
      <c r="B704540">
        <v>1.8008293215528576E-2</v>
      </c>
      <c r="C704540">
        <v>3.7082353727152782E-3</v>
      </c>
    </row>
    <row r="704541" spans="1:3" x14ac:dyDescent="0.2">
      <c r="A704541" t="s">
        <v>5</v>
      </c>
      <c r="B704541">
        <v>1.7095428225314178</v>
      </c>
      <c r="C704541">
        <v>0.36335148842616843</v>
      </c>
    </row>
    <row r="704542" spans="1:3" x14ac:dyDescent="0.2">
      <c r="A704542" t="s">
        <v>9</v>
      </c>
      <c r="B704542">
        <v>44.04</v>
      </c>
      <c r="C704542">
        <v>7.6183452057168788</v>
      </c>
    </row>
    <row r="704543" spans="1:3" x14ac:dyDescent="0.2">
      <c r="A704543" t="s">
        <v>10</v>
      </c>
      <c r="B704543">
        <v>41.46</v>
      </c>
      <c r="C704543">
        <v>9.2255412982056466</v>
      </c>
    </row>
    <row r="704544" spans="1:3" x14ac:dyDescent="0.2">
      <c r="A704544" t="s">
        <v>11</v>
      </c>
      <c r="B704544">
        <v>0.51682975574441703</v>
      </c>
      <c r="C704544">
        <v>8.3063603469505226E-2</v>
      </c>
    </row>
    <row r="704545" spans="1:3" x14ac:dyDescent="0.2">
      <c r="A704545" t="s">
        <v>8</v>
      </c>
      <c r="B704545">
        <v>75</v>
      </c>
      <c r="C704545">
        <v>0</v>
      </c>
    </row>
    <row r="704546" spans="1:3" x14ac:dyDescent="0.2">
      <c r="A704546" t="s">
        <v>4</v>
      </c>
      <c r="B704546">
        <v>9.550498719376745E-3</v>
      </c>
      <c r="C704546">
        <v>2.3729205061223855E-3</v>
      </c>
    </row>
    <row r="704547" spans="1:3" x14ac:dyDescent="0.2">
      <c r="A704547" t="s">
        <v>5</v>
      </c>
      <c r="B704547">
        <v>0.90815828314674651</v>
      </c>
      <c r="C704547">
        <v>0.23536261283596882</v>
      </c>
    </row>
    <row r="704548" spans="1:3" x14ac:dyDescent="0.2">
      <c r="A704548" t="s">
        <v>9</v>
      </c>
      <c r="B704548">
        <v>63.44</v>
      </c>
      <c r="C704548">
        <v>6.9521983015798634</v>
      </c>
    </row>
    <row r="704549" spans="1:3" x14ac:dyDescent="0.2">
      <c r="A704549" t="s">
        <v>10</v>
      </c>
      <c r="B704549">
        <v>22.06</v>
      </c>
      <c r="C704549">
        <v>5.9979928615618521</v>
      </c>
    </row>
    <row r="704550" spans="1:3" x14ac:dyDescent="0.2">
      <c r="A704550" t="s">
        <v>11</v>
      </c>
      <c r="B704550">
        <v>0.74367548726367649</v>
      </c>
      <c r="C704550">
        <v>5.8195962086907346E-2</v>
      </c>
    </row>
    <row r="704551" spans="1:3" x14ac:dyDescent="0.2">
      <c r="A704551" t="s">
        <v>8</v>
      </c>
      <c r="B704551">
        <v>100</v>
      </c>
      <c r="C704551">
        <v>0</v>
      </c>
    </row>
    <row r="704552" spans="1:3" x14ac:dyDescent="0.2">
      <c r="A704552" t="s">
        <v>4</v>
      </c>
      <c r="B704552">
        <v>0</v>
      </c>
      <c r="C704552">
        <v>0</v>
      </c>
    </row>
    <row r="704553" spans="1:3" x14ac:dyDescent="0.2">
      <c r="A704553" t="s">
        <v>5</v>
      </c>
      <c r="B704553">
        <v>0</v>
      </c>
      <c r="C704553">
        <v>0</v>
      </c>
    </row>
    <row r="704554" spans="1:3" x14ac:dyDescent="0.2">
      <c r="A704554" t="s">
        <v>9</v>
      </c>
      <c r="B704554">
        <v>85.5</v>
      </c>
      <c r="C704554">
        <v>8.8761317185874553</v>
      </c>
    </row>
    <row r="704555" spans="1:3" x14ac:dyDescent="0.2">
      <c r="A704555" t="s">
        <v>10</v>
      </c>
      <c r="B704555">
        <v>0</v>
      </c>
      <c r="C704555">
        <v>0</v>
      </c>
    </row>
    <row r="704556" spans="1:3" x14ac:dyDescent="0.2">
      <c r="A704556" t="s">
        <v>11</v>
      </c>
      <c r="B704556">
        <v>1</v>
      </c>
      <c r="C704556">
        <v>0</v>
      </c>
    </row>
    <row r="720897" spans="1:3" x14ac:dyDescent="0.2">
      <c r="A720897" t="s">
        <v>0</v>
      </c>
      <c r="B720897" t="s">
        <v>12</v>
      </c>
      <c r="C720897" t="s">
        <v>13</v>
      </c>
    </row>
    <row r="720898" spans="1:3" x14ac:dyDescent="0.2">
      <c r="A720898" t="s">
        <v>1</v>
      </c>
      <c r="B720898">
        <v>48.42</v>
      </c>
      <c r="C720898">
        <v>1.3715773728798233</v>
      </c>
    </row>
    <row r="720899" spans="1:3" x14ac:dyDescent="0.2">
      <c r="A720899" t="s">
        <v>2</v>
      </c>
      <c r="B720899">
        <v>85.5</v>
      </c>
      <c r="C720899">
        <v>8.8761317185874553</v>
      </c>
    </row>
    <row r="720900" spans="1:3" x14ac:dyDescent="0.2">
      <c r="A720900" t="s">
        <v>3</v>
      </c>
      <c r="B720900">
        <v>3.4999999999999976E-2</v>
      </c>
      <c r="C720900">
        <v>2.8037365333638842E-17</v>
      </c>
    </row>
    <row r="720901" spans="1:3" x14ac:dyDescent="0.2">
      <c r="A720901" t="s">
        <v>4</v>
      </c>
      <c r="B720901">
        <v>3.7180364406015264E-2</v>
      </c>
      <c r="C720901">
        <v>2.8683956883031802E-3</v>
      </c>
    </row>
    <row r="720902" spans="1:3" x14ac:dyDescent="0.2">
      <c r="A720902" t="s">
        <v>5</v>
      </c>
      <c r="B720902">
        <v>3.5274811713769685</v>
      </c>
      <c r="C720902">
        <v>0.30695850600285324</v>
      </c>
    </row>
    <row r="720903" spans="1:3" x14ac:dyDescent="0.2">
      <c r="A720903" t="s">
        <v>6</v>
      </c>
      <c r="B720903">
        <v>6.2975361631855964E-2</v>
      </c>
      <c r="C720903">
        <v>2.7605512864157297E-2</v>
      </c>
    </row>
    <row r="720904" spans="1:3" x14ac:dyDescent="0.2">
      <c r="A720904" t="s">
        <v>7</v>
      </c>
      <c r="B720904">
        <v>6.8666666666666663</v>
      </c>
      <c r="C720904">
        <v>0.72613547446239202</v>
      </c>
    </row>
    <row r="720905" spans="1:3" x14ac:dyDescent="0.2">
      <c r="A720905" t="s">
        <v>8</v>
      </c>
      <c r="B720905">
        <v>5</v>
      </c>
      <c r="C720905">
        <v>0</v>
      </c>
    </row>
    <row r="720906" spans="1:3" x14ac:dyDescent="0.2">
      <c r="A720906" t="s">
        <v>4</v>
      </c>
      <c r="B720906">
        <v>3.5202630364510899E-2</v>
      </c>
      <c r="C720906">
        <v>3.1628886920994788E-3</v>
      </c>
    </row>
    <row r="720907" spans="1:3" x14ac:dyDescent="0.2">
      <c r="A720907" t="s">
        <v>5</v>
      </c>
      <c r="B720907">
        <v>3.3404353861063396</v>
      </c>
      <c r="C720907">
        <v>0.33477668063867555</v>
      </c>
    </row>
    <row r="720908" spans="1:3" x14ac:dyDescent="0.2">
      <c r="A720908" t="s">
        <v>9</v>
      </c>
      <c r="B720908">
        <v>4.5199999999999996</v>
      </c>
      <c r="C720908">
        <v>3.5984123483241088</v>
      </c>
    </row>
    <row r="720909" spans="1:3" x14ac:dyDescent="0.2">
      <c r="A720909" t="s">
        <v>10</v>
      </c>
      <c r="B720909">
        <v>80.98</v>
      </c>
      <c r="C720909">
        <v>9.4339594994219844</v>
      </c>
    </row>
    <row r="720910" spans="1:3" x14ac:dyDescent="0.2">
      <c r="A720910" t="s">
        <v>11</v>
      </c>
      <c r="B720910">
        <v>5.3179210312662602E-2</v>
      </c>
      <c r="C720910">
        <v>4.0909538219514513E-2</v>
      </c>
    </row>
    <row r="720911" spans="1:3" x14ac:dyDescent="0.2">
      <c r="A720911" t="s">
        <v>8</v>
      </c>
      <c r="B720911">
        <v>10</v>
      </c>
      <c r="C720911">
        <v>0</v>
      </c>
    </row>
    <row r="720912" spans="1:3" x14ac:dyDescent="0.2">
      <c r="A720912" t="s">
        <v>4</v>
      </c>
      <c r="B720912">
        <v>3.2779364135416732E-2</v>
      </c>
      <c r="C720912">
        <v>3.3076045368509448E-3</v>
      </c>
    </row>
    <row r="720913" spans="1:3" x14ac:dyDescent="0.2">
      <c r="A720913" t="s">
        <v>5</v>
      </c>
      <c r="B720913">
        <v>3.1095367290301885</v>
      </c>
      <c r="C720913">
        <v>0.33310222031504144</v>
      </c>
    </row>
    <row r="720914" spans="1:3" x14ac:dyDescent="0.2">
      <c r="A720914" t="s">
        <v>9</v>
      </c>
      <c r="B720914">
        <v>10.14</v>
      </c>
      <c r="C720914">
        <v>5.1389270697852325</v>
      </c>
    </row>
    <row r="720915" spans="1:3" x14ac:dyDescent="0.2">
      <c r="A720915" t="s">
        <v>10</v>
      </c>
      <c r="B720915">
        <v>75.36</v>
      </c>
      <c r="C720915">
        <v>9.0254967639867374</v>
      </c>
    </row>
    <row r="720916" spans="1:3" x14ac:dyDescent="0.2">
      <c r="A720916" t="s">
        <v>11</v>
      </c>
      <c r="B720916">
        <v>0.11820590305391471</v>
      </c>
      <c r="C720916">
        <v>5.6762794452308876E-2</v>
      </c>
    </row>
    <row r="720917" spans="1:3" x14ac:dyDescent="0.2">
      <c r="A720917" t="s">
        <v>8</v>
      </c>
      <c r="B720917">
        <v>25</v>
      </c>
      <c r="C720917">
        <v>0</v>
      </c>
    </row>
    <row r="720918" spans="1:3" x14ac:dyDescent="0.2">
      <c r="A720918" t="s">
        <v>4</v>
      </c>
      <c r="B720918">
        <v>2.7337604699604178E-2</v>
      </c>
      <c r="C720918">
        <v>3.1055491968085859E-3</v>
      </c>
    </row>
    <row r="720919" spans="1:3" x14ac:dyDescent="0.2">
      <c r="A720919" t="s">
        <v>5</v>
      </c>
      <c r="B720919">
        <v>2.5922812116520983</v>
      </c>
      <c r="C720919">
        <v>0.29806998794713413</v>
      </c>
    </row>
    <row r="720920" spans="1:3" x14ac:dyDescent="0.2">
      <c r="A720920" t="s">
        <v>9</v>
      </c>
      <c r="B720920">
        <v>22.7</v>
      </c>
      <c r="C720920">
        <v>6.911244903955363</v>
      </c>
    </row>
    <row r="720921" spans="1:3" x14ac:dyDescent="0.2">
      <c r="A720921" t="s">
        <v>10</v>
      </c>
      <c r="B720921">
        <v>62.8</v>
      </c>
      <c r="C720921">
        <v>7.7354207832462194</v>
      </c>
    </row>
    <row r="720922" spans="1:3" x14ac:dyDescent="0.2">
      <c r="A720922" t="s">
        <v>11</v>
      </c>
      <c r="B720922">
        <v>0.26386436184325446</v>
      </c>
      <c r="C720922">
        <v>7.0490026702910741E-2</v>
      </c>
    </row>
    <row r="720923" spans="1:3" x14ac:dyDescent="0.2">
      <c r="A720923" t="s">
        <v>8</v>
      </c>
      <c r="B720923">
        <v>50</v>
      </c>
      <c r="C720923">
        <v>0</v>
      </c>
    </row>
    <row r="720924" spans="1:3" x14ac:dyDescent="0.2">
      <c r="A720924" t="s">
        <v>4</v>
      </c>
      <c r="B720924">
        <v>1.8008293215528576E-2</v>
      </c>
      <c r="C720924">
        <v>3.7082353727152782E-3</v>
      </c>
    </row>
    <row r="720925" spans="1:3" x14ac:dyDescent="0.2">
      <c r="A720925" t="s">
        <v>5</v>
      </c>
      <c r="B720925">
        <v>1.7095428225314178</v>
      </c>
      <c r="C720925">
        <v>0.36335148842616843</v>
      </c>
    </row>
    <row r="720926" spans="1:3" x14ac:dyDescent="0.2">
      <c r="A720926" t="s">
        <v>9</v>
      </c>
      <c r="B720926">
        <v>44.04</v>
      </c>
      <c r="C720926">
        <v>7.6183452057168788</v>
      </c>
    </row>
    <row r="720927" spans="1:3" x14ac:dyDescent="0.2">
      <c r="A720927" t="s">
        <v>10</v>
      </c>
      <c r="B720927">
        <v>41.46</v>
      </c>
      <c r="C720927">
        <v>9.2255412982056466</v>
      </c>
    </row>
    <row r="720928" spans="1:3" x14ac:dyDescent="0.2">
      <c r="A720928" t="s">
        <v>11</v>
      </c>
      <c r="B720928">
        <v>0.51682975574441703</v>
      </c>
      <c r="C720928">
        <v>8.3063603469505226E-2</v>
      </c>
    </row>
    <row r="720929" spans="1:3" x14ac:dyDescent="0.2">
      <c r="A720929" t="s">
        <v>8</v>
      </c>
      <c r="B720929">
        <v>75</v>
      </c>
      <c r="C720929">
        <v>0</v>
      </c>
    </row>
    <row r="720930" spans="1:3" x14ac:dyDescent="0.2">
      <c r="A720930" t="s">
        <v>4</v>
      </c>
      <c r="B720930">
        <v>9.550498719376745E-3</v>
      </c>
      <c r="C720930">
        <v>2.3729205061223855E-3</v>
      </c>
    </row>
    <row r="720931" spans="1:3" x14ac:dyDescent="0.2">
      <c r="A720931" t="s">
        <v>5</v>
      </c>
      <c r="B720931">
        <v>0.90815828314674651</v>
      </c>
      <c r="C720931">
        <v>0.23536261283596882</v>
      </c>
    </row>
    <row r="720932" spans="1:3" x14ac:dyDescent="0.2">
      <c r="A720932" t="s">
        <v>9</v>
      </c>
      <c r="B720932">
        <v>63.44</v>
      </c>
      <c r="C720932">
        <v>6.9521983015798634</v>
      </c>
    </row>
    <row r="720933" spans="1:3" x14ac:dyDescent="0.2">
      <c r="A720933" t="s">
        <v>10</v>
      </c>
      <c r="B720933">
        <v>22.06</v>
      </c>
      <c r="C720933">
        <v>5.9979928615618521</v>
      </c>
    </row>
    <row r="720934" spans="1:3" x14ac:dyDescent="0.2">
      <c r="A720934" t="s">
        <v>11</v>
      </c>
      <c r="B720934">
        <v>0.74367548726367649</v>
      </c>
      <c r="C720934">
        <v>5.8195962086907346E-2</v>
      </c>
    </row>
    <row r="720935" spans="1:3" x14ac:dyDescent="0.2">
      <c r="A720935" t="s">
        <v>8</v>
      </c>
      <c r="B720935">
        <v>100</v>
      </c>
      <c r="C720935">
        <v>0</v>
      </c>
    </row>
    <row r="720936" spans="1:3" x14ac:dyDescent="0.2">
      <c r="A720936" t="s">
        <v>4</v>
      </c>
      <c r="B720936">
        <v>0</v>
      </c>
      <c r="C720936">
        <v>0</v>
      </c>
    </row>
    <row r="720937" spans="1:3" x14ac:dyDescent="0.2">
      <c r="A720937" t="s">
        <v>5</v>
      </c>
      <c r="B720937">
        <v>0</v>
      </c>
      <c r="C720937">
        <v>0</v>
      </c>
    </row>
    <row r="720938" spans="1:3" x14ac:dyDescent="0.2">
      <c r="A720938" t="s">
        <v>9</v>
      </c>
      <c r="B720938">
        <v>85.5</v>
      </c>
      <c r="C720938">
        <v>8.8761317185874553</v>
      </c>
    </row>
    <row r="720939" spans="1:3" x14ac:dyDescent="0.2">
      <c r="A720939" t="s">
        <v>10</v>
      </c>
      <c r="B720939">
        <v>0</v>
      </c>
      <c r="C720939">
        <v>0</v>
      </c>
    </row>
    <row r="720940" spans="1:3" x14ac:dyDescent="0.2">
      <c r="A720940" t="s">
        <v>11</v>
      </c>
      <c r="B720940">
        <v>1</v>
      </c>
      <c r="C720940">
        <v>0</v>
      </c>
    </row>
    <row r="737281" spans="1:3" x14ac:dyDescent="0.2">
      <c r="A737281" t="s">
        <v>0</v>
      </c>
      <c r="B737281" t="s">
        <v>12</v>
      </c>
      <c r="C737281" t="s">
        <v>13</v>
      </c>
    </row>
    <row r="737282" spans="1:3" x14ac:dyDescent="0.2">
      <c r="A737282" t="s">
        <v>1</v>
      </c>
      <c r="B737282">
        <v>48.42</v>
      </c>
      <c r="C737282">
        <v>1.3715773728798233</v>
      </c>
    </row>
    <row r="737283" spans="1:3" x14ac:dyDescent="0.2">
      <c r="A737283" t="s">
        <v>2</v>
      </c>
      <c r="B737283">
        <v>85.5</v>
      </c>
      <c r="C737283">
        <v>8.8761317185874553</v>
      </c>
    </row>
    <row r="737284" spans="1:3" x14ac:dyDescent="0.2">
      <c r="A737284" t="s">
        <v>3</v>
      </c>
      <c r="B737284">
        <v>3.4999999999999976E-2</v>
      </c>
      <c r="C737284">
        <v>2.8037365333638842E-17</v>
      </c>
    </row>
    <row r="737285" spans="1:3" x14ac:dyDescent="0.2">
      <c r="A737285" t="s">
        <v>4</v>
      </c>
      <c r="B737285">
        <v>3.7180364406015264E-2</v>
      </c>
      <c r="C737285">
        <v>2.8683956883031802E-3</v>
      </c>
    </row>
    <row r="737286" spans="1:3" x14ac:dyDescent="0.2">
      <c r="A737286" t="s">
        <v>5</v>
      </c>
      <c r="B737286">
        <v>3.5274811713769685</v>
      </c>
      <c r="C737286">
        <v>0.30695850600285324</v>
      </c>
    </row>
    <row r="737287" spans="1:3" x14ac:dyDescent="0.2">
      <c r="A737287" t="s">
        <v>6</v>
      </c>
      <c r="B737287">
        <v>6.2975361631855964E-2</v>
      </c>
      <c r="C737287">
        <v>2.7605512864157297E-2</v>
      </c>
    </row>
    <row r="737288" spans="1:3" x14ac:dyDescent="0.2">
      <c r="A737288" t="s">
        <v>7</v>
      </c>
      <c r="B737288">
        <v>6.8666666666666663</v>
      </c>
      <c r="C737288">
        <v>0.72613547446239202</v>
      </c>
    </row>
    <row r="737289" spans="1:3" x14ac:dyDescent="0.2">
      <c r="A737289" t="s">
        <v>8</v>
      </c>
      <c r="B737289">
        <v>5</v>
      </c>
      <c r="C737289">
        <v>0</v>
      </c>
    </row>
    <row r="737290" spans="1:3" x14ac:dyDescent="0.2">
      <c r="A737290" t="s">
        <v>4</v>
      </c>
      <c r="B737290">
        <v>3.5202630364510899E-2</v>
      </c>
      <c r="C737290">
        <v>3.1628886920994788E-3</v>
      </c>
    </row>
    <row r="737291" spans="1:3" x14ac:dyDescent="0.2">
      <c r="A737291" t="s">
        <v>5</v>
      </c>
      <c r="B737291">
        <v>3.3404353861063396</v>
      </c>
      <c r="C737291">
        <v>0.33477668063867555</v>
      </c>
    </row>
    <row r="737292" spans="1:3" x14ac:dyDescent="0.2">
      <c r="A737292" t="s">
        <v>9</v>
      </c>
      <c r="B737292">
        <v>4.5199999999999996</v>
      </c>
      <c r="C737292">
        <v>3.5984123483241088</v>
      </c>
    </row>
    <row r="737293" spans="1:3" x14ac:dyDescent="0.2">
      <c r="A737293" t="s">
        <v>10</v>
      </c>
      <c r="B737293">
        <v>80.98</v>
      </c>
      <c r="C737293">
        <v>9.4339594994219844</v>
      </c>
    </row>
    <row r="737294" spans="1:3" x14ac:dyDescent="0.2">
      <c r="A737294" t="s">
        <v>11</v>
      </c>
      <c r="B737294">
        <v>5.3179210312662602E-2</v>
      </c>
      <c r="C737294">
        <v>4.0909538219514513E-2</v>
      </c>
    </row>
    <row r="737295" spans="1:3" x14ac:dyDescent="0.2">
      <c r="A737295" t="s">
        <v>8</v>
      </c>
      <c r="B737295">
        <v>10</v>
      </c>
      <c r="C737295">
        <v>0</v>
      </c>
    </row>
    <row r="737296" spans="1:3" x14ac:dyDescent="0.2">
      <c r="A737296" t="s">
        <v>4</v>
      </c>
      <c r="B737296">
        <v>3.2779364135416732E-2</v>
      </c>
      <c r="C737296">
        <v>3.3076045368509448E-3</v>
      </c>
    </row>
    <row r="737297" spans="1:3" x14ac:dyDescent="0.2">
      <c r="A737297" t="s">
        <v>5</v>
      </c>
      <c r="B737297">
        <v>3.1095367290301885</v>
      </c>
      <c r="C737297">
        <v>0.33310222031504144</v>
      </c>
    </row>
    <row r="737298" spans="1:3" x14ac:dyDescent="0.2">
      <c r="A737298" t="s">
        <v>9</v>
      </c>
      <c r="B737298">
        <v>10.14</v>
      </c>
      <c r="C737298">
        <v>5.1389270697852325</v>
      </c>
    </row>
    <row r="737299" spans="1:3" x14ac:dyDescent="0.2">
      <c r="A737299" t="s">
        <v>10</v>
      </c>
      <c r="B737299">
        <v>75.36</v>
      </c>
      <c r="C737299">
        <v>9.0254967639867374</v>
      </c>
    </row>
    <row r="737300" spans="1:3" x14ac:dyDescent="0.2">
      <c r="A737300" t="s">
        <v>11</v>
      </c>
      <c r="B737300">
        <v>0.11820590305391471</v>
      </c>
      <c r="C737300">
        <v>5.6762794452308876E-2</v>
      </c>
    </row>
    <row r="737301" spans="1:3" x14ac:dyDescent="0.2">
      <c r="A737301" t="s">
        <v>8</v>
      </c>
      <c r="B737301">
        <v>25</v>
      </c>
      <c r="C737301">
        <v>0</v>
      </c>
    </row>
    <row r="737302" spans="1:3" x14ac:dyDescent="0.2">
      <c r="A737302" t="s">
        <v>4</v>
      </c>
      <c r="B737302">
        <v>2.7337604699604178E-2</v>
      </c>
      <c r="C737302">
        <v>3.1055491968085859E-3</v>
      </c>
    </row>
    <row r="737303" spans="1:3" x14ac:dyDescent="0.2">
      <c r="A737303" t="s">
        <v>5</v>
      </c>
      <c r="B737303">
        <v>2.5922812116520983</v>
      </c>
      <c r="C737303">
        <v>0.29806998794713413</v>
      </c>
    </row>
    <row r="737304" spans="1:3" x14ac:dyDescent="0.2">
      <c r="A737304" t="s">
        <v>9</v>
      </c>
      <c r="B737304">
        <v>22.7</v>
      </c>
      <c r="C737304">
        <v>6.911244903955363</v>
      </c>
    </row>
    <row r="737305" spans="1:3" x14ac:dyDescent="0.2">
      <c r="A737305" t="s">
        <v>10</v>
      </c>
      <c r="B737305">
        <v>62.8</v>
      </c>
      <c r="C737305">
        <v>7.7354207832462194</v>
      </c>
    </row>
    <row r="737306" spans="1:3" x14ac:dyDescent="0.2">
      <c r="A737306" t="s">
        <v>11</v>
      </c>
      <c r="B737306">
        <v>0.26386436184325446</v>
      </c>
      <c r="C737306">
        <v>7.0490026702910741E-2</v>
      </c>
    </row>
    <row r="737307" spans="1:3" x14ac:dyDescent="0.2">
      <c r="A737307" t="s">
        <v>8</v>
      </c>
      <c r="B737307">
        <v>50</v>
      </c>
      <c r="C737307">
        <v>0</v>
      </c>
    </row>
    <row r="737308" spans="1:3" x14ac:dyDescent="0.2">
      <c r="A737308" t="s">
        <v>4</v>
      </c>
      <c r="B737308">
        <v>1.8008293215528576E-2</v>
      </c>
      <c r="C737308">
        <v>3.7082353727152782E-3</v>
      </c>
    </row>
    <row r="737309" spans="1:3" x14ac:dyDescent="0.2">
      <c r="A737309" t="s">
        <v>5</v>
      </c>
      <c r="B737309">
        <v>1.7095428225314178</v>
      </c>
      <c r="C737309">
        <v>0.36335148842616843</v>
      </c>
    </row>
    <row r="737310" spans="1:3" x14ac:dyDescent="0.2">
      <c r="A737310" t="s">
        <v>9</v>
      </c>
      <c r="B737310">
        <v>44.04</v>
      </c>
      <c r="C737310">
        <v>7.6183452057168788</v>
      </c>
    </row>
    <row r="737311" spans="1:3" x14ac:dyDescent="0.2">
      <c r="A737311" t="s">
        <v>10</v>
      </c>
      <c r="B737311">
        <v>41.46</v>
      </c>
      <c r="C737311">
        <v>9.2255412982056466</v>
      </c>
    </row>
    <row r="737312" spans="1:3" x14ac:dyDescent="0.2">
      <c r="A737312" t="s">
        <v>11</v>
      </c>
      <c r="B737312">
        <v>0.51682975574441703</v>
      </c>
      <c r="C737312">
        <v>8.3063603469505226E-2</v>
      </c>
    </row>
    <row r="737313" spans="1:3" x14ac:dyDescent="0.2">
      <c r="A737313" t="s">
        <v>8</v>
      </c>
      <c r="B737313">
        <v>75</v>
      </c>
      <c r="C737313">
        <v>0</v>
      </c>
    </row>
    <row r="737314" spans="1:3" x14ac:dyDescent="0.2">
      <c r="A737314" t="s">
        <v>4</v>
      </c>
      <c r="B737314">
        <v>9.550498719376745E-3</v>
      </c>
      <c r="C737314">
        <v>2.3729205061223855E-3</v>
      </c>
    </row>
    <row r="737315" spans="1:3" x14ac:dyDescent="0.2">
      <c r="A737315" t="s">
        <v>5</v>
      </c>
      <c r="B737315">
        <v>0.90815828314674651</v>
      </c>
      <c r="C737315">
        <v>0.23536261283596882</v>
      </c>
    </row>
    <row r="737316" spans="1:3" x14ac:dyDescent="0.2">
      <c r="A737316" t="s">
        <v>9</v>
      </c>
      <c r="B737316">
        <v>63.44</v>
      </c>
      <c r="C737316">
        <v>6.9521983015798634</v>
      </c>
    </row>
    <row r="737317" spans="1:3" x14ac:dyDescent="0.2">
      <c r="A737317" t="s">
        <v>10</v>
      </c>
      <c r="B737317">
        <v>22.06</v>
      </c>
      <c r="C737317">
        <v>5.9979928615618521</v>
      </c>
    </row>
    <row r="737318" spans="1:3" x14ac:dyDescent="0.2">
      <c r="A737318" t="s">
        <v>11</v>
      </c>
      <c r="B737318">
        <v>0.74367548726367649</v>
      </c>
      <c r="C737318">
        <v>5.8195962086907346E-2</v>
      </c>
    </row>
    <row r="737319" spans="1:3" x14ac:dyDescent="0.2">
      <c r="A737319" t="s">
        <v>8</v>
      </c>
      <c r="B737319">
        <v>100</v>
      </c>
      <c r="C737319">
        <v>0</v>
      </c>
    </row>
    <row r="737320" spans="1:3" x14ac:dyDescent="0.2">
      <c r="A737320" t="s">
        <v>4</v>
      </c>
      <c r="B737320">
        <v>0</v>
      </c>
      <c r="C737320">
        <v>0</v>
      </c>
    </row>
    <row r="737321" spans="1:3" x14ac:dyDescent="0.2">
      <c r="A737321" t="s">
        <v>5</v>
      </c>
      <c r="B737321">
        <v>0</v>
      </c>
      <c r="C737321">
        <v>0</v>
      </c>
    </row>
    <row r="737322" spans="1:3" x14ac:dyDescent="0.2">
      <c r="A737322" t="s">
        <v>9</v>
      </c>
      <c r="B737322">
        <v>85.5</v>
      </c>
      <c r="C737322">
        <v>8.8761317185874553</v>
      </c>
    </row>
    <row r="737323" spans="1:3" x14ac:dyDescent="0.2">
      <c r="A737323" t="s">
        <v>10</v>
      </c>
      <c r="B737323">
        <v>0</v>
      </c>
      <c r="C737323">
        <v>0</v>
      </c>
    </row>
    <row r="737324" spans="1:3" x14ac:dyDescent="0.2">
      <c r="A737324" t="s">
        <v>11</v>
      </c>
      <c r="B737324">
        <v>1</v>
      </c>
      <c r="C737324">
        <v>0</v>
      </c>
    </row>
    <row r="753665" spans="1:3" x14ac:dyDescent="0.2">
      <c r="A753665" t="s">
        <v>0</v>
      </c>
      <c r="B753665" t="s">
        <v>12</v>
      </c>
      <c r="C753665" t="s">
        <v>13</v>
      </c>
    </row>
    <row r="753666" spans="1:3" x14ac:dyDescent="0.2">
      <c r="A753666" t="s">
        <v>1</v>
      </c>
      <c r="B753666">
        <v>48.42</v>
      </c>
      <c r="C753666">
        <v>1.3715773728798233</v>
      </c>
    </row>
    <row r="753667" spans="1:3" x14ac:dyDescent="0.2">
      <c r="A753667" t="s">
        <v>2</v>
      </c>
      <c r="B753667">
        <v>85.5</v>
      </c>
      <c r="C753667">
        <v>8.8761317185874553</v>
      </c>
    </row>
    <row r="753668" spans="1:3" x14ac:dyDescent="0.2">
      <c r="A753668" t="s">
        <v>3</v>
      </c>
      <c r="B753668">
        <v>3.4999999999999976E-2</v>
      </c>
      <c r="C753668">
        <v>2.8037365333638842E-17</v>
      </c>
    </row>
    <row r="753669" spans="1:3" x14ac:dyDescent="0.2">
      <c r="A753669" t="s">
        <v>4</v>
      </c>
      <c r="B753669">
        <v>3.7180364406015264E-2</v>
      </c>
      <c r="C753669">
        <v>2.8683956883031802E-3</v>
      </c>
    </row>
    <row r="753670" spans="1:3" x14ac:dyDescent="0.2">
      <c r="A753670" t="s">
        <v>5</v>
      </c>
      <c r="B753670">
        <v>3.5274811713769685</v>
      </c>
      <c r="C753670">
        <v>0.30695850600285324</v>
      </c>
    </row>
    <row r="753671" spans="1:3" x14ac:dyDescent="0.2">
      <c r="A753671" t="s">
        <v>6</v>
      </c>
      <c r="B753671">
        <v>6.2975361631855964E-2</v>
      </c>
      <c r="C753671">
        <v>2.7605512864157297E-2</v>
      </c>
    </row>
    <row r="753672" spans="1:3" x14ac:dyDescent="0.2">
      <c r="A753672" t="s">
        <v>7</v>
      </c>
      <c r="B753672">
        <v>6.8666666666666663</v>
      </c>
      <c r="C753672">
        <v>0.72613547446239202</v>
      </c>
    </row>
    <row r="753673" spans="1:3" x14ac:dyDescent="0.2">
      <c r="A753673" t="s">
        <v>8</v>
      </c>
      <c r="B753673">
        <v>5</v>
      </c>
      <c r="C753673">
        <v>0</v>
      </c>
    </row>
    <row r="753674" spans="1:3" x14ac:dyDescent="0.2">
      <c r="A753674" t="s">
        <v>4</v>
      </c>
      <c r="B753674">
        <v>3.5202630364510899E-2</v>
      </c>
      <c r="C753674">
        <v>3.1628886920994788E-3</v>
      </c>
    </row>
    <row r="753675" spans="1:3" x14ac:dyDescent="0.2">
      <c r="A753675" t="s">
        <v>5</v>
      </c>
      <c r="B753675">
        <v>3.3404353861063396</v>
      </c>
      <c r="C753675">
        <v>0.33477668063867555</v>
      </c>
    </row>
    <row r="753676" spans="1:3" x14ac:dyDescent="0.2">
      <c r="A753676" t="s">
        <v>9</v>
      </c>
      <c r="B753676">
        <v>4.5199999999999996</v>
      </c>
      <c r="C753676">
        <v>3.5984123483241088</v>
      </c>
    </row>
    <row r="753677" spans="1:3" x14ac:dyDescent="0.2">
      <c r="A753677" t="s">
        <v>10</v>
      </c>
      <c r="B753677">
        <v>80.98</v>
      </c>
      <c r="C753677">
        <v>9.4339594994219844</v>
      </c>
    </row>
    <row r="753678" spans="1:3" x14ac:dyDescent="0.2">
      <c r="A753678" t="s">
        <v>11</v>
      </c>
      <c r="B753678">
        <v>5.3179210312662602E-2</v>
      </c>
      <c r="C753678">
        <v>4.0909538219514513E-2</v>
      </c>
    </row>
    <row r="753679" spans="1:3" x14ac:dyDescent="0.2">
      <c r="A753679" t="s">
        <v>8</v>
      </c>
      <c r="B753679">
        <v>10</v>
      </c>
      <c r="C753679">
        <v>0</v>
      </c>
    </row>
    <row r="753680" spans="1:3" x14ac:dyDescent="0.2">
      <c r="A753680" t="s">
        <v>4</v>
      </c>
      <c r="B753680">
        <v>3.2779364135416732E-2</v>
      </c>
      <c r="C753680">
        <v>3.3076045368509448E-3</v>
      </c>
    </row>
    <row r="753681" spans="1:3" x14ac:dyDescent="0.2">
      <c r="A753681" t="s">
        <v>5</v>
      </c>
      <c r="B753681">
        <v>3.1095367290301885</v>
      </c>
      <c r="C753681">
        <v>0.33310222031504144</v>
      </c>
    </row>
    <row r="753682" spans="1:3" x14ac:dyDescent="0.2">
      <c r="A753682" t="s">
        <v>9</v>
      </c>
      <c r="B753682">
        <v>10.14</v>
      </c>
      <c r="C753682">
        <v>5.1389270697852325</v>
      </c>
    </row>
    <row r="753683" spans="1:3" x14ac:dyDescent="0.2">
      <c r="A753683" t="s">
        <v>10</v>
      </c>
      <c r="B753683">
        <v>75.36</v>
      </c>
      <c r="C753683">
        <v>9.0254967639867374</v>
      </c>
    </row>
    <row r="753684" spans="1:3" x14ac:dyDescent="0.2">
      <c r="A753684" t="s">
        <v>11</v>
      </c>
      <c r="B753684">
        <v>0.11820590305391471</v>
      </c>
      <c r="C753684">
        <v>5.6762794452308876E-2</v>
      </c>
    </row>
    <row r="753685" spans="1:3" x14ac:dyDescent="0.2">
      <c r="A753685" t="s">
        <v>8</v>
      </c>
      <c r="B753685">
        <v>25</v>
      </c>
      <c r="C753685">
        <v>0</v>
      </c>
    </row>
    <row r="753686" spans="1:3" x14ac:dyDescent="0.2">
      <c r="A753686" t="s">
        <v>4</v>
      </c>
      <c r="B753686">
        <v>2.7337604699604178E-2</v>
      </c>
      <c r="C753686">
        <v>3.1055491968085859E-3</v>
      </c>
    </row>
    <row r="753687" spans="1:3" x14ac:dyDescent="0.2">
      <c r="A753687" t="s">
        <v>5</v>
      </c>
      <c r="B753687">
        <v>2.5922812116520983</v>
      </c>
      <c r="C753687">
        <v>0.29806998794713413</v>
      </c>
    </row>
    <row r="753688" spans="1:3" x14ac:dyDescent="0.2">
      <c r="A753688" t="s">
        <v>9</v>
      </c>
      <c r="B753688">
        <v>22.7</v>
      </c>
      <c r="C753688">
        <v>6.911244903955363</v>
      </c>
    </row>
    <row r="753689" spans="1:3" x14ac:dyDescent="0.2">
      <c r="A753689" t="s">
        <v>10</v>
      </c>
      <c r="B753689">
        <v>62.8</v>
      </c>
      <c r="C753689">
        <v>7.7354207832462194</v>
      </c>
    </row>
    <row r="753690" spans="1:3" x14ac:dyDescent="0.2">
      <c r="A753690" t="s">
        <v>11</v>
      </c>
      <c r="B753690">
        <v>0.26386436184325446</v>
      </c>
      <c r="C753690">
        <v>7.0490026702910741E-2</v>
      </c>
    </row>
    <row r="753691" spans="1:3" x14ac:dyDescent="0.2">
      <c r="A753691" t="s">
        <v>8</v>
      </c>
      <c r="B753691">
        <v>50</v>
      </c>
      <c r="C753691">
        <v>0</v>
      </c>
    </row>
    <row r="753692" spans="1:3" x14ac:dyDescent="0.2">
      <c r="A753692" t="s">
        <v>4</v>
      </c>
      <c r="B753692">
        <v>1.8008293215528576E-2</v>
      </c>
      <c r="C753692">
        <v>3.7082353727152782E-3</v>
      </c>
    </row>
    <row r="753693" spans="1:3" x14ac:dyDescent="0.2">
      <c r="A753693" t="s">
        <v>5</v>
      </c>
      <c r="B753693">
        <v>1.7095428225314178</v>
      </c>
      <c r="C753693">
        <v>0.36335148842616843</v>
      </c>
    </row>
    <row r="753694" spans="1:3" x14ac:dyDescent="0.2">
      <c r="A753694" t="s">
        <v>9</v>
      </c>
      <c r="B753694">
        <v>44.04</v>
      </c>
      <c r="C753694">
        <v>7.6183452057168788</v>
      </c>
    </row>
    <row r="753695" spans="1:3" x14ac:dyDescent="0.2">
      <c r="A753695" t="s">
        <v>10</v>
      </c>
      <c r="B753695">
        <v>41.46</v>
      </c>
      <c r="C753695">
        <v>9.2255412982056466</v>
      </c>
    </row>
    <row r="753696" spans="1:3" x14ac:dyDescent="0.2">
      <c r="A753696" t="s">
        <v>11</v>
      </c>
      <c r="B753696">
        <v>0.51682975574441703</v>
      </c>
      <c r="C753696">
        <v>8.3063603469505226E-2</v>
      </c>
    </row>
    <row r="753697" spans="1:3" x14ac:dyDescent="0.2">
      <c r="A753697" t="s">
        <v>8</v>
      </c>
      <c r="B753697">
        <v>75</v>
      </c>
      <c r="C753697">
        <v>0</v>
      </c>
    </row>
    <row r="753698" spans="1:3" x14ac:dyDescent="0.2">
      <c r="A753698" t="s">
        <v>4</v>
      </c>
      <c r="B753698">
        <v>9.550498719376745E-3</v>
      </c>
      <c r="C753698">
        <v>2.3729205061223855E-3</v>
      </c>
    </row>
    <row r="753699" spans="1:3" x14ac:dyDescent="0.2">
      <c r="A753699" t="s">
        <v>5</v>
      </c>
      <c r="B753699">
        <v>0.90815828314674651</v>
      </c>
      <c r="C753699">
        <v>0.23536261283596882</v>
      </c>
    </row>
    <row r="753700" spans="1:3" x14ac:dyDescent="0.2">
      <c r="A753700" t="s">
        <v>9</v>
      </c>
      <c r="B753700">
        <v>63.44</v>
      </c>
      <c r="C753700">
        <v>6.9521983015798634</v>
      </c>
    </row>
    <row r="753701" spans="1:3" x14ac:dyDescent="0.2">
      <c r="A753701" t="s">
        <v>10</v>
      </c>
      <c r="B753701">
        <v>22.06</v>
      </c>
      <c r="C753701">
        <v>5.9979928615618521</v>
      </c>
    </row>
    <row r="753702" spans="1:3" x14ac:dyDescent="0.2">
      <c r="A753702" t="s">
        <v>11</v>
      </c>
      <c r="B753702">
        <v>0.74367548726367649</v>
      </c>
      <c r="C753702">
        <v>5.8195962086907346E-2</v>
      </c>
    </row>
    <row r="753703" spans="1:3" x14ac:dyDescent="0.2">
      <c r="A753703" t="s">
        <v>8</v>
      </c>
      <c r="B753703">
        <v>100</v>
      </c>
      <c r="C753703">
        <v>0</v>
      </c>
    </row>
    <row r="753704" spans="1:3" x14ac:dyDescent="0.2">
      <c r="A753704" t="s">
        <v>4</v>
      </c>
      <c r="B753704">
        <v>0</v>
      </c>
      <c r="C753704">
        <v>0</v>
      </c>
    </row>
    <row r="753705" spans="1:3" x14ac:dyDescent="0.2">
      <c r="A753705" t="s">
        <v>5</v>
      </c>
      <c r="B753705">
        <v>0</v>
      </c>
      <c r="C753705">
        <v>0</v>
      </c>
    </row>
    <row r="753706" spans="1:3" x14ac:dyDescent="0.2">
      <c r="A753706" t="s">
        <v>9</v>
      </c>
      <c r="B753706">
        <v>85.5</v>
      </c>
      <c r="C753706">
        <v>8.8761317185874553</v>
      </c>
    </row>
    <row r="753707" spans="1:3" x14ac:dyDescent="0.2">
      <c r="A753707" t="s">
        <v>10</v>
      </c>
      <c r="B753707">
        <v>0</v>
      </c>
      <c r="C753707">
        <v>0</v>
      </c>
    </row>
    <row r="753708" spans="1:3" x14ac:dyDescent="0.2">
      <c r="A753708" t="s">
        <v>11</v>
      </c>
      <c r="B753708">
        <v>1</v>
      </c>
      <c r="C753708">
        <v>0</v>
      </c>
    </row>
    <row r="770049" spans="1:3" x14ac:dyDescent="0.2">
      <c r="A770049" t="s">
        <v>0</v>
      </c>
      <c r="B770049" t="s">
        <v>12</v>
      </c>
      <c r="C770049" t="s">
        <v>13</v>
      </c>
    </row>
    <row r="770050" spans="1:3" x14ac:dyDescent="0.2">
      <c r="A770050" t="s">
        <v>1</v>
      </c>
      <c r="B770050">
        <v>48.42</v>
      </c>
      <c r="C770050">
        <v>1.3715773728798233</v>
      </c>
    </row>
    <row r="770051" spans="1:3" x14ac:dyDescent="0.2">
      <c r="A770051" t="s">
        <v>2</v>
      </c>
      <c r="B770051">
        <v>85.5</v>
      </c>
      <c r="C770051">
        <v>8.8761317185874553</v>
      </c>
    </row>
    <row r="770052" spans="1:3" x14ac:dyDescent="0.2">
      <c r="A770052" t="s">
        <v>3</v>
      </c>
      <c r="B770052">
        <v>3.4999999999999976E-2</v>
      </c>
      <c r="C770052">
        <v>2.8037365333638842E-17</v>
      </c>
    </row>
    <row r="770053" spans="1:3" x14ac:dyDescent="0.2">
      <c r="A770053" t="s">
        <v>4</v>
      </c>
      <c r="B770053">
        <v>3.7180364406015264E-2</v>
      </c>
      <c r="C770053">
        <v>2.8683956883031802E-3</v>
      </c>
    </row>
    <row r="770054" spans="1:3" x14ac:dyDescent="0.2">
      <c r="A770054" t="s">
        <v>5</v>
      </c>
      <c r="B770054">
        <v>3.5274811713769685</v>
      </c>
      <c r="C770054">
        <v>0.30695850600285324</v>
      </c>
    </row>
    <row r="770055" spans="1:3" x14ac:dyDescent="0.2">
      <c r="A770055" t="s">
        <v>6</v>
      </c>
      <c r="B770055">
        <v>6.2975361631855964E-2</v>
      </c>
      <c r="C770055">
        <v>2.7605512864157297E-2</v>
      </c>
    </row>
    <row r="770056" spans="1:3" x14ac:dyDescent="0.2">
      <c r="A770056" t="s">
        <v>7</v>
      </c>
      <c r="B770056">
        <v>6.8666666666666663</v>
      </c>
      <c r="C770056">
        <v>0.72613547446239202</v>
      </c>
    </row>
    <row r="770057" spans="1:3" x14ac:dyDescent="0.2">
      <c r="A770057" t="s">
        <v>8</v>
      </c>
      <c r="B770057">
        <v>5</v>
      </c>
      <c r="C770057">
        <v>0</v>
      </c>
    </row>
    <row r="770058" spans="1:3" x14ac:dyDescent="0.2">
      <c r="A770058" t="s">
        <v>4</v>
      </c>
      <c r="B770058">
        <v>3.5202630364510899E-2</v>
      </c>
      <c r="C770058">
        <v>3.1628886920994788E-3</v>
      </c>
    </row>
    <row r="770059" spans="1:3" x14ac:dyDescent="0.2">
      <c r="A770059" t="s">
        <v>5</v>
      </c>
      <c r="B770059">
        <v>3.3404353861063396</v>
      </c>
      <c r="C770059">
        <v>0.33477668063867555</v>
      </c>
    </row>
    <row r="770060" spans="1:3" x14ac:dyDescent="0.2">
      <c r="A770060" t="s">
        <v>9</v>
      </c>
      <c r="B770060">
        <v>4.5199999999999996</v>
      </c>
      <c r="C770060">
        <v>3.5984123483241088</v>
      </c>
    </row>
    <row r="770061" spans="1:3" x14ac:dyDescent="0.2">
      <c r="A770061" t="s">
        <v>10</v>
      </c>
      <c r="B770061">
        <v>80.98</v>
      </c>
      <c r="C770061">
        <v>9.4339594994219844</v>
      </c>
    </row>
    <row r="770062" spans="1:3" x14ac:dyDescent="0.2">
      <c r="A770062" t="s">
        <v>11</v>
      </c>
      <c r="B770062">
        <v>5.3179210312662602E-2</v>
      </c>
      <c r="C770062">
        <v>4.0909538219514513E-2</v>
      </c>
    </row>
    <row r="770063" spans="1:3" x14ac:dyDescent="0.2">
      <c r="A770063" t="s">
        <v>8</v>
      </c>
      <c r="B770063">
        <v>10</v>
      </c>
      <c r="C770063">
        <v>0</v>
      </c>
    </row>
    <row r="770064" spans="1:3" x14ac:dyDescent="0.2">
      <c r="A770064" t="s">
        <v>4</v>
      </c>
      <c r="B770064">
        <v>3.2779364135416732E-2</v>
      </c>
      <c r="C770064">
        <v>3.3076045368509448E-3</v>
      </c>
    </row>
    <row r="770065" spans="1:3" x14ac:dyDescent="0.2">
      <c r="A770065" t="s">
        <v>5</v>
      </c>
      <c r="B770065">
        <v>3.1095367290301885</v>
      </c>
      <c r="C770065">
        <v>0.33310222031504144</v>
      </c>
    </row>
    <row r="770066" spans="1:3" x14ac:dyDescent="0.2">
      <c r="A770066" t="s">
        <v>9</v>
      </c>
      <c r="B770066">
        <v>10.14</v>
      </c>
      <c r="C770066">
        <v>5.1389270697852325</v>
      </c>
    </row>
    <row r="770067" spans="1:3" x14ac:dyDescent="0.2">
      <c r="A770067" t="s">
        <v>10</v>
      </c>
      <c r="B770067">
        <v>75.36</v>
      </c>
      <c r="C770067">
        <v>9.0254967639867374</v>
      </c>
    </row>
    <row r="770068" spans="1:3" x14ac:dyDescent="0.2">
      <c r="A770068" t="s">
        <v>11</v>
      </c>
      <c r="B770068">
        <v>0.11820590305391471</v>
      </c>
      <c r="C770068">
        <v>5.6762794452308876E-2</v>
      </c>
    </row>
    <row r="770069" spans="1:3" x14ac:dyDescent="0.2">
      <c r="A770069" t="s">
        <v>8</v>
      </c>
      <c r="B770069">
        <v>25</v>
      </c>
      <c r="C770069">
        <v>0</v>
      </c>
    </row>
    <row r="770070" spans="1:3" x14ac:dyDescent="0.2">
      <c r="A770070" t="s">
        <v>4</v>
      </c>
      <c r="B770070">
        <v>2.7337604699604178E-2</v>
      </c>
      <c r="C770070">
        <v>3.1055491968085859E-3</v>
      </c>
    </row>
    <row r="770071" spans="1:3" x14ac:dyDescent="0.2">
      <c r="A770071" t="s">
        <v>5</v>
      </c>
      <c r="B770071">
        <v>2.5922812116520983</v>
      </c>
      <c r="C770071">
        <v>0.29806998794713413</v>
      </c>
    </row>
    <row r="770072" spans="1:3" x14ac:dyDescent="0.2">
      <c r="A770072" t="s">
        <v>9</v>
      </c>
      <c r="B770072">
        <v>22.7</v>
      </c>
      <c r="C770072">
        <v>6.911244903955363</v>
      </c>
    </row>
    <row r="770073" spans="1:3" x14ac:dyDescent="0.2">
      <c r="A770073" t="s">
        <v>10</v>
      </c>
      <c r="B770073">
        <v>62.8</v>
      </c>
      <c r="C770073">
        <v>7.7354207832462194</v>
      </c>
    </row>
    <row r="770074" spans="1:3" x14ac:dyDescent="0.2">
      <c r="A770074" t="s">
        <v>11</v>
      </c>
      <c r="B770074">
        <v>0.26386436184325446</v>
      </c>
      <c r="C770074">
        <v>7.0490026702910741E-2</v>
      </c>
    </row>
    <row r="770075" spans="1:3" x14ac:dyDescent="0.2">
      <c r="A770075" t="s">
        <v>8</v>
      </c>
      <c r="B770075">
        <v>50</v>
      </c>
      <c r="C770075">
        <v>0</v>
      </c>
    </row>
    <row r="770076" spans="1:3" x14ac:dyDescent="0.2">
      <c r="A770076" t="s">
        <v>4</v>
      </c>
      <c r="B770076">
        <v>1.8008293215528576E-2</v>
      </c>
      <c r="C770076">
        <v>3.7082353727152782E-3</v>
      </c>
    </row>
    <row r="770077" spans="1:3" x14ac:dyDescent="0.2">
      <c r="A770077" t="s">
        <v>5</v>
      </c>
      <c r="B770077">
        <v>1.7095428225314178</v>
      </c>
      <c r="C770077">
        <v>0.36335148842616843</v>
      </c>
    </row>
    <row r="770078" spans="1:3" x14ac:dyDescent="0.2">
      <c r="A770078" t="s">
        <v>9</v>
      </c>
      <c r="B770078">
        <v>44.04</v>
      </c>
      <c r="C770078">
        <v>7.6183452057168788</v>
      </c>
    </row>
    <row r="770079" spans="1:3" x14ac:dyDescent="0.2">
      <c r="A770079" t="s">
        <v>10</v>
      </c>
      <c r="B770079">
        <v>41.46</v>
      </c>
      <c r="C770079">
        <v>9.2255412982056466</v>
      </c>
    </row>
    <row r="770080" spans="1:3" x14ac:dyDescent="0.2">
      <c r="A770080" t="s">
        <v>11</v>
      </c>
      <c r="B770080">
        <v>0.51682975574441703</v>
      </c>
      <c r="C770080">
        <v>8.3063603469505226E-2</v>
      </c>
    </row>
    <row r="770081" spans="1:3" x14ac:dyDescent="0.2">
      <c r="A770081" t="s">
        <v>8</v>
      </c>
      <c r="B770081">
        <v>75</v>
      </c>
      <c r="C770081">
        <v>0</v>
      </c>
    </row>
    <row r="770082" spans="1:3" x14ac:dyDescent="0.2">
      <c r="A770082" t="s">
        <v>4</v>
      </c>
      <c r="B770082">
        <v>9.550498719376745E-3</v>
      </c>
      <c r="C770082">
        <v>2.3729205061223855E-3</v>
      </c>
    </row>
    <row r="770083" spans="1:3" x14ac:dyDescent="0.2">
      <c r="A770083" t="s">
        <v>5</v>
      </c>
      <c r="B770083">
        <v>0.90815828314674651</v>
      </c>
      <c r="C770083">
        <v>0.23536261283596882</v>
      </c>
    </row>
    <row r="770084" spans="1:3" x14ac:dyDescent="0.2">
      <c r="A770084" t="s">
        <v>9</v>
      </c>
      <c r="B770084">
        <v>63.44</v>
      </c>
      <c r="C770084">
        <v>6.9521983015798634</v>
      </c>
    </row>
    <row r="770085" spans="1:3" x14ac:dyDescent="0.2">
      <c r="A770085" t="s">
        <v>10</v>
      </c>
      <c r="B770085">
        <v>22.06</v>
      </c>
      <c r="C770085">
        <v>5.9979928615618521</v>
      </c>
    </row>
    <row r="770086" spans="1:3" x14ac:dyDescent="0.2">
      <c r="A770086" t="s">
        <v>11</v>
      </c>
      <c r="B770086">
        <v>0.74367548726367649</v>
      </c>
      <c r="C770086">
        <v>5.8195962086907346E-2</v>
      </c>
    </row>
    <row r="770087" spans="1:3" x14ac:dyDescent="0.2">
      <c r="A770087" t="s">
        <v>8</v>
      </c>
      <c r="B770087">
        <v>100</v>
      </c>
      <c r="C770087">
        <v>0</v>
      </c>
    </row>
    <row r="770088" spans="1:3" x14ac:dyDescent="0.2">
      <c r="A770088" t="s">
        <v>4</v>
      </c>
      <c r="B770088">
        <v>0</v>
      </c>
      <c r="C770088">
        <v>0</v>
      </c>
    </row>
    <row r="770089" spans="1:3" x14ac:dyDescent="0.2">
      <c r="A770089" t="s">
        <v>5</v>
      </c>
      <c r="B770089">
        <v>0</v>
      </c>
      <c r="C770089">
        <v>0</v>
      </c>
    </row>
    <row r="770090" spans="1:3" x14ac:dyDescent="0.2">
      <c r="A770090" t="s">
        <v>9</v>
      </c>
      <c r="B770090">
        <v>85.5</v>
      </c>
      <c r="C770090">
        <v>8.8761317185874553</v>
      </c>
    </row>
    <row r="770091" spans="1:3" x14ac:dyDescent="0.2">
      <c r="A770091" t="s">
        <v>10</v>
      </c>
      <c r="B770091">
        <v>0</v>
      </c>
      <c r="C770091">
        <v>0</v>
      </c>
    </row>
    <row r="770092" spans="1:3" x14ac:dyDescent="0.2">
      <c r="A770092" t="s">
        <v>11</v>
      </c>
      <c r="B770092">
        <v>1</v>
      </c>
      <c r="C770092">
        <v>0</v>
      </c>
    </row>
    <row r="786433" spans="1:3" x14ac:dyDescent="0.2">
      <c r="A786433" t="s">
        <v>0</v>
      </c>
      <c r="B786433" t="s">
        <v>12</v>
      </c>
      <c r="C786433" t="s">
        <v>13</v>
      </c>
    </row>
    <row r="786434" spans="1:3" x14ac:dyDescent="0.2">
      <c r="A786434" t="s">
        <v>1</v>
      </c>
      <c r="B786434">
        <v>48.42</v>
      </c>
      <c r="C786434">
        <v>1.3715773728798233</v>
      </c>
    </row>
    <row r="786435" spans="1:3" x14ac:dyDescent="0.2">
      <c r="A786435" t="s">
        <v>2</v>
      </c>
      <c r="B786435">
        <v>85.5</v>
      </c>
      <c r="C786435">
        <v>8.8761317185874553</v>
      </c>
    </row>
    <row r="786436" spans="1:3" x14ac:dyDescent="0.2">
      <c r="A786436" t="s">
        <v>3</v>
      </c>
      <c r="B786436">
        <v>3.4999999999999976E-2</v>
      </c>
      <c r="C786436">
        <v>2.8037365333638842E-17</v>
      </c>
    </row>
    <row r="786437" spans="1:3" x14ac:dyDescent="0.2">
      <c r="A786437" t="s">
        <v>4</v>
      </c>
      <c r="B786437">
        <v>3.7180364406015264E-2</v>
      </c>
      <c r="C786437">
        <v>2.8683956883031802E-3</v>
      </c>
    </row>
    <row r="786438" spans="1:3" x14ac:dyDescent="0.2">
      <c r="A786438" t="s">
        <v>5</v>
      </c>
      <c r="B786438">
        <v>3.5274811713769685</v>
      </c>
      <c r="C786438">
        <v>0.30695850600285324</v>
      </c>
    </row>
    <row r="786439" spans="1:3" x14ac:dyDescent="0.2">
      <c r="A786439" t="s">
        <v>6</v>
      </c>
      <c r="B786439">
        <v>6.2975361631855964E-2</v>
      </c>
      <c r="C786439">
        <v>2.7605512864157297E-2</v>
      </c>
    </row>
    <row r="786440" spans="1:3" x14ac:dyDescent="0.2">
      <c r="A786440" t="s">
        <v>7</v>
      </c>
      <c r="B786440">
        <v>6.8666666666666663</v>
      </c>
      <c r="C786440">
        <v>0.72613547446239202</v>
      </c>
    </row>
    <row r="786441" spans="1:3" x14ac:dyDescent="0.2">
      <c r="A786441" t="s">
        <v>8</v>
      </c>
      <c r="B786441">
        <v>5</v>
      </c>
      <c r="C786441">
        <v>0</v>
      </c>
    </row>
    <row r="786442" spans="1:3" x14ac:dyDescent="0.2">
      <c r="A786442" t="s">
        <v>4</v>
      </c>
      <c r="B786442">
        <v>3.5202630364510899E-2</v>
      </c>
      <c r="C786442">
        <v>3.1628886920994788E-3</v>
      </c>
    </row>
    <row r="786443" spans="1:3" x14ac:dyDescent="0.2">
      <c r="A786443" t="s">
        <v>5</v>
      </c>
      <c r="B786443">
        <v>3.3404353861063396</v>
      </c>
      <c r="C786443">
        <v>0.33477668063867555</v>
      </c>
    </row>
    <row r="786444" spans="1:3" x14ac:dyDescent="0.2">
      <c r="A786444" t="s">
        <v>9</v>
      </c>
      <c r="B786444">
        <v>4.5199999999999996</v>
      </c>
      <c r="C786444">
        <v>3.5984123483241088</v>
      </c>
    </row>
    <row r="786445" spans="1:3" x14ac:dyDescent="0.2">
      <c r="A786445" t="s">
        <v>10</v>
      </c>
      <c r="B786445">
        <v>80.98</v>
      </c>
      <c r="C786445">
        <v>9.4339594994219844</v>
      </c>
    </row>
    <row r="786446" spans="1:3" x14ac:dyDescent="0.2">
      <c r="A786446" t="s">
        <v>11</v>
      </c>
      <c r="B786446">
        <v>5.3179210312662602E-2</v>
      </c>
      <c r="C786446">
        <v>4.0909538219514513E-2</v>
      </c>
    </row>
    <row r="786447" spans="1:3" x14ac:dyDescent="0.2">
      <c r="A786447" t="s">
        <v>8</v>
      </c>
      <c r="B786447">
        <v>10</v>
      </c>
      <c r="C786447">
        <v>0</v>
      </c>
    </row>
    <row r="786448" spans="1:3" x14ac:dyDescent="0.2">
      <c r="A786448" t="s">
        <v>4</v>
      </c>
      <c r="B786448">
        <v>3.2779364135416732E-2</v>
      </c>
      <c r="C786448">
        <v>3.3076045368509448E-3</v>
      </c>
    </row>
    <row r="786449" spans="1:3" x14ac:dyDescent="0.2">
      <c r="A786449" t="s">
        <v>5</v>
      </c>
      <c r="B786449">
        <v>3.1095367290301885</v>
      </c>
      <c r="C786449">
        <v>0.33310222031504144</v>
      </c>
    </row>
    <row r="786450" spans="1:3" x14ac:dyDescent="0.2">
      <c r="A786450" t="s">
        <v>9</v>
      </c>
      <c r="B786450">
        <v>10.14</v>
      </c>
      <c r="C786450">
        <v>5.1389270697852325</v>
      </c>
    </row>
    <row r="786451" spans="1:3" x14ac:dyDescent="0.2">
      <c r="A786451" t="s">
        <v>10</v>
      </c>
      <c r="B786451">
        <v>75.36</v>
      </c>
      <c r="C786451">
        <v>9.0254967639867374</v>
      </c>
    </row>
    <row r="786452" spans="1:3" x14ac:dyDescent="0.2">
      <c r="A786452" t="s">
        <v>11</v>
      </c>
      <c r="B786452">
        <v>0.11820590305391471</v>
      </c>
      <c r="C786452">
        <v>5.6762794452308876E-2</v>
      </c>
    </row>
    <row r="786453" spans="1:3" x14ac:dyDescent="0.2">
      <c r="A786453" t="s">
        <v>8</v>
      </c>
      <c r="B786453">
        <v>25</v>
      </c>
      <c r="C786453">
        <v>0</v>
      </c>
    </row>
    <row r="786454" spans="1:3" x14ac:dyDescent="0.2">
      <c r="A786454" t="s">
        <v>4</v>
      </c>
      <c r="B786454">
        <v>2.7337604699604178E-2</v>
      </c>
      <c r="C786454">
        <v>3.1055491968085859E-3</v>
      </c>
    </row>
    <row r="786455" spans="1:3" x14ac:dyDescent="0.2">
      <c r="A786455" t="s">
        <v>5</v>
      </c>
      <c r="B786455">
        <v>2.5922812116520983</v>
      </c>
      <c r="C786455">
        <v>0.29806998794713413</v>
      </c>
    </row>
    <row r="786456" spans="1:3" x14ac:dyDescent="0.2">
      <c r="A786456" t="s">
        <v>9</v>
      </c>
      <c r="B786456">
        <v>22.7</v>
      </c>
      <c r="C786456">
        <v>6.911244903955363</v>
      </c>
    </row>
    <row r="786457" spans="1:3" x14ac:dyDescent="0.2">
      <c r="A786457" t="s">
        <v>10</v>
      </c>
      <c r="B786457">
        <v>62.8</v>
      </c>
      <c r="C786457">
        <v>7.7354207832462194</v>
      </c>
    </row>
    <row r="786458" spans="1:3" x14ac:dyDescent="0.2">
      <c r="A786458" t="s">
        <v>11</v>
      </c>
      <c r="B786458">
        <v>0.26386436184325446</v>
      </c>
      <c r="C786458">
        <v>7.0490026702910741E-2</v>
      </c>
    </row>
    <row r="786459" spans="1:3" x14ac:dyDescent="0.2">
      <c r="A786459" t="s">
        <v>8</v>
      </c>
      <c r="B786459">
        <v>50</v>
      </c>
      <c r="C786459">
        <v>0</v>
      </c>
    </row>
    <row r="786460" spans="1:3" x14ac:dyDescent="0.2">
      <c r="A786460" t="s">
        <v>4</v>
      </c>
      <c r="B786460">
        <v>1.8008293215528576E-2</v>
      </c>
      <c r="C786460">
        <v>3.7082353727152782E-3</v>
      </c>
    </row>
    <row r="786461" spans="1:3" x14ac:dyDescent="0.2">
      <c r="A786461" t="s">
        <v>5</v>
      </c>
      <c r="B786461">
        <v>1.7095428225314178</v>
      </c>
      <c r="C786461">
        <v>0.36335148842616843</v>
      </c>
    </row>
    <row r="786462" spans="1:3" x14ac:dyDescent="0.2">
      <c r="A786462" t="s">
        <v>9</v>
      </c>
      <c r="B786462">
        <v>44.04</v>
      </c>
      <c r="C786462">
        <v>7.6183452057168788</v>
      </c>
    </row>
    <row r="786463" spans="1:3" x14ac:dyDescent="0.2">
      <c r="A786463" t="s">
        <v>10</v>
      </c>
      <c r="B786463">
        <v>41.46</v>
      </c>
      <c r="C786463">
        <v>9.2255412982056466</v>
      </c>
    </row>
    <row r="786464" spans="1:3" x14ac:dyDescent="0.2">
      <c r="A786464" t="s">
        <v>11</v>
      </c>
      <c r="B786464">
        <v>0.51682975574441703</v>
      </c>
      <c r="C786464">
        <v>8.3063603469505226E-2</v>
      </c>
    </row>
    <row r="786465" spans="1:3" x14ac:dyDescent="0.2">
      <c r="A786465" t="s">
        <v>8</v>
      </c>
      <c r="B786465">
        <v>75</v>
      </c>
      <c r="C786465">
        <v>0</v>
      </c>
    </row>
    <row r="786466" spans="1:3" x14ac:dyDescent="0.2">
      <c r="A786466" t="s">
        <v>4</v>
      </c>
      <c r="B786466">
        <v>9.550498719376745E-3</v>
      </c>
      <c r="C786466">
        <v>2.3729205061223855E-3</v>
      </c>
    </row>
    <row r="786467" spans="1:3" x14ac:dyDescent="0.2">
      <c r="A786467" t="s">
        <v>5</v>
      </c>
      <c r="B786467">
        <v>0.90815828314674651</v>
      </c>
      <c r="C786467">
        <v>0.23536261283596882</v>
      </c>
    </row>
    <row r="786468" spans="1:3" x14ac:dyDescent="0.2">
      <c r="A786468" t="s">
        <v>9</v>
      </c>
      <c r="B786468">
        <v>63.44</v>
      </c>
      <c r="C786468">
        <v>6.9521983015798634</v>
      </c>
    </row>
    <row r="786469" spans="1:3" x14ac:dyDescent="0.2">
      <c r="A786469" t="s">
        <v>10</v>
      </c>
      <c r="B786469">
        <v>22.06</v>
      </c>
      <c r="C786469">
        <v>5.9979928615618521</v>
      </c>
    </row>
    <row r="786470" spans="1:3" x14ac:dyDescent="0.2">
      <c r="A786470" t="s">
        <v>11</v>
      </c>
      <c r="B786470">
        <v>0.74367548726367649</v>
      </c>
      <c r="C786470">
        <v>5.8195962086907346E-2</v>
      </c>
    </row>
    <row r="786471" spans="1:3" x14ac:dyDescent="0.2">
      <c r="A786471" t="s">
        <v>8</v>
      </c>
      <c r="B786471">
        <v>100</v>
      </c>
      <c r="C786471">
        <v>0</v>
      </c>
    </row>
    <row r="786472" spans="1:3" x14ac:dyDescent="0.2">
      <c r="A786472" t="s">
        <v>4</v>
      </c>
      <c r="B786472">
        <v>0</v>
      </c>
      <c r="C786472">
        <v>0</v>
      </c>
    </row>
    <row r="786473" spans="1:3" x14ac:dyDescent="0.2">
      <c r="A786473" t="s">
        <v>5</v>
      </c>
      <c r="B786473">
        <v>0</v>
      </c>
      <c r="C786473">
        <v>0</v>
      </c>
    </row>
    <row r="786474" spans="1:3" x14ac:dyDescent="0.2">
      <c r="A786474" t="s">
        <v>9</v>
      </c>
      <c r="B786474">
        <v>85.5</v>
      </c>
      <c r="C786474">
        <v>8.8761317185874553</v>
      </c>
    </row>
    <row r="786475" spans="1:3" x14ac:dyDescent="0.2">
      <c r="A786475" t="s">
        <v>10</v>
      </c>
      <c r="B786475">
        <v>0</v>
      </c>
      <c r="C786475">
        <v>0</v>
      </c>
    </row>
    <row r="786476" spans="1:3" x14ac:dyDescent="0.2">
      <c r="A786476" t="s">
        <v>11</v>
      </c>
      <c r="B786476">
        <v>1</v>
      </c>
      <c r="C786476">
        <v>0</v>
      </c>
    </row>
    <row r="802817" spans="1:3" x14ac:dyDescent="0.2">
      <c r="A802817" t="s">
        <v>0</v>
      </c>
      <c r="B802817" t="s">
        <v>12</v>
      </c>
      <c r="C802817" t="s">
        <v>13</v>
      </c>
    </row>
    <row r="802818" spans="1:3" x14ac:dyDescent="0.2">
      <c r="A802818" t="s">
        <v>1</v>
      </c>
      <c r="B802818">
        <v>48.42</v>
      </c>
      <c r="C802818">
        <v>1.3715773728798233</v>
      </c>
    </row>
    <row r="802819" spans="1:3" x14ac:dyDescent="0.2">
      <c r="A802819" t="s">
        <v>2</v>
      </c>
      <c r="B802819">
        <v>85.5</v>
      </c>
      <c r="C802819">
        <v>8.8761317185874553</v>
      </c>
    </row>
    <row r="802820" spans="1:3" x14ac:dyDescent="0.2">
      <c r="A802820" t="s">
        <v>3</v>
      </c>
      <c r="B802820">
        <v>3.4999999999999976E-2</v>
      </c>
      <c r="C802820">
        <v>2.8037365333638842E-17</v>
      </c>
    </row>
    <row r="802821" spans="1:3" x14ac:dyDescent="0.2">
      <c r="A802821" t="s">
        <v>4</v>
      </c>
      <c r="B802821">
        <v>3.7180364406015264E-2</v>
      </c>
      <c r="C802821">
        <v>2.8683956883031802E-3</v>
      </c>
    </row>
    <row r="802822" spans="1:3" x14ac:dyDescent="0.2">
      <c r="A802822" t="s">
        <v>5</v>
      </c>
      <c r="B802822">
        <v>3.5274811713769685</v>
      </c>
      <c r="C802822">
        <v>0.30695850600285324</v>
      </c>
    </row>
    <row r="802823" spans="1:3" x14ac:dyDescent="0.2">
      <c r="A802823" t="s">
        <v>6</v>
      </c>
      <c r="B802823">
        <v>6.2975361631855964E-2</v>
      </c>
      <c r="C802823">
        <v>2.7605512864157297E-2</v>
      </c>
    </row>
    <row r="802824" spans="1:3" x14ac:dyDescent="0.2">
      <c r="A802824" t="s">
        <v>7</v>
      </c>
      <c r="B802824">
        <v>6.8666666666666663</v>
      </c>
      <c r="C802824">
        <v>0.72613547446239202</v>
      </c>
    </row>
    <row r="802825" spans="1:3" x14ac:dyDescent="0.2">
      <c r="A802825" t="s">
        <v>8</v>
      </c>
      <c r="B802825">
        <v>5</v>
      </c>
      <c r="C802825">
        <v>0</v>
      </c>
    </row>
    <row r="802826" spans="1:3" x14ac:dyDescent="0.2">
      <c r="A802826" t="s">
        <v>4</v>
      </c>
      <c r="B802826">
        <v>3.5202630364510899E-2</v>
      </c>
      <c r="C802826">
        <v>3.1628886920994788E-3</v>
      </c>
    </row>
    <row r="802827" spans="1:3" x14ac:dyDescent="0.2">
      <c r="A802827" t="s">
        <v>5</v>
      </c>
      <c r="B802827">
        <v>3.3404353861063396</v>
      </c>
      <c r="C802827">
        <v>0.33477668063867555</v>
      </c>
    </row>
    <row r="802828" spans="1:3" x14ac:dyDescent="0.2">
      <c r="A802828" t="s">
        <v>9</v>
      </c>
      <c r="B802828">
        <v>4.5199999999999996</v>
      </c>
      <c r="C802828">
        <v>3.5984123483241088</v>
      </c>
    </row>
    <row r="802829" spans="1:3" x14ac:dyDescent="0.2">
      <c r="A802829" t="s">
        <v>10</v>
      </c>
      <c r="B802829">
        <v>80.98</v>
      </c>
      <c r="C802829">
        <v>9.4339594994219844</v>
      </c>
    </row>
    <row r="802830" spans="1:3" x14ac:dyDescent="0.2">
      <c r="A802830" t="s">
        <v>11</v>
      </c>
      <c r="B802830">
        <v>5.3179210312662602E-2</v>
      </c>
      <c r="C802830">
        <v>4.0909538219514513E-2</v>
      </c>
    </row>
    <row r="802831" spans="1:3" x14ac:dyDescent="0.2">
      <c r="A802831" t="s">
        <v>8</v>
      </c>
      <c r="B802831">
        <v>10</v>
      </c>
      <c r="C802831">
        <v>0</v>
      </c>
    </row>
    <row r="802832" spans="1:3" x14ac:dyDescent="0.2">
      <c r="A802832" t="s">
        <v>4</v>
      </c>
      <c r="B802832">
        <v>3.2779364135416732E-2</v>
      </c>
      <c r="C802832">
        <v>3.3076045368509448E-3</v>
      </c>
    </row>
    <row r="802833" spans="1:3" x14ac:dyDescent="0.2">
      <c r="A802833" t="s">
        <v>5</v>
      </c>
      <c r="B802833">
        <v>3.1095367290301885</v>
      </c>
      <c r="C802833">
        <v>0.33310222031504144</v>
      </c>
    </row>
    <row r="802834" spans="1:3" x14ac:dyDescent="0.2">
      <c r="A802834" t="s">
        <v>9</v>
      </c>
      <c r="B802834">
        <v>10.14</v>
      </c>
      <c r="C802834">
        <v>5.1389270697852325</v>
      </c>
    </row>
    <row r="802835" spans="1:3" x14ac:dyDescent="0.2">
      <c r="A802835" t="s">
        <v>10</v>
      </c>
      <c r="B802835">
        <v>75.36</v>
      </c>
      <c r="C802835">
        <v>9.0254967639867374</v>
      </c>
    </row>
    <row r="802836" spans="1:3" x14ac:dyDescent="0.2">
      <c r="A802836" t="s">
        <v>11</v>
      </c>
      <c r="B802836">
        <v>0.11820590305391471</v>
      </c>
      <c r="C802836">
        <v>5.6762794452308876E-2</v>
      </c>
    </row>
    <row r="802837" spans="1:3" x14ac:dyDescent="0.2">
      <c r="A802837" t="s">
        <v>8</v>
      </c>
      <c r="B802837">
        <v>25</v>
      </c>
      <c r="C802837">
        <v>0</v>
      </c>
    </row>
    <row r="802838" spans="1:3" x14ac:dyDescent="0.2">
      <c r="A802838" t="s">
        <v>4</v>
      </c>
      <c r="B802838">
        <v>2.7337604699604178E-2</v>
      </c>
      <c r="C802838">
        <v>3.1055491968085859E-3</v>
      </c>
    </row>
    <row r="802839" spans="1:3" x14ac:dyDescent="0.2">
      <c r="A802839" t="s">
        <v>5</v>
      </c>
      <c r="B802839">
        <v>2.5922812116520983</v>
      </c>
      <c r="C802839">
        <v>0.29806998794713413</v>
      </c>
    </row>
    <row r="802840" spans="1:3" x14ac:dyDescent="0.2">
      <c r="A802840" t="s">
        <v>9</v>
      </c>
      <c r="B802840">
        <v>22.7</v>
      </c>
      <c r="C802840">
        <v>6.911244903955363</v>
      </c>
    </row>
    <row r="802841" spans="1:3" x14ac:dyDescent="0.2">
      <c r="A802841" t="s">
        <v>10</v>
      </c>
      <c r="B802841">
        <v>62.8</v>
      </c>
      <c r="C802841">
        <v>7.7354207832462194</v>
      </c>
    </row>
    <row r="802842" spans="1:3" x14ac:dyDescent="0.2">
      <c r="A802842" t="s">
        <v>11</v>
      </c>
      <c r="B802842">
        <v>0.26386436184325446</v>
      </c>
      <c r="C802842">
        <v>7.0490026702910741E-2</v>
      </c>
    </row>
    <row r="802843" spans="1:3" x14ac:dyDescent="0.2">
      <c r="A802843" t="s">
        <v>8</v>
      </c>
      <c r="B802843">
        <v>50</v>
      </c>
      <c r="C802843">
        <v>0</v>
      </c>
    </row>
    <row r="802844" spans="1:3" x14ac:dyDescent="0.2">
      <c r="A802844" t="s">
        <v>4</v>
      </c>
      <c r="B802844">
        <v>1.8008293215528576E-2</v>
      </c>
      <c r="C802844">
        <v>3.7082353727152782E-3</v>
      </c>
    </row>
    <row r="802845" spans="1:3" x14ac:dyDescent="0.2">
      <c r="A802845" t="s">
        <v>5</v>
      </c>
      <c r="B802845">
        <v>1.7095428225314178</v>
      </c>
      <c r="C802845">
        <v>0.36335148842616843</v>
      </c>
    </row>
    <row r="802846" spans="1:3" x14ac:dyDescent="0.2">
      <c r="A802846" t="s">
        <v>9</v>
      </c>
      <c r="B802846">
        <v>44.04</v>
      </c>
      <c r="C802846">
        <v>7.6183452057168788</v>
      </c>
    </row>
    <row r="802847" spans="1:3" x14ac:dyDescent="0.2">
      <c r="A802847" t="s">
        <v>10</v>
      </c>
      <c r="B802847">
        <v>41.46</v>
      </c>
      <c r="C802847">
        <v>9.2255412982056466</v>
      </c>
    </row>
    <row r="802848" spans="1:3" x14ac:dyDescent="0.2">
      <c r="A802848" t="s">
        <v>11</v>
      </c>
      <c r="B802848">
        <v>0.51682975574441703</v>
      </c>
      <c r="C802848">
        <v>8.3063603469505226E-2</v>
      </c>
    </row>
    <row r="802849" spans="1:3" x14ac:dyDescent="0.2">
      <c r="A802849" t="s">
        <v>8</v>
      </c>
      <c r="B802849">
        <v>75</v>
      </c>
      <c r="C802849">
        <v>0</v>
      </c>
    </row>
    <row r="802850" spans="1:3" x14ac:dyDescent="0.2">
      <c r="A802850" t="s">
        <v>4</v>
      </c>
      <c r="B802850">
        <v>9.550498719376745E-3</v>
      </c>
      <c r="C802850">
        <v>2.3729205061223855E-3</v>
      </c>
    </row>
    <row r="802851" spans="1:3" x14ac:dyDescent="0.2">
      <c r="A802851" t="s">
        <v>5</v>
      </c>
      <c r="B802851">
        <v>0.90815828314674651</v>
      </c>
      <c r="C802851">
        <v>0.23536261283596882</v>
      </c>
    </row>
    <row r="802852" spans="1:3" x14ac:dyDescent="0.2">
      <c r="A802852" t="s">
        <v>9</v>
      </c>
      <c r="B802852">
        <v>63.44</v>
      </c>
      <c r="C802852">
        <v>6.9521983015798634</v>
      </c>
    </row>
    <row r="802853" spans="1:3" x14ac:dyDescent="0.2">
      <c r="A802853" t="s">
        <v>10</v>
      </c>
      <c r="B802853">
        <v>22.06</v>
      </c>
      <c r="C802853">
        <v>5.9979928615618521</v>
      </c>
    </row>
    <row r="802854" spans="1:3" x14ac:dyDescent="0.2">
      <c r="A802854" t="s">
        <v>11</v>
      </c>
      <c r="B802854">
        <v>0.74367548726367649</v>
      </c>
      <c r="C802854">
        <v>5.8195962086907346E-2</v>
      </c>
    </row>
    <row r="802855" spans="1:3" x14ac:dyDescent="0.2">
      <c r="A802855" t="s">
        <v>8</v>
      </c>
      <c r="B802855">
        <v>100</v>
      </c>
      <c r="C802855">
        <v>0</v>
      </c>
    </row>
    <row r="802856" spans="1:3" x14ac:dyDescent="0.2">
      <c r="A802856" t="s">
        <v>4</v>
      </c>
      <c r="B802856">
        <v>0</v>
      </c>
      <c r="C802856">
        <v>0</v>
      </c>
    </row>
    <row r="802857" spans="1:3" x14ac:dyDescent="0.2">
      <c r="A802857" t="s">
        <v>5</v>
      </c>
      <c r="B802857">
        <v>0</v>
      </c>
      <c r="C802857">
        <v>0</v>
      </c>
    </row>
    <row r="802858" spans="1:3" x14ac:dyDescent="0.2">
      <c r="A802858" t="s">
        <v>9</v>
      </c>
      <c r="B802858">
        <v>85.5</v>
      </c>
      <c r="C802858">
        <v>8.8761317185874553</v>
      </c>
    </row>
    <row r="802859" spans="1:3" x14ac:dyDescent="0.2">
      <c r="A802859" t="s">
        <v>10</v>
      </c>
      <c r="B802859">
        <v>0</v>
      </c>
      <c r="C802859">
        <v>0</v>
      </c>
    </row>
    <row r="802860" spans="1:3" x14ac:dyDescent="0.2">
      <c r="A802860" t="s">
        <v>11</v>
      </c>
      <c r="B802860">
        <v>1</v>
      </c>
      <c r="C802860">
        <v>0</v>
      </c>
    </row>
    <row r="819201" spans="1:3" x14ac:dyDescent="0.2">
      <c r="A819201" t="s">
        <v>0</v>
      </c>
      <c r="B819201" t="s">
        <v>12</v>
      </c>
      <c r="C819201" t="s">
        <v>13</v>
      </c>
    </row>
    <row r="819202" spans="1:3" x14ac:dyDescent="0.2">
      <c r="A819202" t="s">
        <v>1</v>
      </c>
      <c r="B819202">
        <v>48.42</v>
      </c>
      <c r="C819202">
        <v>1.3715773728798233</v>
      </c>
    </row>
    <row r="819203" spans="1:3" x14ac:dyDescent="0.2">
      <c r="A819203" t="s">
        <v>2</v>
      </c>
      <c r="B819203">
        <v>85.5</v>
      </c>
      <c r="C819203">
        <v>8.8761317185874553</v>
      </c>
    </row>
    <row r="819204" spans="1:3" x14ac:dyDescent="0.2">
      <c r="A819204" t="s">
        <v>3</v>
      </c>
      <c r="B819204">
        <v>3.4999999999999976E-2</v>
      </c>
      <c r="C819204">
        <v>2.8037365333638842E-17</v>
      </c>
    </row>
    <row r="819205" spans="1:3" x14ac:dyDescent="0.2">
      <c r="A819205" t="s">
        <v>4</v>
      </c>
      <c r="B819205">
        <v>3.7180364406015264E-2</v>
      </c>
      <c r="C819205">
        <v>2.8683956883031802E-3</v>
      </c>
    </row>
    <row r="819206" spans="1:3" x14ac:dyDescent="0.2">
      <c r="A819206" t="s">
        <v>5</v>
      </c>
      <c r="B819206">
        <v>3.5274811713769685</v>
      </c>
      <c r="C819206">
        <v>0.30695850600285324</v>
      </c>
    </row>
    <row r="819207" spans="1:3" x14ac:dyDescent="0.2">
      <c r="A819207" t="s">
        <v>6</v>
      </c>
      <c r="B819207">
        <v>6.2975361631855964E-2</v>
      </c>
      <c r="C819207">
        <v>2.7605512864157297E-2</v>
      </c>
    </row>
    <row r="819208" spans="1:3" x14ac:dyDescent="0.2">
      <c r="A819208" t="s">
        <v>7</v>
      </c>
      <c r="B819208">
        <v>6.8666666666666663</v>
      </c>
      <c r="C819208">
        <v>0.72613547446239202</v>
      </c>
    </row>
    <row r="819209" spans="1:3" x14ac:dyDescent="0.2">
      <c r="A819209" t="s">
        <v>8</v>
      </c>
      <c r="B819209">
        <v>5</v>
      </c>
      <c r="C819209">
        <v>0</v>
      </c>
    </row>
    <row r="819210" spans="1:3" x14ac:dyDescent="0.2">
      <c r="A819210" t="s">
        <v>4</v>
      </c>
      <c r="B819210">
        <v>3.5202630364510899E-2</v>
      </c>
      <c r="C819210">
        <v>3.1628886920994788E-3</v>
      </c>
    </row>
    <row r="819211" spans="1:3" x14ac:dyDescent="0.2">
      <c r="A819211" t="s">
        <v>5</v>
      </c>
      <c r="B819211">
        <v>3.3404353861063396</v>
      </c>
      <c r="C819211">
        <v>0.33477668063867555</v>
      </c>
    </row>
    <row r="819212" spans="1:3" x14ac:dyDescent="0.2">
      <c r="A819212" t="s">
        <v>9</v>
      </c>
      <c r="B819212">
        <v>4.5199999999999996</v>
      </c>
      <c r="C819212">
        <v>3.5984123483241088</v>
      </c>
    </row>
    <row r="819213" spans="1:3" x14ac:dyDescent="0.2">
      <c r="A819213" t="s">
        <v>10</v>
      </c>
      <c r="B819213">
        <v>80.98</v>
      </c>
      <c r="C819213">
        <v>9.4339594994219844</v>
      </c>
    </row>
    <row r="819214" spans="1:3" x14ac:dyDescent="0.2">
      <c r="A819214" t="s">
        <v>11</v>
      </c>
      <c r="B819214">
        <v>5.3179210312662602E-2</v>
      </c>
      <c r="C819214">
        <v>4.0909538219514513E-2</v>
      </c>
    </row>
    <row r="819215" spans="1:3" x14ac:dyDescent="0.2">
      <c r="A819215" t="s">
        <v>8</v>
      </c>
      <c r="B819215">
        <v>10</v>
      </c>
      <c r="C819215">
        <v>0</v>
      </c>
    </row>
    <row r="819216" spans="1:3" x14ac:dyDescent="0.2">
      <c r="A819216" t="s">
        <v>4</v>
      </c>
      <c r="B819216">
        <v>3.2779364135416732E-2</v>
      </c>
      <c r="C819216">
        <v>3.3076045368509448E-3</v>
      </c>
    </row>
    <row r="819217" spans="1:3" x14ac:dyDescent="0.2">
      <c r="A819217" t="s">
        <v>5</v>
      </c>
      <c r="B819217">
        <v>3.1095367290301885</v>
      </c>
      <c r="C819217">
        <v>0.33310222031504144</v>
      </c>
    </row>
    <row r="819218" spans="1:3" x14ac:dyDescent="0.2">
      <c r="A819218" t="s">
        <v>9</v>
      </c>
      <c r="B819218">
        <v>10.14</v>
      </c>
      <c r="C819218">
        <v>5.1389270697852325</v>
      </c>
    </row>
    <row r="819219" spans="1:3" x14ac:dyDescent="0.2">
      <c r="A819219" t="s">
        <v>10</v>
      </c>
      <c r="B819219">
        <v>75.36</v>
      </c>
      <c r="C819219">
        <v>9.0254967639867374</v>
      </c>
    </row>
    <row r="819220" spans="1:3" x14ac:dyDescent="0.2">
      <c r="A819220" t="s">
        <v>11</v>
      </c>
      <c r="B819220">
        <v>0.11820590305391471</v>
      </c>
      <c r="C819220">
        <v>5.6762794452308876E-2</v>
      </c>
    </row>
    <row r="819221" spans="1:3" x14ac:dyDescent="0.2">
      <c r="A819221" t="s">
        <v>8</v>
      </c>
      <c r="B819221">
        <v>25</v>
      </c>
      <c r="C819221">
        <v>0</v>
      </c>
    </row>
    <row r="819222" spans="1:3" x14ac:dyDescent="0.2">
      <c r="A819222" t="s">
        <v>4</v>
      </c>
      <c r="B819222">
        <v>2.7337604699604178E-2</v>
      </c>
      <c r="C819222">
        <v>3.1055491968085859E-3</v>
      </c>
    </row>
    <row r="819223" spans="1:3" x14ac:dyDescent="0.2">
      <c r="A819223" t="s">
        <v>5</v>
      </c>
      <c r="B819223">
        <v>2.5922812116520983</v>
      </c>
      <c r="C819223">
        <v>0.29806998794713413</v>
      </c>
    </row>
    <row r="819224" spans="1:3" x14ac:dyDescent="0.2">
      <c r="A819224" t="s">
        <v>9</v>
      </c>
      <c r="B819224">
        <v>22.7</v>
      </c>
      <c r="C819224">
        <v>6.911244903955363</v>
      </c>
    </row>
    <row r="819225" spans="1:3" x14ac:dyDescent="0.2">
      <c r="A819225" t="s">
        <v>10</v>
      </c>
      <c r="B819225">
        <v>62.8</v>
      </c>
      <c r="C819225">
        <v>7.7354207832462194</v>
      </c>
    </row>
    <row r="819226" spans="1:3" x14ac:dyDescent="0.2">
      <c r="A819226" t="s">
        <v>11</v>
      </c>
      <c r="B819226">
        <v>0.26386436184325446</v>
      </c>
      <c r="C819226">
        <v>7.0490026702910741E-2</v>
      </c>
    </row>
    <row r="819227" spans="1:3" x14ac:dyDescent="0.2">
      <c r="A819227" t="s">
        <v>8</v>
      </c>
      <c r="B819227">
        <v>50</v>
      </c>
      <c r="C819227">
        <v>0</v>
      </c>
    </row>
    <row r="819228" spans="1:3" x14ac:dyDescent="0.2">
      <c r="A819228" t="s">
        <v>4</v>
      </c>
      <c r="B819228">
        <v>1.8008293215528576E-2</v>
      </c>
      <c r="C819228">
        <v>3.7082353727152782E-3</v>
      </c>
    </row>
    <row r="819229" spans="1:3" x14ac:dyDescent="0.2">
      <c r="A819229" t="s">
        <v>5</v>
      </c>
      <c r="B819229">
        <v>1.7095428225314178</v>
      </c>
      <c r="C819229">
        <v>0.36335148842616843</v>
      </c>
    </row>
    <row r="819230" spans="1:3" x14ac:dyDescent="0.2">
      <c r="A819230" t="s">
        <v>9</v>
      </c>
      <c r="B819230">
        <v>44.04</v>
      </c>
      <c r="C819230">
        <v>7.6183452057168788</v>
      </c>
    </row>
    <row r="819231" spans="1:3" x14ac:dyDescent="0.2">
      <c r="A819231" t="s">
        <v>10</v>
      </c>
      <c r="B819231">
        <v>41.46</v>
      </c>
      <c r="C819231">
        <v>9.2255412982056466</v>
      </c>
    </row>
    <row r="819232" spans="1:3" x14ac:dyDescent="0.2">
      <c r="A819232" t="s">
        <v>11</v>
      </c>
      <c r="B819232">
        <v>0.51682975574441703</v>
      </c>
      <c r="C819232">
        <v>8.3063603469505226E-2</v>
      </c>
    </row>
    <row r="819233" spans="1:3" x14ac:dyDescent="0.2">
      <c r="A819233" t="s">
        <v>8</v>
      </c>
      <c r="B819233">
        <v>75</v>
      </c>
      <c r="C819233">
        <v>0</v>
      </c>
    </row>
    <row r="819234" spans="1:3" x14ac:dyDescent="0.2">
      <c r="A819234" t="s">
        <v>4</v>
      </c>
      <c r="B819234">
        <v>9.550498719376745E-3</v>
      </c>
      <c r="C819234">
        <v>2.3729205061223855E-3</v>
      </c>
    </row>
    <row r="819235" spans="1:3" x14ac:dyDescent="0.2">
      <c r="A819235" t="s">
        <v>5</v>
      </c>
      <c r="B819235">
        <v>0.90815828314674651</v>
      </c>
      <c r="C819235">
        <v>0.23536261283596882</v>
      </c>
    </row>
    <row r="819236" spans="1:3" x14ac:dyDescent="0.2">
      <c r="A819236" t="s">
        <v>9</v>
      </c>
      <c r="B819236">
        <v>63.44</v>
      </c>
      <c r="C819236">
        <v>6.9521983015798634</v>
      </c>
    </row>
    <row r="819237" spans="1:3" x14ac:dyDescent="0.2">
      <c r="A819237" t="s">
        <v>10</v>
      </c>
      <c r="B819237">
        <v>22.06</v>
      </c>
      <c r="C819237">
        <v>5.9979928615618521</v>
      </c>
    </row>
    <row r="819238" spans="1:3" x14ac:dyDescent="0.2">
      <c r="A819238" t="s">
        <v>11</v>
      </c>
      <c r="B819238">
        <v>0.74367548726367649</v>
      </c>
      <c r="C819238">
        <v>5.8195962086907346E-2</v>
      </c>
    </row>
    <row r="819239" spans="1:3" x14ac:dyDescent="0.2">
      <c r="A819239" t="s">
        <v>8</v>
      </c>
      <c r="B819239">
        <v>100</v>
      </c>
      <c r="C819239">
        <v>0</v>
      </c>
    </row>
    <row r="819240" spans="1:3" x14ac:dyDescent="0.2">
      <c r="A819240" t="s">
        <v>4</v>
      </c>
      <c r="B819240">
        <v>0</v>
      </c>
      <c r="C819240">
        <v>0</v>
      </c>
    </row>
    <row r="819241" spans="1:3" x14ac:dyDescent="0.2">
      <c r="A819241" t="s">
        <v>5</v>
      </c>
      <c r="B819241">
        <v>0</v>
      </c>
      <c r="C819241">
        <v>0</v>
      </c>
    </row>
    <row r="819242" spans="1:3" x14ac:dyDescent="0.2">
      <c r="A819242" t="s">
        <v>9</v>
      </c>
      <c r="B819242">
        <v>85.5</v>
      </c>
      <c r="C819242">
        <v>8.8761317185874553</v>
      </c>
    </row>
    <row r="819243" spans="1:3" x14ac:dyDescent="0.2">
      <c r="A819243" t="s">
        <v>10</v>
      </c>
      <c r="B819243">
        <v>0</v>
      </c>
      <c r="C819243">
        <v>0</v>
      </c>
    </row>
    <row r="819244" spans="1:3" x14ac:dyDescent="0.2">
      <c r="A819244" t="s">
        <v>11</v>
      </c>
      <c r="B819244">
        <v>1</v>
      </c>
      <c r="C819244">
        <v>0</v>
      </c>
    </row>
    <row r="835585" spans="1:3" x14ac:dyDescent="0.2">
      <c r="A835585" t="s">
        <v>0</v>
      </c>
      <c r="B835585" t="s">
        <v>12</v>
      </c>
      <c r="C835585" t="s">
        <v>13</v>
      </c>
    </row>
    <row r="835586" spans="1:3" x14ac:dyDescent="0.2">
      <c r="A835586" t="s">
        <v>1</v>
      </c>
      <c r="B835586">
        <v>48.42</v>
      </c>
      <c r="C835586">
        <v>1.3715773728798233</v>
      </c>
    </row>
    <row r="835587" spans="1:3" x14ac:dyDescent="0.2">
      <c r="A835587" t="s">
        <v>2</v>
      </c>
      <c r="B835587">
        <v>85.5</v>
      </c>
      <c r="C835587">
        <v>8.8761317185874553</v>
      </c>
    </row>
    <row r="835588" spans="1:3" x14ac:dyDescent="0.2">
      <c r="A835588" t="s">
        <v>3</v>
      </c>
      <c r="B835588">
        <v>3.4999999999999976E-2</v>
      </c>
      <c r="C835588">
        <v>2.8037365333638842E-17</v>
      </c>
    </row>
    <row r="835589" spans="1:3" x14ac:dyDescent="0.2">
      <c r="A835589" t="s">
        <v>4</v>
      </c>
      <c r="B835589">
        <v>3.7180364406015264E-2</v>
      </c>
      <c r="C835589">
        <v>2.8683956883031802E-3</v>
      </c>
    </row>
    <row r="835590" spans="1:3" x14ac:dyDescent="0.2">
      <c r="A835590" t="s">
        <v>5</v>
      </c>
      <c r="B835590">
        <v>3.5274811713769685</v>
      </c>
      <c r="C835590">
        <v>0.30695850600285324</v>
      </c>
    </row>
    <row r="835591" spans="1:3" x14ac:dyDescent="0.2">
      <c r="A835591" t="s">
        <v>6</v>
      </c>
      <c r="B835591">
        <v>6.2975361631855964E-2</v>
      </c>
      <c r="C835591">
        <v>2.7605512864157297E-2</v>
      </c>
    </row>
    <row r="835592" spans="1:3" x14ac:dyDescent="0.2">
      <c r="A835592" t="s">
        <v>7</v>
      </c>
      <c r="B835592">
        <v>6.8666666666666663</v>
      </c>
      <c r="C835592">
        <v>0.72613547446239202</v>
      </c>
    </row>
    <row r="835593" spans="1:3" x14ac:dyDescent="0.2">
      <c r="A835593" t="s">
        <v>8</v>
      </c>
      <c r="B835593">
        <v>5</v>
      </c>
      <c r="C835593">
        <v>0</v>
      </c>
    </row>
    <row r="835594" spans="1:3" x14ac:dyDescent="0.2">
      <c r="A835594" t="s">
        <v>4</v>
      </c>
      <c r="B835594">
        <v>3.5202630364510899E-2</v>
      </c>
      <c r="C835594">
        <v>3.1628886920994788E-3</v>
      </c>
    </row>
    <row r="835595" spans="1:3" x14ac:dyDescent="0.2">
      <c r="A835595" t="s">
        <v>5</v>
      </c>
      <c r="B835595">
        <v>3.3404353861063396</v>
      </c>
      <c r="C835595">
        <v>0.33477668063867555</v>
      </c>
    </row>
    <row r="835596" spans="1:3" x14ac:dyDescent="0.2">
      <c r="A835596" t="s">
        <v>9</v>
      </c>
      <c r="B835596">
        <v>4.5199999999999996</v>
      </c>
      <c r="C835596">
        <v>3.5984123483241088</v>
      </c>
    </row>
    <row r="835597" spans="1:3" x14ac:dyDescent="0.2">
      <c r="A835597" t="s">
        <v>10</v>
      </c>
      <c r="B835597">
        <v>80.98</v>
      </c>
      <c r="C835597">
        <v>9.4339594994219844</v>
      </c>
    </row>
    <row r="835598" spans="1:3" x14ac:dyDescent="0.2">
      <c r="A835598" t="s">
        <v>11</v>
      </c>
      <c r="B835598">
        <v>5.3179210312662602E-2</v>
      </c>
      <c r="C835598">
        <v>4.0909538219514513E-2</v>
      </c>
    </row>
    <row r="835599" spans="1:3" x14ac:dyDescent="0.2">
      <c r="A835599" t="s">
        <v>8</v>
      </c>
      <c r="B835599">
        <v>10</v>
      </c>
      <c r="C835599">
        <v>0</v>
      </c>
    </row>
    <row r="835600" spans="1:3" x14ac:dyDescent="0.2">
      <c r="A835600" t="s">
        <v>4</v>
      </c>
      <c r="B835600">
        <v>3.2779364135416732E-2</v>
      </c>
      <c r="C835600">
        <v>3.3076045368509448E-3</v>
      </c>
    </row>
    <row r="835601" spans="1:3" x14ac:dyDescent="0.2">
      <c r="A835601" t="s">
        <v>5</v>
      </c>
      <c r="B835601">
        <v>3.1095367290301885</v>
      </c>
      <c r="C835601">
        <v>0.33310222031504144</v>
      </c>
    </row>
    <row r="835602" spans="1:3" x14ac:dyDescent="0.2">
      <c r="A835602" t="s">
        <v>9</v>
      </c>
      <c r="B835602">
        <v>10.14</v>
      </c>
      <c r="C835602">
        <v>5.1389270697852325</v>
      </c>
    </row>
    <row r="835603" spans="1:3" x14ac:dyDescent="0.2">
      <c r="A835603" t="s">
        <v>10</v>
      </c>
      <c r="B835603">
        <v>75.36</v>
      </c>
      <c r="C835603">
        <v>9.0254967639867374</v>
      </c>
    </row>
    <row r="835604" spans="1:3" x14ac:dyDescent="0.2">
      <c r="A835604" t="s">
        <v>11</v>
      </c>
      <c r="B835604">
        <v>0.11820590305391471</v>
      </c>
      <c r="C835604">
        <v>5.6762794452308876E-2</v>
      </c>
    </row>
    <row r="835605" spans="1:3" x14ac:dyDescent="0.2">
      <c r="A835605" t="s">
        <v>8</v>
      </c>
      <c r="B835605">
        <v>25</v>
      </c>
      <c r="C835605">
        <v>0</v>
      </c>
    </row>
    <row r="835606" spans="1:3" x14ac:dyDescent="0.2">
      <c r="A835606" t="s">
        <v>4</v>
      </c>
      <c r="B835606">
        <v>2.7337604699604178E-2</v>
      </c>
      <c r="C835606">
        <v>3.1055491968085859E-3</v>
      </c>
    </row>
    <row r="835607" spans="1:3" x14ac:dyDescent="0.2">
      <c r="A835607" t="s">
        <v>5</v>
      </c>
      <c r="B835607">
        <v>2.5922812116520983</v>
      </c>
      <c r="C835607">
        <v>0.29806998794713413</v>
      </c>
    </row>
    <row r="835608" spans="1:3" x14ac:dyDescent="0.2">
      <c r="A835608" t="s">
        <v>9</v>
      </c>
      <c r="B835608">
        <v>22.7</v>
      </c>
      <c r="C835608">
        <v>6.911244903955363</v>
      </c>
    </row>
    <row r="835609" spans="1:3" x14ac:dyDescent="0.2">
      <c r="A835609" t="s">
        <v>10</v>
      </c>
      <c r="B835609">
        <v>62.8</v>
      </c>
      <c r="C835609">
        <v>7.7354207832462194</v>
      </c>
    </row>
    <row r="835610" spans="1:3" x14ac:dyDescent="0.2">
      <c r="A835610" t="s">
        <v>11</v>
      </c>
      <c r="B835610">
        <v>0.26386436184325446</v>
      </c>
      <c r="C835610">
        <v>7.0490026702910741E-2</v>
      </c>
    </row>
    <row r="835611" spans="1:3" x14ac:dyDescent="0.2">
      <c r="A835611" t="s">
        <v>8</v>
      </c>
      <c r="B835611">
        <v>50</v>
      </c>
      <c r="C835611">
        <v>0</v>
      </c>
    </row>
    <row r="835612" spans="1:3" x14ac:dyDescent="0.2">
      <c r="A835612" t="s">
        <v>4</v>
      </c>
      <c r="B835612">
        <v>1.8008293215528576E-2</v>
      </c>
      <c r="C835612">
        <v>3.7082353727152782E-3</v>
      </c>
    </row>
    <row r="835613" spans="1:3" x14ac:dyDescent="0.2">
      <c r="A835613" t="s">
        <v>5</v>
      </c>
      <c r="B835613">
        <v>1.7095428225314178</v>
      </c>
      <c r="C835613">
        <v>0.36335148842616843</v>
      </c>
    </row>
    <row r="835614" spans="1:3" x14ac:dyDescent="0.2">
      <c r="A835614" t="s">
        <v>9</v>
      </c>
      <c r="B835614">
        <v>44.04</v>
      </c>
      <c r="C835614">
        <v>7.6183452057168788</v>
      </c>
    </row>
    <row r="835615" spans="1:3" x14ac:dyDescent="0.2">
      <c r="A835615" t="s">
        <v>10</v>
      </c>
      <c r="B835615">
        <v>41.46</v>
      </c>
      <c r="C835615">
        <v>9.2255412982056466</v>
      </c>
    </row>
    <row r="835616" spans="1:3" x14ac:dyDescent="0.2">
      <c r="A835616" t="s">
        <v>11</v>
      </c>
      <c r="B835616">
        <v>0.51682975574441703</v>
      </c>
      <c r="C835616">
        <v>8.3063603469505226E-2</v>
      </c>
    </row>
    <row r="835617" spans="1:3" x14ac:dyDescent="0.2">
      <c r="A835617" t="s">
        <v>8</v>
      </c>
      <c r="B835617">
        <v>75</v>
      </c>
      <c r="C835617">
        <v>0</v>
      </c>
    </row>
    <row r="835618" spans="1:3" x14ac:dyDescent="0.2">
      <c r="A835618" t="s">
        <v>4</v>
      </c>
      <c r="B835618">
        <v>9.550498719376745E-3</v>
      </c>
      <c r="C835618">
        <v>2.3729205061223855E-3</v>
      </c>
    </row>
    <row r="835619" spans="1:3" x14ac:dyDescent="0.2">
      <c r="A835619" t="s">
        <v>5</v>
      </c>
      <c r="B835619">
        <v>0.90815828314674651</v>
      </c>
      <c r="C835619">
        <v>0.23536261283596882</v>
      </c>
    </row>
    <row r="835620" spans="1:3" x14ac:dyDescent="0.2">
      <c r="A835620" t="s">
        <v>9</v>
      </c>
      <c r="B835620">
        <v>63.44</v>
      </c>
      <c r="C835620">
        <v>6.9521983015798634</v>
      </c>
    </row>
    <row r="835621" spans="1:3" x14ac:dyDescent="0.2">
      <c r="A835621" t="s">
        <v>10</v>
      </c>
      <c r="B835621">
        <v>22.06</v>
      </c>
      <c r="C835621">
        <v>5.9979928615618521</v>
      </c>
    </row>
    <row r="835622" spans="1:3" x14ac:dyDescent="0.2">
      <c r="A835622" t="s">
        <v>11</v>
      </c>
      <c r="B835622">
        <v>0.74367548726367649</v>
      </c>
      <c r="C835622">
        <v>5.8195962086907346E-2</v>
      </c>
    </row>
    <row r="835623" spans="1:3" x14ac:dyDescent="0.2">
      <c r="A835623" t="s">
        <v>8</v>
      </c>
      <c r="B835623">
        <v>100</v>
      </c>
      <c r="C835623">
        <v>0</v>
      </c>
    </row>
    <row r="835624" spans="1:3" x14ac:dyDescent="0.2">
      <c r="A835624" t="s">
        <v>4</v>
      </c>
      <c r="B835624">
        <v>0</v>
      </c>
      <c r="C835624">
        <v>0</v>
      </c>
    </row>
    <row r="835625" spans="1:3" x14ac:dyDescent="0.2">
      <c r="A835625" t="s">
        <v>5</v>
      </c>
      <c r="B835625">
        <v>0</v>
      </c>
      <c r="C835625">
        <v>0</v>
      </c>
    </row>
    <row r="835626" spans="1:3" x14ac:dyDescent="0.2">
      <c r="A835626" t="s">
        <v>9</v>
      </c>
      <c r="B835626">
        <v>85.5</v>
      </c>
      <c r="C835626">
        <v>8.8761317185874553</v>
      </c>
    </row>
    <row r="835627" spans="1:3" x14ac:dyDescent="0.2">
      <c r="A835627" t="s">
        <v>10</v>
      </c>
      <c r="B835627">
        <v>0</v>
      </c>
      <c r="C835627">
        <v>0</v>
      </c>
    </row>
    <row r="835628" spans="1:3" x14ac:dyDescent="0.2">
      <c r="A835628" t="s">
        <v>11</v>
      </c>
      <c r="B835628">
        <v>1</v>
      </c>
      <c r="C835628">
        <v>0</v>
      </c>
    </row>
    <row r="851969" spans="1:3" x14ac:dyDescent="0.2">
      <c r="A851969" t="s">
        <v>0</v>
      </c>
      <c r="B851969" t="s">
        <v>12</v>
      </c>
      <c r="C851969" t="s">
        <v>13</v>
      </c>
    </row>
    <row r="851970" spans="1:3" x14ac:dyDescent="0.2">
      <c r="A851970" t="s">
        <v>1</v>
      </c>
      <c r="B851970">
        <v>48.42</v>
      </c>
      <c r="C851970">
        <v>1.3715773728798233</v>
      </c>
    </row>
    <row r="851971" spans="1:3" x14ac:dyDescent="0.2">
      <c r="A851971" t="s">
        <v>2</v>
      </c>
      <c r="B851971">
        <v>85.5</v>
      </c>
      <c r="C851971">
        <v>8.8761317185874553</v>
      </c>
    </row>
    <row r="851972" spans="1:3" x14ac:dyDescent="0.2">
      <c r="A851972" t="s">
        <v>3</v>
      </c>
      <c r="B851972">
        <v>3.4999999999999976E-2</v>
      </c>
      <c r="C851972">
        <v>2.8037365333638842E-17</v>
      </c>
    </row>
    <row r="851973" spans="1:3" x14ac:dyDescent="0.2">
      <c r="A851973" t="s">
        <v>4</v>
      </c>
      <c r="B851973">
        <v>3.7180364406015264E-2</v>
      </c>
      <c r="C851973">
        <v>2.8683956883031802E-3</v>
      </c>
    </row>
    <row r="851974" spans="1:3" x14ac:dyDescent="0.2">
      <c r="A851974" t="s">
        <v>5</v>
      </c>
      <c r="B851974">
        <v>3.5274811713769685</v>
      </c>
      <c r="C851974">
        <v>0.30695850600285324</v>
      </c>
    </row>
    <row r="851975" spans="1:3" x14ac:dyDescent="0.2">
      <c r="A851975" t="s">
        <v>6</v>
      </c>
      <c r="B851975">
        <v>6.2975361631855964E-2</v>
      </c>
      <c r="C851975">
        <v>2.7605512864157297E-2</v>
      </c>
    </row>
    <row r="851976" spans="1:3" x14ac:dyDescent="0.2">
      <c r="A851976" t="s">
        <v>7</v>
      </c>
      <c r="B851976">
        <v>6.8666666666666663</v>
      </c>
      <c r="C851976">
        <v>0.72613547446239202</v>
      </c>
    </row>
    <row r="851977" spans="1:3" x14ac:dyDescent="0.2">
      <c r="A851977" t="s">
        <v>8</v>
      </c>
      <c r="B851977">
        <v>5</v>
      </c>
      <c r="C851977">
        <v>0</v>
      </c>
    </row>
    <row r="851978" spans="1:3" x14ac:dyDescent="0.2">
      <c r="A851978" t="s">
        <v>4</v>
      </c>
      <c r="B851978">
        <v>3.5202630364510899E-2</v>
      </c>
      <c r="C851978">
        <v>3.1628886920994788E-3</v>
      </c>
    </row>
    <row r="851979" spans="1:3" x14ac:dyDescent="0.2">
      <c r="A851979" t="s">
        <v>5</v>
      </c>
      <c r="B851979">
        <v>3.3404353861063396</v>
      </c>
      <c r="C851979">
        <v>0.33477668063867555</v>
      </c>
    </row>
    <row r="851980" spans="1:3" x14ac:dyDescent="0.2">
      <c r="A851980" t="s">
        <v>9</v>
      </c>
      <c r="B851980">
        <v>4.5199999999999996</v>
      </c>
      <c r="C851980">
        <v>3.5984123483241088</v>
      </c>
    </row>
    <row r="851981" spans="1:3" x14ac:dyDescent="0.2">
      <c r="A851981" t="s">
        <v>10</v>
      </c>
      <c r="B851981">
        <v>80.98</v>
      </c>
      <c r="C851981">
        <v>9.4339594994219844</v>
      </c>
    </row>
    <row r="851982" spans="1:3" x14ac:dyDescent="0.2">
      <c r="A851982" t="s">
        <v>11</v>
      </c>
      <c r="B851982">
        <v>5.3179210312662602E-2</v>
      </c>
      <c r="C851982">
        <v>4.0909538219514513E-2</v>
      </c>
    </row>
    <row r="851983" spans="1:3" x14ac:dyDescent="0.2">
      <c r="A851983" t="s">
        <v>8</v>
      </c>
      <c r="B851983">
        <v>10</v>
      </c>
      <c r="C851983">
        <v>0</v>
      </c>
    </row>
    <row r="851984" spans="1:3" x14ac:dyDescent="0.2">
      <c r="A851984" t="s">
        <v>4</v>
      </c>
      <c r="B851984">
        <v>3.2779364135416732E-2</v>
      </c>
      <c r="C851984">
        <v>3.3076045368509448E-3</v>
      </c>
    </row>
    <row r="851985" spans="1:3" x14ac:dyDescent="0.2">
      <c r="A851985" t="s">
        <v>5</v>
      </c>
      <c r="B851985">
        <v>3.1095367290301885</v>
      </c>
      <c r="C851985">
        <v>0.33310222031504144</v>
      </c>
    </row>
    <row r="851986" spans="1:3" x14ac:dyDescent="0.2">
      <c r="A851986" t="s">
        <v>9</v>
      </c>
      <c r="B851986">
        <v>10.14</v>
      </c>
      <c r="C851986">
        <v>5.1389270697852325</v>
      </c>
    </row>
    <row r="851987" spans="1:3" x14ac:dyDescent="0.2">
      <c r="A851987" t="s">
        <v>10</v>
      </c>
      <c r="B851987">
        <v>75.36</v>
      </c>
      <c r="C851987">
        <v>9.0254967639867374</v>
      </c>
    </row>
    <row r="851988" spans="1:3" x14ac:dyDescent="0.2">
      <c r="A851988" t="s">
        <v>11</v>
      </c>
      <c r="B851988">
        <v>0.11820590305391471</v>
      </c>
      <c r="C851988">
        <v>5.6762794452308876E-2</v>
      </c>
    </row>
    <row r="851989" spans="1:3" x14ac:dyDescent="0.2">
      <c r="A851989" t="s">
        <v>8</v>
      </c>
      <c r="B851989">
        <v>25</v>
      </c>
      <c r="C851989">
        <v>0</v>
      </c>
    </row>
    <row r="851990" spans="1:3" x14ac:dyDescent="0.2">
      <c r="A851990" t="s">
        <v>4</v>
      </c>
      <c r="B851990">
        <v>2.7337604699604178E-2</v>
      </c>
      <c r="C851990">
        <v>3.1055491968085859E-3</v>
      </c>
    </row>
    <row r="851991" spans="1:3" x14ac:dyDescent="0.2">
      <c r="A851991" t="s">
        <v>5</v>
      </c>
      <c r="B851991">
        <v>2.5922812116520983</v>
      </c>
      <c r="C851991">
        <v>0.29806998794713413</v>
      </c>
    </row>
    <row r="851992" spans="1:3" x14ac:dyDescent="0.2">
      <c r="A851992" t="s">
        <v>9</v>
      </c>
      <c r="B851992">
        <v>22.7</v>
      </c>
      <c r="C851992">
        <v>6.911244903955363</v>
      </c>
    </row>
    <row r="851993" spans="1:3" x14ac:dyDescent="0.2">
      <c r="A851993" t="s">
        <v>10</v>
      </c>
      <c r="B851993">
        <v>62.8</v>
      </c>
      <c r="C851993">
        <v>7.7354207832462194</v>
      </c>
    </row>
    <row r="851994" spans="1:3" x14ac:dyDescent="0.2">
      <c r="A851994" t="s">
        <v>11</v>
      </c>
      <c r="B851994">
        <v>0.26386436184325446</v>
      </c>
      <c r="C851994">
        <v>7.0490026702910741E-2</v>
      </c>
    </row>
    <row r="851995" spans="1:3" x14ac:dyDescent="0.2">
      <c r="A851995" t="s">
        <v>8</v>
      </c>
      <c r="B851995">
        <v>50</v>
      </c>
      <c r="C851995">
        <v>0</v>
      </c>
    </row>
    <row r="851996" spans="1:3" x14ac:dyDescent="0.2">
      <c r="A851996" t="s">
        <v>4</v>
      </c>
      <c r="B851996">
        <v>1.8008293215528576E-2</v>
      </c>
      <c r="C851996">
        <v>3.7082353727152782E-3</v>
      </c>
    </row>
    <row r="851997" spans="1:3" x14ac:dyDescent="0.2">
      <c r="A851997" t="s">
        <v>5</v>
      </c>
      <c r="B851997">
        <v>1.7095428225314178</v>
      </c>
      <c r="C851997">
        <v>0.36335148842616843</v>
      </c>
    </row>
    <row r="851998" spans="1:3" x14ac:dyDescent="0.2">
      <c r="A851998" t="s">
        <v>9</v>
      </c>
      <c r="B851998">
        <v>44.04</v>
      </c>
      <c r="C851998">
        <v>7.6183452057168788</v>
      </c>
    </row>
    <row r="851999" spans="1:3" x14ac:dyDescent="0.2">
      <c r="A851999" t="s">
        <v>10</v>
      </c>
      <c r="B851999">
        <v>41.46</v>
      </c>
      <c r="C851999">
        <v>9.2255412982056466</v>
      </c>
    </row>
    <row r="852000" spans="1:3" x14ac:dyDescent="0.2">
      <c r="A852000" t="s">
        <v>11</v>
      </c>
      <c r="B852000">
        <v>0.51682975574441703</v>
      </c>
      <c r="C852000">
        <v>8.3063603469505226E-2</v>
      </c>
    </row>
    <row r="852001" spans="1:3" x14ac:dyDescent="0.2">
      <c r="A852001" t="s">
        <v>8</v>
      </c>
      <c r="B852001">
        <v>75</v>
      </c>
      <c r="C852001">
        <v>0</v>
      </c>
    </row>
    <row r="852002" spans="1:3" x14ac:dyDescent="0.2">
      <c r="A852002" t="s">
        <v>4</v>
      </c>
      <c r="B852002">
        <v>9.550498719376745E-3</v>
      </c>
      <c r="C852002">
        <v>2.3729205061223855E-3</v>
      </c>
    </row>
    <row r="852003" spans="1:3" x14ac:dyDescent="0.2">
      <c r="A852003" t="s">
        <v>5</v>
      </c>
      <c r="B852003">
        <v>0.90815828314674651</v>
      </c>
      <c r="C852003">
        <v>0.23536261283596882</v>
      </c>
    </row>
    <row r="852004" spans="1:3" x14ac:dyDescent="0.2">
      <c r="A852004" t="s">
        <v>9</v>
      </c>
      <c r="B852004">
        <v>63.44</v>
      </c>
      <c r="C852004">
        <v>6.9521983015798634</v>
      </c>
    </row>
    <row r="852005" spans="1:3" x14ac:dyDescent="0.2">
      <c r="A852005" t="s">
        <v>10</v>
      </c>
      <c r="B852005">
        <v>22.06</v>
      </c>
      <c r="C852005">
        <v>5.9979928615618521</v>
      </c>
    </row>
    <row r="852006" spans="1:3" x14ac:dyDescent="0.2">
      <c r="A852006" t="s">
        <v>11</v>
      </c>
      <c r="B852006">
        <v>0.74367548726367649</v>
      </c>
      <c r="C852006">
        <v>5.8195962086907346E-2</v>
      </c>
    </row>
    <row r="852007" spans="1:3" x14ac:dyDescent="0.2">
      <c r="A852007" t="s">
        <v>8</v>
      </c>
      <c r="B852007">
        <v>100</v>
      </c>
      <c r="C852007">
        <v>0</v>
      </c>
    </row>
    <row r="852008" spans="1:3" x14ac:dyDescent="0.2">
      <c r="A852008" t="s">
        <v>4</v>
      </c>
      <c r="B852008">
        <v>0</v>
      </c>
      <c r="C852008">
        <v>0</v>
      </c>
    </row>
    <row r="852009" spans="1:3" x14ac:dyDescent="0.2">
      <c r="A852009" t="s">
        <v>5</v>
      </c>
      <c r="B852009">
        <v>0</v>
      </c>
      <c r="C852009">
        <v>0</v>
      </c>
    </row>
    <row r="852010" spans="1:3" x14ac:dyDescent="0.2">
      <c r="A852010" t="s">
        <v>9</v>
      </c>
      <c r="B852010">
        <v>85.5</v>
      </c>
      <c r="C852010">
        <v>8.8761317185874553</v>
      </c>
    </row>
    <row r="852011" spans="1:3" x14ac:dyDescent="0.2">
      <c r="A852011" t="s">
        <v>10</v>
      </c>
      <c r="B852011">
        <v>0</v>
      </c>
      <c r="C852011">
        <v>0</v>
      </c>
    </row>
    <row r="852012" spans="1:3" x14ac:dyDescent="0.2">
      <c r="A852012" t="s">
        <v>11</v>
      </c>
      <c r="B852012">
        <v>1</v>
      </c>
      <c r="C852012">
        <v>0</v>
      </c>
    </row>
    <row r="868353" spans="1:3" x14ac:dyDescent="0.2">
      <c r="A868353" t="s">
        <v>0</v>
      </c>
      <c r="B868353" t="s">
        <v>12</v>
      </c>
      <c r="C868353" t="s">
        <v>13</v>
      </c>
    </row>
    <row r="868354" spans="1:3" x14ac:dyDescent="0.2">
      <c r="A868354" t="s">
        <v>1</v>
      </c>
      <c r="B868354">
        <v>48.42</v>
      </c>
      <c r="C868354">
        <v>1.3715773728798233</v>
      </c>
    </row>
    <row r="868355" spans="1:3" x14ac:dyDescent="0.2">
      <c r="A868355" t="s">
        <v>2</v>
      </c>
      <c r="B868355">
        <v>85.5</v>
      </c>
      <c r="C868355">
        <v>8.8761317185874553</v>
      </c>
    </row>
    <row r="868356" spans="1:3" x14ac:dyDescent="0.2">
      <c r="A868356" t="s">
        <v>3</v>
      </c>
      <c r="B868356">
        <v>3.4999999999999976E-2</v>
      </c>
      <c r="C868356">
        <v>2.8037365333638842E-17</v>
      </c>
    </row>
    <row r="868357" spans="1:3" x14ac:dyDescent="0.2">
      <c r="A868357" t="s">
        <v>4</v>
      </c>
      <c r="B868357">
        <v>3.7180364406015264E-2</v>
      </c>
      <c r="C868357">
        <v>2.8683956883031802E-3</v>
      </c>
    </row>
    <row r="868358" spans="1:3" x14ac:dyDescent="0.2">
      <c r="A868358" t="s">
        <v>5</v>
      </c>
      <c r="B868358">
        <v>3.5274811713769685</v>
      </c>
      <c r="C868358">
        <v>0.30695850600285324</v>
      </c>
    </row>
    <row r="868359" spans="1:3" x14ac:dyDescent="0.2">
      <c r="A868359" t="s">
        <v>6</v>
      </c>
      <c r="B868359">
        <v>6.2975361631855964E-2</v>
      </c>
      <c r="C868359">
        <v>2.7605512864157297E-2</v>
      </c>
    </row>
    <row r="868360" spans="1:3" x14ac:dyDescent="0.2">
      <c r="A868360" t="s">
        <v>7</v>
      </c>
      <c r="B868360">
        <v>6.8666666666666663</v>
      </c>
      <c r="C868360">
        <v>0.72613547446239202</v>
      </c>
    </row>
    <row r="868361" spans="1:3" x14ac:dyDescent="0.2">
      <c r="A868361" t="s">
        <v>8</v>
      </c>
      <c r="B868361">
        <v>5</v>
      </c>
      <c r="C868361">
        <v>0</v>
      </c>
    </row>
    <row r="868362" spans="1:3" x14ac:dyDescent="0.2">
      <c r="A868362" t="s">
        <v>4</v>
      </c>
      <c r="B868362">
        <v>3.5202630364510899E-2</v>
      </c>
      <c r="C868362">
        <v>3.1628886920994788E-3</v>
      </c>
    </row>
    <row r="868363" spans="1:3" x14ac:dyDescent="0.2">
      <c r="A868363" t="s">
        <v>5</v>
      </c>
      <c r="B868363">
        <v>3.3404353861063396</v>
      </c>
      <c r="C868363">
        <v>0.33477668063867555</v>
      </c>
    </row>
    <row r="868364" spans="1:3" x14ac:dyDescent="0.2">
      <c r="A868364" t="s">
        <v>9</v>
      </c>
      <c r="B868364">
        <v>4.5199999999999996</v>
      </c>
      <c r="C868364">
        <v>3.5984123483241088</v>
      </c>
    </row>
    <row r="868365" spans="1:3" x14ac:dyDescent="0.2">
      <c r="A868365" t="s">
        <v>10</v>
      </c>
      <c r="B868365">
        <v>80.98</v>
      </c>
      <c r="C868365">
        <v>9.4339594994219844</v>
      </c>
    </row>
    <row r="868366" spans="1:3" x14ac:dyDescent="0.2">
      <c r="A868366" t="s">
        <v>11</v>
      </c>
      <c r="B868366">
        <v>5.3179210312662602E-2</v>
      </c>
      <c r="C868366">
        <v>4.0909538219514513E-2</v>
      </c>
    </row>
    <row r="868367" spans="1:3" x14ac:dyDescent="0.2">
      <c r="A868367" t="s">
        <v>8</v>
      </c>
      <c r="B868367">
        <v>10</v>
      </c>
      <c r="C868367">
        <v>0</v>
      </c>
    </row>
    <row r="868368" spans="1:3" x14ac:dyDescent="0.2">
      <c r="A868368" t="s">
        <v>4</v>
      </c>
      <c r="B868368">
        <v>3.2779364135416732E-2</v>
      </c>
      <c r="C868368">
        <v>3.3076045368509448E-3</v>
      </c>
    </row>
    <row r="868369" spans="1:3" x14ac:dyDescent="0.2">
      <c r="A868369" t="s">
        <v>5</v>
      </c>
      <c r="B868369">
        <v>3.1095367290301885</v>
      </c>
      <c r="C868369">
        <v>0.33310222031504144</v>
      </c>
    </row>
    <row r="868370" spans="1:3" x14ac:dyDescent="0.2">
      <c r="A868370" t="s">
        <v>9</v>
      </c>
      <c r="B868370">
        <v>10.14</v>
      </c>
      <c r="C868370">
        <v>5.1389270697852325</v>
      </c>
    </row>
    <row r="868371" spans="1:3" x14ac:dyDescent="0.2">
      <c r="A868371" t="s">
        <v>10</v>
      </c>
      <c r="B868371">
        <v>75.36</v>
      </c>
      <c r="C868371">
        <v>9.0254967639867374</v>
      </c>
    </row>
    <row r="868372" spans="1:3" x14ac:dyDescent="0.2">
      <c r="A868372" t="s">
        <v>11</v>
      </c>
      <c r="B868372">
        <v>0.11820590305391471</v>
      </c>
      <c r="C868372">
        <v>5.6762794452308876E-2</v>
      </c>
    </row>
    <row r="868373" spans="1:3" x14ac:dyDescent="0.2">
      <c r="A868373" t="s">
        <v>8</v>
      </c>
      <c r="B868373">
        <v>25</v>
      </c>
      <c r="C868373">
        <v>0</v>
      </c>
    </row>
    <row r="868374" spans="1:3" x14ac:dyDescent="0.2">
      <c r="A868374" t="s">
        <v>4</v>
      </c>
      <c r="B868374">
        <v>2.7337604699604178E-2</v>
      </c>
      <c r="C868374">
        <v>3.1055491968085859E-3</v>
      </c>
    </row>
    <row r="868375" spans="1:3" x14ac:dyDescent="0.2">
      <c r="A868375" t="s">
        <v>5</v>
      </c>
      <c r="B868375">
        <v>2.5922812116520983</v>
      </c>
      <c r="C868375">
        <v>0.29806998794713413</v>
      </c>
    </row>
    <row r="868376" spans="1:3" x14ac:dyDescent="0.2">
      <c r="A868376" t="s">
        <v>9</v>
      </c>
      <c r="B868376">
        <v>22.7</v>
      </c>
      <c r="C868376">
        <v>6.911244903955363</v>
      </c>
    </row>
    <row r="868377" spans="1:3" x14ac:dyDescent="0.2">
      <c r="A868377" t="s">
        <v>10</v>
      </c>
      <c r="B868377">
        <v>62.8</v>
      </c>
      <c r="C868377">
        <v>7.7354207832462194</v>
      </c>
    </row>
    <row r="868378" spans="1:3" x14ac:dyDescent="0.2">
      <c r="A868378" t="s">
        <v>11</v>
      </c>
      <c r="B868378">
        <v>0.26386436184325446</v>
      </c>
      <c r="C868378">
        <v>7.0490026702910741E-2</v>
      </c>
    </row>
    <row r="868379" spans="1:3" x14ac:dyDescent="0.2">
      <c r="A868379" t="s">
        <v>8</v>
      </c>
      <c r="B868379">
        <v>50</v>
      </c>
      <c r="C868379">
        <v>0</v>
      </c>
    </row>
    <row r="868380" spans="1:3" x14ac:dyDescent="0.2">
      <c r="A868380" t="s">
        <v>4</v>
      </c>
      <c r="B868380">
        <v>1.8008293215528576E-2</v>
      </c>
      <c r="C868380">
        <v>3.7082353727152782E-3</v>
      </c>
    </row>
    <row r="868381" spans="1:3" x14ac:dyDescent="0.2">
      <c r="A868381" t="s">
        <v>5</v>
      </c>
      <c r="B868381">
        <v>1.7095428225314178</v>
      </c>
      <c r="C868381">
        <v>0.36335148842616843</v>
      </c>
    </row>
    <row r="868382" spans="1:3" x14ac:dyDescent="0.2">
      <c r="A868382" t="s">
        <v>9</v>
      </c>
      <c r="B868382">
        <v>44.04</v>
      </c>
      <c r="C868382">
        <v>7.6183452057168788</v>
      </c>
    </row>
    <row r="868383" spans="1:3" x14ac:dyDescent="0.2">
      <c r="A868383" t="s">
        <v>10</v>
      </c>
      <c r="B868383">
        <v>41.46</v>
      </c>
      <c r="C868383">
        <v>9.2255412982056466</v>
      </c>
    </row>
    <row r="868384" spans="1:3" x14ac:dyDescent="0.2">
      <c r="A868384" t="s">
        <v>11</v>
      </c>
      <c r="B868384">
        <v>0.51682975574441703</v>
      </c>
      <c r="C868384">
        <v>8.3063603469505226E-2</v>
      </c>
    </row>
    <row r="868385" spans="1:3" x14ac:dyDescent="0.2">
      <c r="A868385" t="s">
        <v>8</v>
      </c>
      <c r="B868385">
        <v>75</v>
      </c>
      <c r="C868385">
        <v>0</v>
      </c>
    </row>
    <row r="868386" spans="1:3" x14ac:dyDescent="0.2">
      <c r="A868386" t="s">
        <v>4</v>
      </c>
      <c r="B868386">
        <v>9.550498719376745E-3</v>
      </c>
      <c r="C868386">
        <v>2.3729205061223855E-3</v>
      </c>
    </row>
    <row r="868387" spans="1:3" x14ac:dyDescent="0.2">
      <c r="A868387" t="s">
        <v>5</v>
      </c>
      <c r="B868387">
        <v>0.90815828314674651</v>
      </c>
      <c r="C868387">
        <v>0.23536261283596882</v>
      </c>
    </row>
    <row r="868388" spans="1:3" x14ac:dyDescent="0.2">
      <c r="A868388" t="s">
        <v>9</v>
      </c>
      <c r="B868388">
        <v>63.44</v>
      </c>
      <c r="C868388">
        <v>6.9521983015798634</v>
      </c>
    </row>
    <row r="868389" spans="1:3" x14ac:dyDescent="0.2">
      <c r="A868389" t="s">
        <v>10</v>
      </c>
      <c r="B868389">
        <v>22.06</v>
      </c>
      <c r="C868389">
        <v>5.9979928615618521</v>
      </c>
    </row>
    <row r="868390" spans="1:3" x14ac:dyDescent="0.2">
      <c r="A868390" t="s">
        <v>11</v>
      </c>
      <c r="B868390">
        <v>0.74367548726367649</v>
      </c>
      <c r="C868390">
        <v>5.8195962086907346E-2</v>
      </c>
    </row>
    <row r="868391" spans="1:3" x14ac:dyDescent="0.2">
      <c r="A868391" t="s">
        <v>8</v>
      </c>
      <c r="B868391">
        <v>100</v>
      </c>
      <c r="C868391">
        <v>0</v>
      </c>
    </row>
    <row r="868392" spans="1:3" x14ac:dyDescent="0.2">
      <c r="A868392" t="s">
        <v>4</v>
      </c>
      <c r="B868392">
        <v>0</v>
      </c>
      <c r="C868392">
        <v>0</v>
      </c>
    </row>
    <row r="868393" spans="1:3" x14ac:dyDescent="0.2">
      <c r="A868393" t="s">
        <v>5</v>
      </c>
      <c r="B868393">
        <v>0</v>
      </c>
      <c r="C868393">
        <v>0</v>
      </c>
    </row>
    <row r="868394" spans="1:3" x14ac:dyDescent="0.2">
      <c r="A868394" t="s">
        <v>9</v>
      </c>
      <c r="B868394">
        <v>85.5</v>
      </c>
      <c r="C868394">
        <v>8.8761317185874553</v>
      </c>
    </row>
    <row r="868395" spans="1:3" x14ac:dyDescent="0.2">
      <c r="A868395" t="s">
        <v>10</v>
      </c>
      <c r="B868395">
        <v>0</v>
      </c>
      <c r="C868395">
        <v>0</v>
      </c>
    </row>
    <row r="868396" spans="1:3" x14ac:dyDescent="0.2">
      <c r="A868396" t="s">
        <v>11</v>
      </c>
      <c r="B868396">
        <v>1</v>
      </c>
      <c r="C868396">
        <v>0</v>
      </c>
    </row>
    <row r="884737" spans="1:3" x14ac:dyDescent="0.2">
      <c r="A884737" t="s">
        <v>0</v>
      </c>
      <c r="B884737" t="s">
        <v>12</v>
      </c>
      <c r="C884737" t="s">
        <v>13</v>
      </c>
    </row>
    <row r="884738" spans="1:3" x14ac:dyDescent="0.2">
      <c r="A884738" t="s">
        <v>1</v>
      </c>
      <c r="B884738">
        <v>48.42</v>
      </c>
      <c r="C884738">
        <v>1.3715773728798233</v>
      </c>
    </row>
    <row r="884739" spans="1:3" x14ac:dyDescent="0.2">
      <c r="A884739" t="s">
        <v>2</v>
      </c>
      <c r="B884739">
        <v>85.5</v>
      </c>
      <c r="C884739">
        <v>8.8761317185874553</v>
      </c>
    </row>
    <row r="884740" spans="1:3" x14ac:dyDescent="0.2">
      <c r="A884740" t="s">
        <v>3</v>
      </c>
      <c r="B884740">
        <v>3.4999999999999976E-2</v>
      </c>
      <c r="C884740">
        <v>2.8037365333638842E-17</v>
      </c>
    </row>
    <row r="884741" spans="1:3" x14ac:dyDescent="0.2">
      <c r="A884741" t="s">
        <v>4</v>
      </c>
      <c r="B884741">
        <v>3.7180364406015264E-2</v>
      </c>
      <c r="C884741">
        <v>2.8683956883031802E-3</v>
      </c>
    </row>
    <row r="884742" spans="1:3" x14ac:dyDescent="0.2">
      <c r="A884742" t="s">
        <v>5</v>
      </c>
      <c r="B884742">
        <v>3.5274811713769685</v>
      </c>
      <c r="C884742">
        <v>0.30695850600285324</v>
      </c>
    </row>
    <row r="884743" spans="1:3" x14ac:dyDescent="0.2">
      <c r="A884743" t="s">
        <v>6</v>
      </c>
      <c r="B884743">
        <v>6.2975361631855964E-2</v>
      </c>
      <c r="C884743">
        <v>2.7605512864157297E-2</v>
      </c>
    </row>
    <row r="884744" spans="1:3" x14ac:dyDescent="0.2">
      <c r="A884744" t="s">
        <v>7</v>
      </c>
      <c r="B884744">
        <v>6.8666666666666663</v>
      </c>
      <c r="C884744">
        <v>0.72613547446239202</v>
      </c>
    </row>
    <row r="884745" spans="1:3" x14ac:dyDescent="0.2">
      <c r="A884745" t="s">
        <v>8</v>
      </c>
      <c r="B884745">
        <v>5</v>
      </c>
      <c r="C884745">
        <v>0</v>
      </c>
    </row>
    <row r="884746" spans="1:3" x14ac:dyDescent="0.2">
      <c r="A884746" t="s">
        <v>4</v>
      </c>
      <c r="B884746">
        <v>3.5202630364510899E-2</v>
      </c>
      <c r="C884746">
        <v>3.1628886920994788E-3</v>
      </c>
    </row>
    <row r="884747" spans="1:3" x14ac:dyDescent="0.2">
      <c r="A884747" t="s">
        <v>5</v>
      </c>
      <c r="B884747">
        <v>3.3404353861063396</v>
      </c>
      <c r="C884747">
        <v>0.33477668063867555</v>
      </c>
    </row>
    <row r="884748" spans="1:3" x14ac:dyDescent="0.2">
      <c r="A884748" t="s">
        <v>9</v>
      </c>
      <c r="B884748">
        <v>4.5199999999999996</v>
      </c>
      <c r="C884748">
        <v>3.5984123483241088</v>
      </c>
    </row>
    <row r="884749" spans="1:3" x14ac:dyDescent="0.2">
      <c r="A884749" t="s">
        <v>10</v>
      </c>
      <c r="B884749">
        <v>80.98</v>
      </c>
      <c r="C884749">
        <v>9.4339594994219844</v>
      </c>
    </row>
    <row r="884750" spans="1:3" x14ac:dyDescent="0.2">
      <c r="A884750" t="s">
        <v>11</v>
      </c>
      <c r="B884750">
        <v>5.3179210312662602E-2</v>
      </c>
      <c r="C884750">
        <v>4.0909538219514513E-2</v>
      </c>
    </row>
    <row r="884751" spans="1:3" x14ac:dyDescent="0.2">
      <c r="A884751" t="s">
        <v>8</v>
      </c>
      <c r="B884751">
        <v>10</v>
      </c>
      <c r="C884751">
        <v>0</v>
      </c>
    </row>
    <row r="884752" spans="1:3" x14ac:dyDescent="0.2">
      <c r="A884752" t="s">
        <v>4</v>
      </c>
      <c r="B884752">
        <v>3.2779364135416732E-2</v>
      </c>
      <c r="C884752">
        <v>3.3076045368509448E-3</v>
      </c>
    </row>
    <row r="884753" spans="1:3" x14ac:dyDescent="0.2">
      <c r="A884753" t="s">
        <v>5</v>
      </c>
      <c r="B884753">
        <v>3.1095367290301885</v>
      </c>
      <c r="C884753">
        <v>0.33310222031504144</v>
      </c>
    </row>
    <row r="884754" spans="1:3" x14ac:dyDescent="0.2">
      <c r="A884754" t="s">
        <v>9</v>
      </c>
      <c r="B884754">
        <v>10.14</v>
      </c>
      <c r="C884754">
        <v>5.1389270697852325</v>
      </c>
    </row>
    <row r="884755" spans="1:3" x14ac:dyDescent="0.2">
      <c r="A884755" t="s">
        <v>10</v>
      </c>
      <c r="B884755">
        <v>75.36</v>
      </c>
      <c r="C884755">
        <v>9.0254967639867374</v>
      </c>
    </row>
    <row r="884756" spans="1:3" x14ac:dyDescent="0.2">
      <c r="A884756" t="s">
        <v>11</v>
      </c>
      <c r="B884756">
        <v>0.11820590305391471</v>
      </c>
      <c r="C884756">
        <v>5.6762794452308876E-2</v>
      </c>
    </row>
    <row r="884757" spans="1:3" x14ac:dyDescent="0.2">
      <c r="A884757" t="s">
        <v>8</v>
      </c>
      <c r="B884757">
        <v>25</v>
      </c>
      <c r="C884757">
        <v>0</v>
      </c>
    </row>
    <row r="884758" spans="1:3" x14ac:dyDescent="0.2">
      <c r="A884758" t="s">
        <v>4</v>
      </c>
      <c r="B884758">
        <v>2.7337604699604178E-2</v>
      </c>
      <c r="C884758">
        <v>3.1055491968085859E-3</v>
      </c>
    </row>
    <row r="884759" spans="1:3" x14ac:dyDescent="0.2">
      <c r="A884759" t="s">
        <v>5</v>
      </c>
      <c r="B884759">
        <v>2.5922812116520983</v>
      </c>
      <c r="C884759">
        <v>0.29806998794713413</v>
      </c>
    </row>
    <row r="884760" spans="1:3" x14ac:dyDescent="0.2">
      <c r="A884760" t="s">
        <v>9</v>
      </c>
      <c r="B884760">
        <v>22.7</v>
      </c>
      <c r="C884760">
        <v>6.911244903955363</v>
      </c>
    </row>
    <row r="884761" spans="1:3" x14ac:dyDescent="0.2">
      <c r="A884761" t="s">
        <v>10</v>
      </c>
      <c r="B884761">
        <v>62.8</v>
      </c>
      <c r="C884761">
        <v>7.7354207832462194</v>
      </c>
    </row>
    <row r="884762" spans="1:3" x14ac:dyDescent="0.2">
      <c r="A884762" t="s">
        <v>11</v>
      </c>
      <c r="B884762">
        <v>0.26386436184325446</v>
      </c>
      <c r="C884762">
        <v>7.0490026702910741E-2</v>
      </c>
    </row>
    <row r="884763" spans="1:3" x14ac:dyDescent="0.2">
      <c r="A884763" t="s">
        <v>8</v>
      </c>
      <c r="B884763">
        <v>50</v>
      </c>
      <c r="C884763">
        <v>0</v>
      </c>
    </row>
    <row r="884764" spans="1:3" x14ac:dyDescent="0.2">
      <c r="A884764" t="s">
        <v>4</v>
      </c>
      <c r="B884764">
        <v>1.8008293215528576E-2</v>
      </c>
      <c r="C884764">
        <v>3.7082353727152782E-3</v>
      </c>
    </row>
    <row r="884765" spans="1:3" x14ac:dyDescent="0.2">
      <c r="A884765" t="s">
        <v>5</v>
      </c>
      <c r="B884765">
        <v>1.7095428225314178</v>
      </c>
      <c r="C884765">
        <v>0.36335148842616843</v>
      </c>
    </row>
    <row r="884766" spans="1:3" x14ac:dyDescent="0.2">
      <c r="A884766" t="s">
        <v>9</v>
      </c>
      <c r="B884766">
        <v>44.04</v>
      </c>
      <c r="C884766">
        <v>7.6183452057168788</v>
      </c>
    </row>
    <row r="884767" spans="1:3" x14ac:dyDescent="0.2">
      <c r="A884767" t="s">
        <v>10</v>
      </c>
      <c r="B884767">
        <v>41.46</v>
      </c>
      <c r="C884767">
        <v>9.2255412982056466</v>
      </c>
    </row>
    <row r="884768" spans="1:3" x14ac:dyDescent="0.2">
      <c r="A884768" t="s">
        <v>11</v>
      </c>
      <c r="B884768">
        <v>0.51682975574441703</v>
      </c>
      <c r="C884768">
        <v>8.3063603469505226E-2</v>
      </c>
    </row>
    <row r="884769" spans="1:3" x14ac:dyDescent="0.2">
      <c r="A884769" t="s">
        <v>8</v>
      </c>
      <c r="B884769">
        <v>75</v>
      </c>
      <c r="C884769">
        <v>0</v>
      </c>
    </row>
    <row r="884770" spans="1:3" x14ac:dyDescent="0.2">
      <c r="A884770" t="s">
        <v>4</v>
      </c>
      <c r="B884770">
        <v>9.550498719376745E-3</v>
      </c>
      <c r="C884770">
        <v>2.3729205061223855E-3</v>
      </c>
    </row>
    <row r="884771" spans="1:3" x14ac:dyDescent="0.2">
      <c r="A884771" t="s">
        <v>5</v>
      </c>
      <c r="B884771">
        <v>0.90815828314674651</v>
      </c>
      <c r="C884771">
        <v>0.23536261283596882</v>
      </c>
    </row>
    <row r="884772" spans="1:3" x14ac:dyDescent="0.2">
      <c r="A884772" t="s">
        <v>9</v>
      </c>
      <c r="B884772">
        <v>63.44</v>
      </c>
      <c r="C884772">
        <v>6.9521983015798634</v>
      </c>
    </row>
    <row r="884773" spans="1:3" x14ac:dyDescent="0.2">
      <c r="A884773" t="s">
        <v>10</v>
      </c>
      <c r="B884773">
        <v>22.06</v>
      </c>
      <c r="C884773">
        <v>5.9979928615618521</v>
      </c>
    </row>
    <row r="884774" spans="1:3" x14ac:dyDescent="0.2">
      <c r="A884774" t="s">
        <v>11</v>
      </c>
      <c r="B884774">
        <v>0.74367548726367649</v>
      </c>
      <c r="C884774">
        <v>5.8195962086907346E-2</v>
      </c>
    </row>
    <row r="884775" spans="1:3" x14ac:dyDescent="0.2">
      <c r="A884775" t="s">
        <v>8</v>
      </c>
      <c r="B884775">
        <v>100</v>
      </c>
      <c r="C884775">
        <v>0</v>
      </c>
    </row>
    <row r="884776" spans="1:3" x14ac:dyDescent="0.2">
      <c r="A884776" t="s">
        <v>4</v>
      </c>
      <c r="B884776">
        <v>0</v>
      </c>
      <c r="C884776">
        <v>0</v>
      </c>
    </row>
    <row r="884777" spans="1:3" x14ac:dyDescent="0.2">
      <c r="A884777" t="s">
        <v>5</v>
      </c>
      <c r="B884777">
        <v>0</v>
      </c>
      <c r="C884777">
        <v>0</v>
      </c>
    </row>
    <row r="884778" spans="1:3" x14ac:dyDescent="0.2">
      <c r="A884778" t="s">
        <v>9</v>
      </c>
      <c r="B884778">
        <v>85.5</v>
      </c>
      <c r="C884778">
        <v>8.8761317185874553</v>
      </c>
    </row>
    <row r="884779" spans="1:3" x14ac:dyDescent="0.2">
      <c r="A884779" t="s">
        <v>10</v>
      </c>
      <c r="B884779">
        <v>0</v>
      </c>
      <c r="C884779">
        <v>0</v>
      </c>
    </row>
    <row r="884780" spans="1:3" x14ac:dyDescent="0.2">
      <c r="A884780" t="s">
        <v>11</v>
      </c>
      <c r="B884780">
        <v>1</v>
      </c>
      <c r="C884780">
        <v>0</v>
      </c>
    </row>
    <row r="901121" spans="1:3" x14ac:dyDescent="0.2">
      <c r="A901121" t="s">
        <v>0</v>
      </c>
      <c r="B901121" t="s">
        <v>12</v>
      </c>
      <c r="C901121" t="s">
        <v>13</v>
      </c>
    </row>
    <row r="901122" spans="1:3" x14ac:dyDescent="0.2">
      <c r="A901122" t="s">
        <v>1</v>
      </c>
      <c r="B901122">
        <v>48.42</v>
      </c>
      <c r="C901122">
        <v>1.3715773728798233</v>
      </c>
    </row>
    <row r="901123" spans="1:3" x14ac:dyDescent="0.2">
      <c r="A901123" t="s">
        <v>2</v>
      </c>
      <c r="B901123">
        <v>85.5</v>
      </c>
      <c r="C901123">
        <v>8.8761317185874553</v>
      </c>
    </row>
    <row r="901124" spans="1:3" x14ac:dyDescent="0.2">
      <c r="A901124" t="s">
        <v>3</v>
      </c>
      <c r="B901124">
        <v>3.4999999999999976E-2</v>
      </c>
      <c r="C901124">
        <v>2.8037365333638842E-17</v>
      </c>
    </row>
    <row r="901125" spans="1:3" x14ac:dyDescent="0.2">
      <c r="A901125" t="s">
        <v>4</v>
      </c>
      <c r="B901125">
        <v>3.7180364406015264E-2</v>
      </c>
      <c r="C901125">
        <v>2.8683956883031802E-3</v>
      </c>
    </row>
    <row r="901126" spans="1:3" x14ac:dyDescent="0.2">
      <c r="A901126" t="s">
        <v>5</v>
      </c>
      <c r="B901126">
        <v>3.5274811713769685</v>
      </c>
      <c r="C901126">
        <v>0.30695850600285324</v>
      </c>
    </row>
    <row r="901127" spans="1:3" x14ac:dyDescent="0.2">
      <c r="A901127" t="s">
        <v>6</v>
      </c>
      <c r="B901127">
        <v>6.2975361631855964E-2</v>
      </c>
      <c r="C901127">
        <v>2.7605512864157297E-2</v>
      </c>
    </row>
    <row r="901128" spans="1:3" x14ac:dyDescent="0.2">
      <c r="A901128" t="s">
        <v>7</v>
      </c>
      <c r="B901128">
        <v>6.8666666666666663</v>
      </c>
      <c r="C901128">
        <v>0.72613547446239202</v>
      </c>
    </row>
    <row r="901129" spans="1:3" x14ac:dyDescent="0.2">
      <c r="A901129" t="s">
        <v>8</v>
      </c>
      <c r="B901129">
        <v>5</v>
      </c>
      <c r="C901129">
        <v>0</v>
      </c>
    </row>
    <row r="901130" spans="1:3" x14ac:dyDescent="0.2">
      <c r="A901130" t="s">
        <v>4</v>
      </c>
      <c r="B901130">
        <v>3.5202630364510899E-2</v>
      </c>
      <c r="C901130">
        <v>3.1628886920994788E-3</v>
      </c>
    </row>
    <row r="901131" spans="1:3" x14ac:dyDescent="0.2">
      <c r="A901131" t="s">
        <v>5</v>
      </c>
      <c r="B901131">
        <v>3.3404353861063396</v>
      </c>
      <c r="C901131">
        <v>0.33477668063867555</v>
      </c>
    </row>
    <row r="901132" spans="1:3" x14ac:dyDescent="0.2">
      <c r="A901132" t="s">
        <v>9</v>
      </c>
      <c r="B901132">
        <v>4.5199999999999996</v>
      </c>
      <c r="C901132">
        <v>3.5984123483241088</v>
      </c>
    </row>
    <row r="901133" spans="1:3" x14ac:dyDescent="0.2">
      <c r="A901133" t="s">
        <v>10</v>
      </c>
      <c r="B901133">
        <v>80.98</v>
      </c>
      <c r="C901133">
        <v>9.4339594994219844</v>
      </c>
    </row>
    <row r="901134" spans="1:3" x14ac:dyDescent="0.2">
      <c r="A901134" t="s">
        <v>11</v>
      </c>
      <c r="B901134">
        <v>5.3179210312662602E-2</v>
      </c>
      <c r="C901134">
        <v>4.0909538219514513E-2</v>
      </c>
    </row>
    <row r="901135" spans="1:3" x14ac:dyDescent="0.2">
      <c r="A901135" t="s">
        <v>8</v>
      </c>
      <c r="B901135">
        <v>10</v>
      </c>
      <c r="C901135">
        <v>0</v>
      </c>
    </row>
    <row r="901136" spans="1:3" x14ac:dyDescent="0.2">
      <c r="A901136" t="s">
        <v>4</v>
      </c>
      <c r="B901136">
        <v>3.2779364135416732E-2</v>
      </c>
      <c r="C901136">
        <v>3.3076045368509448E-3</v>
      </c>
    </row>
    <row r="901137" spans="1:3" x14ac:dyDescent="0.2">
      <c r="A901137" t="s">
        <v>5</v>
      </c>
      <c r="B901137">
        <v>3.1095367290301885</v>
      </c>
      <c r="C901137">
        <v>0.33310222031504144</v>
      </c>
    </row>
    <row r="901138" spans="1:3" x14ac:dyDescent="0.2">
      <c r="A901138" t="s">
        <v>9</v>
      </c>
      <c r="B901138">
        <v>10.14</v>
      </c>
      <c r="C901138">
        <v>5.1389270697852325</v>
      </c>
    </row>
    <row r="901139" spans="1:3" x14ac:dyDescent="0.2">
      <c r="A901139" t="s">
        <v>10</v>
      </c>
      <c r="B901139">
        <v>75.36</v>
      </c>
      <c r="C901139">
        <v>9.0254967639867374</v>
      </c>
    </row>
    <row r="901140" spans="1:3" x14ac:dyDescent="0.2">
      <c r="A901140" t="s">
        <v>11</v>
      </c>
      <c r="B901140">
        <v>0.11820590305391471</v>
      </c>
      <c r="C901140">
        <v>5.6762794452308876E-2</v>
      </c>
    </row>
    <row r="901141" spans="1:3" x14ac:dyDescent="0.2">
      <c r="A901141" t="s">
        <v>8</v>
      </c>
      <c r="B901141">
        <v>25</v>
      </c>
      <c r="C901141">
        <v>0</v>
      </c>
    </row>
    <row r="901142" spans="1:3" x14ac:dyDescent="0.2">
      <c r="A901142" t="s">
        <v>4</v>
      </c>
      <c r="B901142">
        <v>2.7337604699604178E-2</v>
      </c>
      <c r="C901142">
        <v>3.1055491968085859E-3</v>
      </c>
    </row>
    <row r="901143" spans="1:3" x14ac:dyDescent="0.2">
      <c r="A901143" t="s">
        <v>5</v>
      </c>
      <c r="B901143">
        <v>2.5922812116520983</v>
      </c>
      <c r="C901143">
        <v>0.29806998794713413</v>
      </c>
    </row>
    <row r="901144" spans="1:3" x14ac:dyDescent="0.2">
      <c r="A901144" t="s">
        <v>9</v>
      </c>
      <c r="B901144">
        <v>22.7</v>
      </c>
      <c r="C901144">
        <v>6.911244903955363</v>
      </c>
    </row>
    <row r="901145" spans="1:3" x14ac:dyDescent="0.2">
      <c r="A901145" t="s">
        <v>10</v>
      </c>
      <c r="B901145">
        <v>62.8</v>
      </c>
      <c r="C901145">
        <v>7.7354207832462194</v>
      </c>
    </row>
    <row r="901146" spans="1:3" x14ac:dyDescent="0.2">
      <c r="A901146" t="s">
        <v>11</v>
      </c>
      <c r="B901146">
        <v>0.26386436184325446</v>
      </c>
      <c r="C901146">
        <v>7.0490026702910741E-2</v>
      </c>
    </row>
    <row r="901147" spans="1:3" x14ac:dyDescent="0.2">
      <c r="A901147" t="s">
        <v>8</v>
      </c>
      <c r="B901147">
        <v>50</v>
      </c>
      <c r="C901147">
        <v>0</v>
      </c>
    </row>
    <row r="901148" spans="1:3" x14ac:dyDescent="0.2">
      <c r="A901148" t="s">
        <v>4</v>
      </c>
      <c r="B901148">
        <v>1.8008293215528576E-2</v>
      </c>
      <c r="C901148">
        <v>3.7082353727152782E-3</v>
      </c>
    </row>
    <row r="901149" spans="1:3" x14ac:dyDescent="0.2">
      <c r="A901149" t="s">
        <v>5</v>
      </c>
      <c r="B901149">
        <v>1.7095428225314178</v>
      </c>
      <c r="C901149">
        <v>0.36335148842616843</v>
      </c>
    </row>
    <row r="901150" spans="1:3" x14ac:dyDescent="0.2">
      <c r="A901150" t="s">
        <v>9</v>
      </c>
      <c r="B901150">
        <v>44.04</v>
      </c>
      <c r="C901150">
        <v>7.6183452057168788</v>
      </c>
    </row>
    <row r="901151" spans="1:3" x14ac:dyDescent="0.2">
      <c r="A901151" t="s">
        <v>10</v>
      </c>
      <c r="B901151">
        <v>41.46</v>
      </c>
      <c r="C901151">
        <v>9.2255412982056466</v>
      </c>
    </row>
    <row r="901152" spans="1:3" x14ac:dyDescent="0.2">
      <c r="A901152" t="s">
        <v>11</v>
      </c>
      <c r="B901152">
        <v>0.51682975574441703</v>
      </c>
      <c r="C901152">
        <v>8.3063603469505226E-2</v>
      </c>
    </row>
    <row r="901153" spans="1:3" x14ac:dyDescent="0.2">
      <c r="A901153" t="s">
        <v>8</v>
      </c>
      <c r="B901153">
        <v>75</v>
      </c>
      <c r="C901153">
        <v>0</v>
      </c>
    </row>
    <row r="901154" spans="1:3" x14ac:dyDescent="0.2">
      <c r="A901154" t="s">
        <v>4</v>
      </c>
      <c r="B901154">
        <v>9.550498719376745E-3</v>
      </c>
      <c r="C901154">
        <v>2.3729205061223855E-3</v>
      </c>
    </row>
    <row r="901155" spans="1:3" x14ac:dyDescent="0.2">
      <c r="A901155" t="s">
        <v>5</v>
      </c>
      <c r="B901155">
        <v>0.90815828314674651</v>
      </c>
      <c r="C901155">
        <v>0.23536261283596882</v>
      </c>
    </row>
    <row r="901156" spans="1:3" x14ac:dyDescent="0.2">
      <c r="A901156" t="s">
        <v>9</v>
      </c>
      <c r="B901156">
        <v>63.44</v>
      </c>
      <c r="C901156">
        <v>6.9521983015798634</v>
      </c>
    </row>
    <row r="901157" spans="1:3" x14ac:dyDescent="0.2">
      <c r="A901157" t="s">
        <v>10</v>
      </c>
      <c r="B901157">
        <v>22.06</v>
      </c>
      <c r="C901157">
        <v>5.9979928615618521</v>
      </c>
    </row>
    <row r="901158" spans="1:3" x14ac:dyDescent="0.2">
      <c r="A901158" t="s">
        <v>11</v>
      </c>
      <c r="B901158">
        <v>0.74367548726367649</v>
      </c>
      <c r="C901158">
        <v>5.8195962086907346E-2</v>
      </c>
    </row>
    <row r="901159" spans="1:3" x14ac:dyDescent="0.2">
      <c r="A901159" t="s">
        <v>8</v>
      </c>
      <c r="B901159">
        <v>100</v>
      </c>
      <c r="C901159">
        <v>0</v>
      </c>
    </row>
    <row r="901160" spans="1:3" x14ac:dyDescent="0.2">
      <c r="A901160" t="s">
        <v>4</v>
      </c>
      <c r="B901160">
        <v>0</v>
      </c>
      <c r="C901160">
        <v>0</v>
      </c>
    </row>
    <row r="901161" spans="1:3" x14ac:dyDescent="0.2">
      <c r="A901161" t="s">
        <v>5</v>
      </c>
      <c r="B901161">
        <v>0</v>
      </c>
      <c r="C901161">
        <v>0</v>
      </c>
    </row>
    <row r="901162" spans="1:3" x14ac:dyDescent="0.2">
      <c r="A901162" t="s">
        <v>9</v>
      </c>
      <c r="B901162">
        <v>85.5</v>
      </c>
      <c r="C901162">
        <v>8.8761317185874553</v>
      </c>
    </row>
    <row r="901163" spans="1:3" x14ac:dyDescent="0.2">
      <c r="A901163" t="s">
        <v>10</v>
      </c>
      <c r="B901163">
        <v>0</v>
      </c>
      <c r="C901163">
        <v>0</v>
      </c>
    </row>
    <row r="901164" spans="1:3" x14ac:dyDescent="0.2">
      <c r="A901164" t="s">
        <v>11</v>
      </c>
      <c r="B901164">
        <v>1</v>
      </c>
      <c r="C901164">
        <v>0</v>
      </c>
    </row>
    <row r="917505" spans="1:3" x14ac:dyDescent="0.2">
      <c r="A917505" t="s">
        <v>0</v>
      </c>
      <c r="B917505" t="s">
        <v>12</v>
      </c>
      <c r="C917505" t="s">
        <v>13</v>
      </c>
    </row>
    <row r="917506" spans="1:3" x14ac:dyDescent="0.2">
      <c r="A917506" t="s">
        <v>1</v>
      </c>
      <c r="B917506">
        <v>48.42</v>
      </c>
      <c r="C917506">
        <v>1.3715773728798233</v>
      </c>
    </row>
    <row r="917507" spans="1:3" x14ac:dyDescent="0.2">
      <c r="A917507" t="s">
        <v>2</v>
      </c>
      <c r="B917507">
        <v>85.5</v>
      </c>
      <c r="C917507">
        <v>8.8761317185874553</v>
      </c>
    </row>
    <row r="917508" spans="1:3" x14ac:dyDescent="0.2">
      <c r="A917508" t="s">
        <v>3</v>
      </c>
      <c r="B917508">
        <v>3.4999999999999976E-2</v>
      </c>
      <c r="C917508">
        <v>2.8037365333638842E-17</v>
      </c>
    </row>
    <row r="917509" spans="1:3" x14ac:dyDescent="0.2">
      <c r="A917509" t="s">
        <v>4</v>
      </c>
      <c r="B917509">
        <v>3.7180364406015264E-2</v>
      </c>
      <c r="C917509">
        <v>2.8683956883031802E-3</v>
      </c>
    </row>
    <row r="917510" spans="1:3" x14ac:dyDescent="0.2">
      <c r="A917510" t="s">
        <v>5</v>
      </c>
      <c r="B917510">
        <v>3.5274811713769685</v>
      </c>
      <c r="C917510">
        <v>0.30695850600285324</v>
      </c>
    </row>
    <row r="917511" spans="1:3" x14ac:dyDescent="0.2">
      <c r="A917511" t="s">
        <v>6</v>
      </c>
      <c r="B917511">
        <v>6.2975361631855964E-2</v>
      </c>
      <c r="C917511">
        <v>2.7605512864157297E-2</v>
      </c>
    </row>
    <row r="917512" spans="1:3" x14ac:dyDescent="0.2">
      <c r="A917512" t="s">
        <v>7</v>
      </c>
      <c r="B917512">
        <v>6.8666666666666663</v>
      </c>
      <c r="C917512">
        <v>0.72613547446239202</v>
      </c>
    </row>
    <row r="917513" spans="1:3" x14ac:dyDescent="0.2">
      <c r="A917513" t="s">
        <v>8</v>
      </c>
      <c r="B917513">
        <v>5</v>
      </c>
      <c r="C917513">
        <v>0</v>
      </c>
    </row>
    <row r="917514" spans="1:3" x14ac:dyDescent="0.2">
      <c r="A917514" t="s">
        <v>4</v>
      </c>
      <c r="B917514">
        <v>3.5202630364510899E-2</v>
      </c>
      <c r="C917514">
        <v>3.1628886920994788E-3</v>
      </c>
    </row>
    <row r="917515" spans="1:3" x14ac:dyDescent="0.2">
      <c r="A917515" t="s">
        <v>5</v>
      </c>
      <c r="B917515">
        <v>3.3404353861063396</v>
      </c>
      <c r="C917515">
        <v>0.33477668063867555</v>
      </c>
    </row>
    <row r="917516" spans="1:3" x14ac:dyDescent="0.2">
      <c r="A917516" t="s">
        <v>9</v>
      </c>
      <c r="B917516">
        <v>4.5199999999999996</v>
      </c>
      <c r="C917516">
        <v>3.5984123483241088</v>
      </c>
    </row>
    <row r="917517" spans="1:3" x14ac:dyDescent="0.2">
      <c r="A917517" t="s">
        <v>10</v>
      </c>
      <c r="B917517">
        <v>80.98</v>
      </c>
      <c r="C917517">
        <v>9.4339594994219844</v>
      </c>
    </row>
    <row r="917518" spans="1:3" x14ac:dyDescent="0.2">
      <c r="A917518" t="s">
        <v>11</v>
      </c>
      <c r="B917518">
        <v>5.3179210312662602E-2</v>
      </c>
      <c r="C917518">
        <v>4.0909538219514513E-2</v>
      </c>
    </row>
    <row r="917519" spans="1:3" x14ac:dyDescent="0.2">
      <c r="A917519" t="s">
        <v>8</v>
      </c>
      <c r="B917519">
        <v>10</v>
      </c>
      <c r="C917519">
        <v>0</v>
      </c>
    </row>
    <row r="917520" spans="1:3" x14ac:dyDescent="0.2">
      <c r="A917520" t="s">
        <v>4</v>
      </c>
      <c r="B917520">
        <v>3.2779364135416732E-2</v>
      </c>
      <c r="C917520">
        <v>3.3076045368509448E-3</v>
      </c>
    </row>
    <row r="917521" spans="1:3" x14ac:dyDescent="0.2">
      <c r="A917521" t="s">
        <v>5</v>
      </c>
      <c r="B917521">
        <v>3.1095367290301885</v>
      </c>
      <c r="C917521">
        <v>0.33310222031504144</v>
      </c>
    </row>
    <row r="917522" spans="1:3" x14ac:dyDescent="0.2">
      <c r="A917522" t="s">
        <v>9</v>
      </c>
      <c r="B917522">
        <v>10.14</v>
      </c>
      <c r="C917522">
        <v>5.1389270697852325</v>
      </c>
    </row>
    <row r="917523" spans="1:3" x14ac:dyDescent="0.2">
      <c r="A917523" t="s">
        <v>10</v>
      </c>
      <c r="B917523">
        <v>75.36</v>
      </c>
      <c r="C917523">
        <v>9.0254967639867374</v>
      </c>
    </row>
    <row r="917524" spans="1:3" x14ac:dyDescent="0.2">
      <c r="A917524" t="s">
        <v>11</v>
      </c>
      <c r="B917524">
        <v>0.11820590305391471</v>
      </c>
      <c r="C917524">
        <v>5.6762794452308876E-2</v>
      </c>
    </row>
    <row r="917525" spans="1:3" x14ac:dyDescent="0.2">
      <c r="A917525" t="s">
        <v>8</v>
      </c>
      <c r="B917525">
        <v>25</v>
      </c>
      <c r="C917525">
        <v>0</v>
      </c>
    </row>
    <row r="917526" spans="1:3" x14ac:dyDescent="0.2">
      <c r="A917526" t="s">
        <v>4</v>
      </c>
      <c r="B917526">
        <v>2.7337604699604178E-2</v>
      </c>
      <c r="C917526">
        <v>3.1055491968085859E-3</v>
      </c>
    </row>
    <row r="917527" spans="1:3" x14ac:dyDescent="0.2">
      <c r="A917527" t="s">
        <v>5</v>
      </c>
      <c r="B917527">
        <v>2.5922812116520983</v>
      </c>
      <c r="C917527">
        <v>0.29806998794713413</v>
      </c>
    </row>
    <row r="917528" spans="1:3" x14ac:dyDescent="0.2">
      <c r="A917528" t="s">
        <v>9</v>
      </c>
      <c r="B917528">
        <v>22.7</v>
      </c>
      <c r="C917528">
        <v>6.911244903955363</v>
      </c>
    </row>
    <row r="917529" spans="1:3" x14ac:dyDescent="0.2">
      <c r="A917529" t="s">
        <v>10</v>
      </c>
      <c r="B917529">
        <v>62.8</v>
      </c>
      <c r="C917529">
        <v>7.7354207832462194</v>
      </c>
    </row>
    <row r="917530" spans="1:3" x14ac:dyDescent="0.2">
      <c r="A917530" t="s">
        <v>11</v>
      </c>
      <c r="B917530">
        <v>0.26386436184325446</v>
      </c>
      <c r="C917530">
        <v>7.0490026702910741E-2</v>
      </c>
    </row>
    <row r="917531" spans="1:3" x14ac:dyDescent="0.2">
      <c r="A917531" t="s">
        <v>8</v>
      </c>
      <c r="B917531">
        <v>50</v>
      </c>
      <c r="C917531">
        <v>0</v>
      </c>
    </row>
    <row r="917532" spans="1:3" x14ac:dyDescent="0.2">
      <c r="A917532" t="s">
        <v>4</v>
      </c>
      <c r="B917532">
        <v>1.8008293215528576E-2</v>
      </c>
      <c r="C917532">
        <v>3.7082353727152782E-3</v>
      </c>
    </row>
    <row r="917533" spans="1:3" x14ac:dyDescent="0.2">
      <c r="A917533" t="s">
        <v>5</v>
      </c>
      <c r="B917533">
        <v>1.7095428225314178</v>
      </c>
      <c r="C917533">
        <v>0.36335148842616843</v>
      </c>
    </row>
    <row r="917534" spans="1:3" x14ac:dyDescent="0.2">
      <c r="A917534" t="s">
        <v>9</v>
      </c>
      <c r="B917534">
        <v>44.04</v>
      </c>
      <c r="C917534">
        <v>7.6183452057168788</v>
      </c>
    </row>
    <row r="917535" spans="1:3" x14ac:dyDescent="0.2">
      <c r="A917535" t="s">
        <v>10</v>
      </c>
      <c r="B917535">
        <v>41.46</v>
      </c>
      <c r="C917535">
        <v>9.2255412982056466</v>
      </c>
    </row>
    <row r="917536" spans="1:3" x14ac:dyDescent="0.2">
      <c r="A917536" t="s">
        <v>11</v>
      </c>
      <c r="B917536">
        <v>0.51682975574441703</v>
      </c>
      <c r="C917536">
        <v>8.3063603469505226E-2</v>
      </c>
    </row>
    <row r="917537" spans="1:3" x14ac:dyDescent="0.2">
      <c r="A917537" t="s">
        <v>8</v>
      </c>
      <c r="B917537">
        <v>75</v>
      </c>
      <c r="C917537">
        <v>0</v>
      </c>
    </row>
    <row r="917538" spans="1:3" x14ac:dyDescent="0.2">
      <c r="A917538" t="s">
        <v>4</v>
      </c>
      <c r="B917538">
        <v>9.550498719376745E-3</v>
      </c>
      <c r="C917538">
        <v>2.3729205061223855E-3</v>
      </c>
    </row>
    <row r="917539" spans="1:3" x14ac:dyDescent="0.2">
      <c r="A917539" t="s">
        <v>5</v>
      </c>
      <c r="B917539">
        <v>0.90815828314674651</v>
      </c>
      <c r="C917539">
        <v>0.23536261283596882</v>
      </c>
    </row>
    <row r="917540" spans="1:3" x14ac:dyDescent="0.2">
      <c r="A917540" t="s">
        <v>9</v>
      </c>
      <c r="B917540">
        <v>63.44</v>
      </c>
      <c r="C917540">
        <v>6.9521983015798634</v>
      </c>
    </row>
    <row r="917541" spans="1:3" x14ac:dyDescent="0.2">
      <c r="A917541" t="s">
        <v>10</v>
      </c>
      <c r="B917541">
        <v>22.06</v>
      </c>
      <c r="C917541">
        <v>5.9979928615618521</v>
      </c>
    </row>
    <row r="917542" spans="1:3" x14ac:dyDescent="0.2">
      <c r="A917542" t="s">
        <v>11</v>
      </c>
      <c r="B917542">
        <v>0.74367548726367649</v>
      </c>
      <c r="C917542">
        <v>5.8195962086907346E-2</v>
      </c>
    </row>
    <row r="917543" spans="1:3" x14ac:dyDescent="0.2">
      <c r="A917543" t="s">
        <v>8</v>
      </c>
      <c r="B917543">
        <v>100</v>
      </c>
      <c r="C917543">
        <v>0</v>
      </c>
    </row>
    <row r="917544" spans="1:3" x14ac:dyDescent="0.2">
      <c r="A917544" t="s">
        <v>4</v>
      </c>
      <c r="B917544">
        <v>0</v>
      </c>
      <c r="C917544">
        <v>0</v>
      </c>
    </row>
    <row r="917545" spans="1:3" x14ac:dyDescent="0.2">
      <c r="A917545" t="s">
        <v>5</v>
      </c>
      <c r="B917545">
        <v>0</v>
      </c>
      <c r="C917545">
        <v>0</v>
      </c>
    </row>
    <row r="917546" spans="1:3" x14ac:dyDescent="0.2">
      <c r="A917546" t="s">
        <v>9</v>
      </c>
      <c r="B917546">
        <v>85.5</v>
      </c>
      <c r="C917546">
        <v>8.8761317185874553</v>
      </c>
    </row>
    <row r="917547" spans="1:3" x14ac:dyDescent="0.2">
      <c r="A917547" t="s">
        <v>10</v>
      </c>
      <c r="B917547">
        <v>0</v>
      </c>
      <c r="C917547">
        <v>0</v>
      </c>
    </row>
    <row r="917548" spans="1:3" x14ac:dyDescent="0.2">
      <c r="A917548" t="s">
        <v>11</v>
      </c>
      <c r="B917548">
        <v>1</v>
      </c>
      <c r="C917548">
        <v>0</v>
      </c>
    </row>
    <row r="933889" spans="1:3" x14ac:dyDescent="0.2">
      <c r="A933889" t="s">
        <v>0</v>
      </c>
      <c r="B933889" t="s">
        <v>12</v>
      </c>
      <c r="C933889" t="s">
        <v>13</v>
      </c>
    </row>
    <row r="933890" spans="1:3" x14ac:dyDescent="0.2">
      <c r="A933890" t="s">
        <v>1</v>
      </c>
      <c r="B933890">
        <v>48.42</v>
      </c>
      <c r="C933890">
        <v>1.3715773728798233</v>
      </c>
    </row>
    <row r="933891" spans="1:3" x14ac:dyDescent="0.2">
      <c r="A933891" t="s">
        <v>2</v>
      </c>
      <c r="B933891">
        <v>85.5</v>
      </c>
      <c r="C933891">
        <v>8.8761317185874553</v>
      </c>
    </row>
    <row r="933892" spans="1:3" x14ac:dyDescent="0.2">
      <c r="A933892" t="s">
        <v>3</v>
      </c>
      <c r="B933892">
        <v>3.4999999999999976E-2</v>
      </c>
      <c r="C933892">
        <v>2.8037365333638842E-17</v>
      </c>
    </row>
    <row r="933893" spans="1:3" x14ac:dyDescent="0.2">
      <c r="A933893" t="s">
        <v>4</v>
      </c>
      <c r="B933893">
        <v>3.7180364406015264E-2</v>
      </c>
      <c r="C933893">
        <v>2.8683956883031802E-3</v>
      </c>
    </row>
    <row r="933894" spans="1:3" x14ac:dyDescent="0.2">
      <c r="A933894" t="s">
        <v>5</v>
      </c>
      <c r="B933894">
        <v>3.5274811713769685</v>
      </c>
      <c r="C933894">
        <v>0.30695850600285324</v>
      </c>
    </row>
    <row r="933895" spans="1:3" x14ac:dyDescent="0.2">
      <c r="A933895" t="s">
        <v>6</v>
      </c>
      <c r="B933895">
        <v>6.2975361631855964E-2</v>
      </c>
      <c r="C933895">
        <v>2.7605512864157297E-2</v>
      </c>
    </row>
    <row r="933896" spans="1:3" x14ac:dyDescent="0.2">
      <c r="A933896" t="s">
        <v>7</v>
      </c>
      <c r="B933896">
        <v>6.8666666666666663</v>
      </c>
      <c r="C933896">
        <v>0.72613547446239202</v>
      </c>
    </row>
    <row r="933897" spans="1:3" x14ac:dyDescent="0.2">
      <c r="A933897" t="s">
        <v>8</v>
      </c>
      <c r="B933897">
        <v>5</v>
      </c>
      <c r="C933897">
        <v>0</v>
      </c>
    </row>
    <row r="933898" spans="1:3" x14ac:dyDescent="0.2">
      <c r="A933898" t="s">
        <v>4</v>
      </c>
      <c r="B933898">
        <v>3.5202630364510899E-2</v>
      </c>
      <c r="C933898">
        <v>3.1628886920994788E-3</v>
      </c>
    </row>
    <row r="933899" spans="1:3" x14ac:dyDescent="0.2">
      <c r="A933899" t="s">
        <v>5</v>
      </c>
      <c r="B933899">
        <v>3.3404353861063396</v>
      </c>
      <c r="C933899">
        <v>0.33477668063867555</v>
      </c>
    </row>
    <row r="933900" spans="1:3" x14ac:dyDescent="0.2">
      <c r="A933900" t="s">
        <v>9</v>
      </c>
      <c r="B933900">
        <v>4.5199999999999996</v>
      </c>
      <c r="C933900">
        <v>3.5984123483241088</v>
      </c>
    </row>
    <row r="933901" spans="1:3" x14ac:dyDescent="0.2">
      <c r="A933901" t="s">
        <v>10</v>
      </c>
      <c r="B933901">
        <v>80.98</v>
      </c>
      <c r="C933901">
        <v>9.4339594994219844</v>
      </c>
    </row>
    <row r="933902" spans="1:3" x14ac:dyDescent="0.2">
      <c r="A933902" t="s">
        <v>11</v>
      </c>
      <c r="B933902">
        <v>5.3179210312662602E-2</v>
      </c>
      <c r="C933902">
        <v>4.0909538219514513E-2</v>
      </c>
    </row>
    <row r="933903" spans="1:3" x14ac:dyDescent="0.2">
      <c r="A933903" t="s">
        <v>8</v>
      </c>
      <c r="B933903">
        <v>10</v>
      </c>
      <c r="C933903">
        <v>0</v>
      </c>
    </row>
    <row r="933904" spans="1:3" x14ac:dyDescent="0.2">
      <c r="A933904" t="s">
        <v>4</v>
      </c>
      <c r="B933904">
        <v>3.2779364135416732E-2</v>
      </c>
      <c r="C933904">
        <v>3.3076045368509448E-3</v>
      </c>
    </row>
    <row r="933905" spans="1:3" x14ac:dyDescent="0.2">
      <c r="A933905" t="s">
        <v>5</v>
      </c>
      <c r="B933905">
        <v>3.1095367290301885</v>
      </c>
      <c r="C933905">
        <v>0.33310222031504144</v>
      </c>
    </row>
    <row r="933906" spans="1:3" x14ac:dyDescent="0.2">
      <c r="A933906" t="s">
        <v>9</v>
      </c>
      <c r="B933906">
        <v>10.14</v>
      </c>
      <c r="C933906">
        <v>5.1389270697852325</v>
      </c>
    </row>
    <row r="933907" spans="1:3" x14ac:dyDescent="0.2">
      <c r="A933907" t="s">
        <v>10</v>
      </c>
      <c r="B933907">
        <v>75.36</v>
      </c>
      <c r="C933907">
        <v>9.0254967639867374</v>
      </c>
    </row>
    <row r="933908" spans="1:3" x14ac:dyDescent="0.2">
      <c r="A933908" t="s">
        <v>11</v>
      </c>
      <c r="B933908">
        <v>0.11820590305391471</v>
      </c>
      <c r="C933908">
        <v>5.6762794452308876E-2</v>
      </c>
    </row>
    <row r="933909" spans="1:3" x14ac:dyDescent="0.2">
      <c r="A933909" t="s">
        <v>8</v>
      </c>
      <c r="B933909">
        <v>25</v>
      </c>
      <c r="C933909">
        <v>0</v>
      </c>
    </row>
    <row r="933910" spans="1:3" x14ac:dyDescent="0.2">
      <c r="A933910" t="s">
        <v>4</v>
      </c>
      <c r="B933910">
        <v>2.7337604699604178E-2</v>
      </c>
      <c r="C933910">
        <v>3.1055491968085859E-3</v>
      </c>
    </row>
    <row r="933911" spans="1:3" x14ac:dyDescent="0.2">
      <c r="A933911" t="s">
        <v>5</v>
      </c>
      <c r="B933911">
        <v>2.5922812116520983</v>
      </c>
      <c r="C933911">
        <v>0.29806998794713413</v>
      </c>
    </row>
    <row r="933912" spans="1:3" x14ac:dyDescent="0.2">
      <c r="A933912" t="s">
        <v>9</v>
      </c>
      <c r="B933912">
        <v>22.7</v>
      </c>
      <c r="C933912">
        <v>6.911244903955363</v>
      </c>
    </row>
    <row r="933913" spans="1:3" x14ac:dyDescent="0.2">
      <c r="A933913" t="s">
        <v>10</v>
      </c>
      <c r="B933913">
        <v>62.8</v>
      </c>
      <c r="C933913">
        <v>7.7354207832462194</v>
      </c>
    </row>
    <row r="933914" spans="1:3" x14ac:dyDescent="0.2">
      <c r="A933914" t="s">
        <v>11</v>
      </c>
      <c r="B933914">
        <v>0.26386436184325446</v>
      </c>
      <c r="C933914">
        <v>7.0490026702910741E-2</v>
      </c>
    </row>
    <row r="933915" spans="1:3" x14ac:dyDescent="0.2">
      <c r="A933915" t="s">
        <v>8</v>
      </c>
      <c r="B933915">
        <v>50</v>
      </c>
      <c r="C933915">
        <v>0</v>
      </c>
    </row>
    <row r="933916" spans="1:3" x14ac:dyDescent="0.2">
      <c r="A933916" t="s">
        <v>4</v>
      </c>
      <c r="B933916">
        <v>1.8008293215528576E-2</v>
      </c>
      <c r="C933916">
        <v>3.7082353727152782E-3</v>
      </c>
    </row>
    <row r="933917" spans="1:3" x14ac:dyDescent="0.2">
      <c r="A933917" t="s">
        <v>5</v>
      </c>
      <c r="B933917">
        <v>1.7095428225314178</v>
      </c>
      <c r="C933917">
        <v>0.36335148842616843</v>
      </c>
    </row>
    <row r="933918" spans="1:3" x14ac:dyDescent="0.2">
      <c r="A933918" t="s">
        <v>9</v>
      </c>
      <c r="B933918">
        <v>44.04</v>
      </c>
      <c r="C933918">
        <v>7.6183452057168788</v>
      </c>
    </row>
    <row r="933919" spans="1:3" x14ac:dyDescent="0.2">
      <c r="A933919" t="s">
        <v>10</v>
      </c>
      <c r="B933919">
        <v>41.46</v>
      </c>
      <c r="C933919">
        <v>9.2255412982056466</v>
      </c>
    </row>
    <row r="933920" spans="1:3" x14ac:dyDescent="0.2">
      <c r="A933920" t="s">
        <v>11</v>
      </c>
      <c r="B933920">
        <v>0.51682975574441703</v>
      </c>
      <c r="C933920">
        <v>8.3063603469505226E-2</v>
      </c>
    </row>
    <row r="933921" spans="1:3" x14ac:dyDescent="0.2">
      <c r="A933921" t="s">
        <v>8</v>
      </c>
      <c r="B933921">
        <v>75</v>
      </c>
      <c r="C933921">
        <v>0</v>
      </c>
    </row>
    <row r="933922" spans="1:3" x14ac:dyDescent="0.2">
      <c r="A933922" t="s">
        <v>4</v>
      </c>
      <c r="B933922">
        <v>9.550498719376745E-3</v>
      </c>
      <c r="C933922">
        <v>2.3729205061223855E-3</v>
      </c>
    </row>
    <row r="933923" spans="1:3" x14ac:dyDescent="0.2">
      <c r="A933923" t="s">
        <v>5</v>
      </c>
      <c r="B933923">
        <v>0.90815828314674651</v>
      </c>
      <c r="C933923">
        <v>0.23536261283596882</v>
      </c>
    </row>
    <row r="933924" spans="1:3" x14ac:dyDescent="0.2">
      <c r="A933924" t="s">
        <v>9</v>
      </c>
      <c r="B933924">
        <v>63.44</v>
      </c>
      <c r="C933924">
        <v>6.9521983015798634</v>
      </c>
    </row>
    <row r="933925" spans="1:3" x14ac:dyDescent="0.2">
      <c r="A933925" t="s">
        <v>10</v>
      </c>
      <c r="B933925">
        <v>22.06</v>
      </c>
      <c r="C933925">
        <v>5.9979928615618521</v>
      </c>
    </row>
    <row r="933926" spans="1:3" x14ac:dyDescent="0.2">
      <c r="A933926" t="s">
        <v>11</v>
      </c>
      <c r="B933926">
        <v>0.74367548726367649</v>
      </c>
      <c r="C933926">
        <v>5.8195962086907346E-2</v>
      </c>
    </row>
    <row r="933927" spans="1:3" x14ac:dyDescent="0.2">
      <c r="A933927" t="s">
        <v>8</v>
      </c>
      <c r="B933927">
        <v>100</v>
      </c>
      <c r="C933927">
        <v>0</v>
      </c>
    </row>
    <row r="933928" spans="1:3" x14ac:dyDescent="0.2">
      <c r="A933928" t="s">
        <v>4</v>
      </c>
      <c r="B933928">
        <v>0</v>
      </c>
      <c r="C933928">
        <v>0</v>
      </c>
    </row>
    <row r="933929" spans="1:3" x14ac:dyDescent="0.2">
      <c r="A933929" t="s">
        <v>5</v>
      </c>
      <c r="B933929">
        <v>0</v>
      </c>
      <c r="C933929">
        <v>0</v>
      </c>
    </row>
    <row r="933930" spans="1:3" x14ac:dyDescent="0.2">
      <c r="A933930" t="s">
        <v>9</v>
      </c>
      <c r="B933930">
        <v>85.5</v>
      </c>
      <c r="C933930">
        <v>8.8761317185874553</v>
      </c>
    </row>
    <row r="933931" spans="1:3" x14ac:dyDescent="0.2">
      <c r="A933931" t="s">
        <v>10</v>
      </c>
      <c r="B933931">
        <v>0</v>
      </c>
      <c r="C933931">
        <v>0</v>
      </c>
    </row>
    <row r="933932" spans="1:3" x14ac:dyDescent="0.2">
      <c r="A933932" t="s">
        <v>11</v>
      </c>
      <c r="B933932">
        <v>1</v>
      </c>
      <c r="C933932">
        <v>0</v>
      </c>
    </row>
    <row r="950273" spans="1:3" x14ac:dyDescent="0.2">
      <c r="A950273" t="s">
        <v>0</v>
      </c>
      <c r="B950273" t="s">
        <v>12</v>
      </c>
      <c r="C950273" t="s">
        <v>13</v>
      </c>
    </row>
    <row r="950274" spans="1:3" x14ac:dyDescent="0.2">
      <c r="A950274" t="s">
        <v>1</v>
      </c>
      <c r="B950274">
        <v>48.42</v>
      </c>
      <c r="C950274">
        <v>1.3715773728798233</v>
      </c>
    </row>
    <row r="950275" spans="1:3" x14ac:dyDescent="0.2">
      <c r="A950275" t="s">
        <v>2</v>
      </c>
      <c r="B950275">
        <v>85.5</v>
      </c>
      <c r="C950275">
        <v>8.8761317185874553</v>
      </c>
    </row>
    <row r="950276" spans="1:3" x14ac:dyDescent="0.2">
      <c r="A950276" t="s">
        <v>3</v>
      </c>
      <c r="B950276">
        <v>3.4999999999999976E-2</v>
      </c>
      <c r="C950276">
        <v>2.8037365333638842E-17</v>
      </c>
    </row>
    <row r="950277" spans="1:3" x14ac:dyDescent="0.2">
      <c r="A950277" t="s">
        <v>4</v>
      </c>
      <c r="B950277">
        <v>3.7180364406015264E-2</v>
      </c>
      <c r="C950277">
        <v>2.8683956883031802E-3</v>
      </c>
    </row>
    <row r="950278" spans="1:3" x14ac:dyDescent="0.2">
      <c r="A950278" t="s">
        <v>5</v>
      </c>
      <c r="B950278">
        <v>3.5274811713769685</v>
      </c>
      <c r="C950278">
        <v>0.30695850600285324</v>
      </c>
    </row>
    <row r="950279" spans="1:3" x14ac:dyDescent="0.2">
      <c r="A950279" t="s">
        <v>6</v>
      </c>
      <c r="B950279">
        <v>6.2975361631855964E-2</v>
      </c>
      <c r="C950279">
        <v>2.7605512864157297E-2</v>
      </c>
    </row>
    <row r="950280" spans="1:3" x14ac:dyDescent="0.2">
      <c r="A950280" t="s">
        <v>7</v>
      </c>
      <c r="B950280">
        <v>6.8666666666666663</v>
      </c>
      <c r="C950280">
        <v>0.72613547446239202</v>
      </c>
    </row>
    <row r="950281" spans="1:3" x14ac:dyDescent="0.2">
      <c r="A950281" t="s">
        <v>8</v>
      </c>
      <c r="B950281">
        <v>5</v>
      </c>
      <c r="C950281">
        <v>0</v>
      </c>
    </row>
    <row r="950282" spans="1:3" x14ac:dyDescent="0.2">
      <c r="A950282" t="s">
        <v>4</v>
      </c>
      <c r="B950282">
        <v>3.5202630364510899E-2</v>
      </c>
      <c r="C950282">
        <v>3.1628886920994788E-3</v>
      </c>
    </row>
    <row r="950283" spans="1:3" x14ac:dyDescent="0.2">
      <c r="A950283" t="s">
        <v>5</v>
      </c>
      <c r="B950283">
        <v>3.3404353861063396</v>
      </c>
      <c r="C950283">
        <v>0.33477668063867555</v>
      </c>
    </row>
    <row r="950284" spans="1:3" x14ac:dyDescent="0.2">
      <c r="A950284" t="s">
        <v>9</v>
      </c>
      <c r="B950284">
        <v>4.5199999999999996</v>
      </c>
      <c r="C950284">
        <v>3.5984123483241088</v>
      </c>
    </row>
    <row r="950285" spans="1:3" x14ac:dyDescent="0.2">
      <c r="A950285" t="s">
        <v>10</v>
      </c>
      <c r="B950285">
        <v>80.98</v>
      </c>
      <c r="C950285">
        <v>9.4339594994219844</v>
      </c>
    </row>
    <row r="950286" spans="1:3" x14ac:dyDescent="0.2">
      <c r="A950286" t="s">
        <v>11</v>
      </c>
      <c r="B950286">
        <v>5.3179210312662602E-2</v>
      </c>
      <c r="C950286">
        <v>4.0909538219514513E-2</v>
      </c>
    </row>
    <row r="950287" spans="1:3" x14ac:dyDescent="0.2">
      <c r="A950287" t="s">
        <v>8</v>
      </c>
      <c r="B950287">
        <v>10</v>
      </c>
      <c r="C950287">
        <v>0</v>
      </c>
    </row>
    <row r="950288" spans="1:3" x14ac:dyDescent="0.2">
      <c r="A950288" t="s">
        <v>4</v>
      </c>
      <c r="B950288">
        <v>3.2779364135416732E-2</v>
      </c>
      <c r="C950288">
        <v>3.3076045368509448E-3</v>
      </c>
    </row>
    <row r="950289" spans="1:3" x14ac:dyDescent="0.2">
      <c r="A950289" t="s">
        <v>5</v>
      </c>
      <c r="B950289">
        <v>3.1095367290301885</v>
      </c>
      <c r="C950289">
        <v>0.33310222031504144</v>
      </c>
    </row>
    <row r="950290" spans="1:3" x14ac:dyDescent="0.2">
      <c r="A950290" t="s">
        <v>9</v>
      </c>
      <c r="B950290">
        <v>10.14</v>
      </c>
      <c r="C950290">
        <v>5.1389270697852325</v>
      </c>
    </row>
    <row r="950291" spans="1:3" x14ac:dyDescent="0.2">
      <c r="A950291" t="s">
        <v>10</v>
      </c>
      <c r="B950291">
        <v>75.36</v>
      </c>
      <c r="C950291">
        <v>9.0254967639867374</v>
      </c>
    </row>
    <row r="950292" spans="1:3" x14ac:dyDescent="0.2">
      <c r="A950292" t="s">
        <v>11</v>
      </c>
      <c r="B950292">
        <v>0.11820590305391471</v>
      </c>
      <c r="C950292">
        <v>5.6762794452308876E-2</v>
      </c>
    </row>
    <row r="950293" spans="1:3" x14ac:dyDescent="0.2">
      <c r="A950293" t="s">
        <v>8</v>
      </c>
      <c r="B950293">
        <v>25</v>
      </c>
      <c r="C950293">
        <v>0</v>
      </c>
    </row>
    <row r="950294" spans="1:3" x14ac:dyDescent="0.2">
      <c r="A950294" t="s">
        <v>4</v>
      </c>
      <c r="B950294">
        <v>2.7337604699604178E-2</v>
      </c>
      <c r="C950294">
        <v>3.1055491968085859E-3</v>
      </c>
    </row>
    <row r="950295" spans="1:3" x14ac:dyDescent="0.2">
      <c r="A950295" t="s">
        <v>5</v>
      </c>
      <c r="B950295">
        <v>2.5922812116520983</v>
      </c>
      <c r="C950295">
        <v>0.29806998794713413</v>
      </c>
    </row>
    <row r="950296" spans="1:3" x14ac:dyDescent="0.2">
      <c r="A950296" t="s">
        <v>9</v>
      </c>
      <c r="B950296">
        <v>22.7</v>
      </c>
      <c r="C950296">
        <v>6.911244903955363</v>
      </c>
    </row>
    <row r="950297" spans="1:3" x14ac:dyDescent="0.2">
      <c r="A950297" t="s">
        <v>10</v>
      </c>
      <c r="B950297">
        <v>62.8</v>
      </c>
      <c r="C950297">
        <v>7.7354207832462194</v>
      </c>
    </row>
    <row r="950298" spans="1:3" x14ac:dyDescent="0.2">
      <c r="A950298" t="s">
        <v>11</v>
      </c>
      <c r="B950298">
        <v>0.26386436184325446</v>
      </c>
      <c r="C950298">
        <v>7.0490026702910741E-2</v>
      </c>
    </row>
    <row r="950299" spans="1:3" x14ac:dyDescent="0.2">
      <c r="A950299" t="s">
        <v>8</v>
      </c>
      <c r="B950299">
        <v>50</v>
      </c>
      <c r="C950299">
        <v>0</v>
      </c>
    </row>
    <row r="950300" spans="1:3" x14ac:dyDescent="0.2">
      <c r="A950300" t="s">
        <v>4</v>
      </c>
      <c r="B950300">
        <v>1.8008293215528576E-2</v>
      </c>
      <c r="C950300">
        <v>3.7082353727152782E-3</v>
      </c>
    </row>
    <row r="950301" spans="1:3" x14ac:dyDescent="0.2">
      <c r="A950301" t="s">
        <v>5</v>
      </c>
      <c r="B950301">
        <v>1.7095428225314178</v>
      </c>
      <c r="C950301">
        <v>0.36335148842616843</v>
      </c>
    </row>
    <row r="950302" spans="1:3" x14ac:dyDescent="0.2">
      <c r="A950302" t="s">
        <v>9</v>
      </c>
      <c r="B950302">
        <v>44.04</v>
      </c>
      <c r="C950302">
        <v>7.6183452057168788</v>
      </c>
    </row>
    <row r="950303" spans="1:3" x14ac:dyDescent="0.2">
      <c r="A950303" t="s">
        <v>10</v>
      </c>
      <c r="B950303">
        <v>41.46</v>
      </c>
      <c r="C950303">
        <v>9.2255412982056466</v>
      </c>
    </row>
    <row r="950304" spans="1:3" x14ac:dyDescent="0.2">
      <c r="A950304" t="s">
        <v>11</v>
      </c>
      <c r="B950304">
        <v>0.51682975574441703</v>
      </c>
      <c r="C950304">
        <v>8.3063603469505226E-2</v>
      </c>
    </row>
    <row r="950305" spans="1:3" x14ac:dyDescent="0.2">
      <c r="A950305" t="s">
        <v>8</v>
      </c>
      <c r="B950305">
        <v>75</v>
      </c>
      <c r="C950305">
        <v>0</v>
      </c>
    </row>
    <row r="950306" spans="1:3" x14ac:dyDescent="0.2">
      <c r="A950306" t="s">
        <v>4</v>
      </c>
      <c r="B950306">
        <v>9.550498719376745E-3</v>
      </c>
      <c r="C950306">
        <v>2.3729205061223855E-3</v>
      </c>
    </row>
    <row r="950307" spans="1:3" x14ac:dyDescent="0.2">
      <c r="A950307" t="s">
        <v>5</v>
      </c>
      <c r="B950307">
        <v>0.90815828314674651</v>
      </c>
      <c r="C950307">
        <v>0.23536261283596882</v>
      </c>
    </row>
    <row r="950308" spans="1:3" x14ac:dyDescent="0.2">
      <c r="A950308" t="s">
        <v>9</v>
      </c>
      <c r="B950308">
        <v>63.44</v>
      </c>
      <c r="C950308">
        <v>6.9521983015798634</v>
      </c>
    </row>
    <row r="950309" spans="1:3" x14ac:dyDescent="0.2">
      <c r="A950309" t="s">
        <v>10</v>
      </c>
      <c r="B950309">
        <v>22.06</v>
      </c>
      <c r="C950309">
        <v>5.9979928615618521</v>
      </c>
    </row>
    <row r="950310" spans="1:3" x14ac:dyDescent="0.2">
      <c r="A950310" t="s">
        <v>11</v>
      </c>
      <c r="B950310">
        <v>0.74367548726367649</v>
      </c>
      <c r="C950310">
        <v>5.8195962086907346E-2</v>
      </c>
    </row>
    <row r="950311" spans="1:3" x14ac:dyDescent="0.2">
      <c r="A950311" t="s">
        <v>8</v>
      </c>
      <c r="B950311">
        <v>100</v>
      </c>
      <c r="C950311">
        <v>0</v>
      </c>
    </row>
    <row r="950312" spans="1:3" x14ac:dyDescent="0.2">
      <c r="A950312" t="s">
        <v>4</v>
      </c>
      <c r="B950312">
        <v>0</v>
      </c>
      <c r="C950312">
        <v>0</v>
      </c>
    </row>
    <row r="950313" spans="1:3" x14ac:dyDescent="0.2">
      <c r="A950313" t="s">
        <v>5</v>
      </c>
      <c r="B950313">
        <v>0</v>
      </c>
      <c r="C950313">
        <v>0</v>
      </c>
    </row>
    <row r="950314" spans="1:3" x14ac:dyDescent="0.2">
      <c r="A950314" t="s">
        <v>9</v>
      </c>
      <c r="B950314">
        <v>85.5</v>
      </c>
      <c r="C950314">
        <v>8.8761317185874553</v>
      </c>
    </row>
    <row r="950315" spans="1:3" x14ac:dyDescent="0.2">
      <c r="A950315" t="s">
        <v>10</v>
      </c>
      <c r="B950315">
        <v>0</v>
      </c>
      <c r="C950315">
        <v>0</v>
      </c>
    </row>
    <row r="950316" spans="1:3" x14ac:dyDescent="0.2">
      <c r="A950316" t="s">
        <v>11</v>
      </c>
      <c r="B950316">
        <v>1</v>
      </c>
      <c r="C950316">
        <v>0</v>
      </c>
    </row>
    <row r="966657" spans="1:3" x14ac:dyDescent="0.2">
      <c r="A966657" t="s">
        <v>0</v>
      </c>
      <c r="B966657" t="s">
        <v>12</v>
      </c>
      <c r="C966657" t="s">
        <v>13</v>
      </c>
    </row>
    <row r="966658" spans="1:3" x14ac:dyDescent="0.2">
      <c r="A966658" t="s">
        <v>1</v>
      </c>
      <c r="B966658">
        <v>48.42</v>
      </c>
      <c r="C966658">
        <v>1.3715773728798233</v>
      </c>
    </row>
    <row r="966659" spans="1:3" x14ac:dyDescent="0.2">
      <c r="A966659" t="s">
        <v>2</v>
      </c>
      <c r="B966659">
        <v>85.5</v>
      </c>
      <c r="C966659">
        <v>8.8761317185874553</v>
      </c>
    </row>
    <row r="966660" spans="1:3" x14ac:dyDescent="0.2">
      <c r="A966660" t="s">
        <v>3</v>
      </c>
      <c r="B966660">
        <v>3.4999999999999976E-2</v>
      </c>
      <c r="C966660">
        <v>2.8037365333638842E-17</v>
      </c>
    </row>
    <row r="966661" spans="1:3" x14ac:dyDescent="0.2">
      <c r="A966661" t="s">
        <v>4</v>
      </c>
      <c r="B966661">
        <v>3.7180364406015264E-2</v>
      </c>
      <c r="C966661">
        <v>2.8683956883031802E-3</v>
      </c>
    </row>
    <row r="966662" spans="1:3" x14ac:dyDescent="0.2">
      <c r="A966662" t="s">
        <v>5</v>
      </c>
      <c r="B966662">
        <v>3.5274811713769685</v>
      </c>
      <c r="C966662">
        <v>0.30695850600285324</v>
      </c>
    </row>
    <row r="966663" spans="1:3" x14ac:dyDescent="0.2">
      <c r="A966663" t="s">
        <v>6</v>
      </c>
      <c r="B966663">
        <v>6.2975361631855964E-2</v>
      </c>
      <c r="C966663">
        <v>2.7605512864157297E-2</v>
      </c>
    </row>
    <row r="966664" spans="1:3" x14ac:dyDescent="0.2">
      <c r="A966664" t="s">
        <v>7</v>
      </c>
      <c r="B966664">
        <v>6.8666666666666663</v>
      </c>
      <c r="C966664">
        <v>0.72613547446239202</v>
      </c>
    </row>
    <row r="966665" spans="1:3" x14ac:dyDescent="0.2">
      <c r="A966665" t="s">
        <v>8</v>
      </c>
      <c r="B966665">
        <v>5</v>
      </c>
      <c r="C966665">
        <v>0</v>
      </c>
    </row>
    <row r="966666" spans="1:3" x14ac:dyDescent="0.2">
      <c r="A966666" t="s">
        <v>4</v>
      </c>
      <c r="B966666">
        <v>3.5202630364510899E-2</v>
      </c>
      <c r="C966666">
        <v>3.1628886920994788E-3</v>
      </c>
    </row>
    <row r="966667" spans="1:3" x14ac:dyDescent="0.2">
      <c r="A966667" t="s">
        <v>5</v>
      </c>
      <c r="B966667">
        <v>3.3404353861063396</v>
      </c>
      <c r="C966667">
        <v>0.33477668063867555</v>
      </c>
    </row>
    <row r="966668" spans="1:3" x14ac:dyDescent="0.2">
      <c r="A966668" t="s">
        <v>9</v>
      </c>
      <c r="B966668">
        <v>4.5199999999999996</v>
      </c>
      <c r="C966668">
        <v>3.5984123483241088</v>
      </c>
    </row>
    <row r="966669" spans="1:3" x14ac:dyDescent="0.2">
      <c r="A966669" t="s">
        <v>10</v>
      </c>
      <c r="B966669">
        <v>80.98</v>
      </c>
      <c r="C966669">
        <v>9.4339594994219844</v>
      </c>
    </row>
    <row r="966670" spans="1:3" x14ac:dyDescent="0.2">
      <c r="A966670" t="s">
        <v>11</v>
      </c>
      <c r="B966670">
        <v>5.3179210312662602E-2</v>
      </c>
      <c r="C966670">
        <v>4.0909538219514513E-2</v>
      </c>
    </row>
    <row r="966671" spans="1:3" x14ac:dyDescent="0.2">
      <c r="A966671" t="s">
        <v>8</v>
      </c>
      <c r="B966671">
        <v>10</v>
      </c>
      <c r="C966671">
        <v>0</v>
      </c>
    </row>
    <row r="966672" spans="1:3" x14ac:dyDescent="0.2">
      <c r="A966672" t="s">
        <v>4</v>
      </c>
      <c r="B966672">
        <v>3.2779364135416732E-2</v>
      </c>
      <c r="C966672">
        <v>3.3076045368509448E-3</v>
      </c>
    </row>
    <row r="966673" spans="1:3" x14ac:dyDescent="0.2">
      <c r="A966673" t="s">
        <v>5</v>
      </c>
      <c r="B966673">
        <v>3.1095367290301885</v>
      </c>
      <c r="C966673">
        <v>0.33310222031504144</v>
      </c>
    </row>
    <row r="966674" spans="1:3" x14ac:dyDescent="0.2">
      <c r="A966674" t="s">
        <v>9</v>
      </c>
      <c r="B966674">
        <v>10.14</v>
      </c>
      <c r="C966674">
        <v>5.1389270697852325</v>
      </c>
    </row>
    <row r="966675" spans="1:3" x14ac:dyDescent="0.2">
      <c r="A966675" t="s">
        <v>10</v>
      </c>
      <c r="B966675">
        <v>75.36</v>
      </c>
      <c r="C966675">
        <v>9.0254967639867374</v>
      </c>
    </row>
    <row r="966676" spans="1:3" x14ac:dyDescent="0.2">
      <c r="A966676" t="s">
        <v>11</v>
      </c>
      <c r="B966676">
        <v>0.11820590305391471</v>
      </c>
      <c r="C966676">
        <v>5.6762794452308876E-2</v>
      </c>
    </row>
    <row r="966677" spans="1:3" x14ac:dyDescent="0.2">
      <c r="A966677" t="s">
        <v>8</v>
      </c>
      <c r="B966677">
        <v>25</v>
      </c>
      <c r="C966677">
        <v>0</v>
      </c>
    </row>
    <row r="966678" spans="1:3" x14ac:dyDescent="0.2">
      <c r="A966678" t="s">
        <v>4</v>
      </c>
      <c r="B966678">
        <v>2.7337604699604178E-2</v>
      </c>
      <c r="C966678">
        <v>3.1055491968085859E-3</v>
      </c>
    </row>
    <row r="966679" spans="1:3" x14ac:dyDescent="0.2">
      <c r="A966679" t="s">
        <v>5</v>
      </c>
      <c r="B966679">
        <v>2.5922812116520983</v>
      </c>
      <c r="C966679">
        <v>0.29806998794713413</v>
      </c>
    </row>
    <row r="966680" spans="1:3" x14ac:dyDescent="0.2">
      <c r="A966680" t="s">
        <v>9</v>
      </c>
      <c r="B966680">
        <v>22.7</v>
      </c>
      <c r="C966680">
        <v>6.911244903955363</v>
      </c>
    </row>
    <row r="966681" spans="1:3" x14ac:dyDescent="0.2">
      <c r="A966681" t="s">
        <v>10</v>
      </c>
      <c r="B966681">
        <v>62.8</v>
      </c>
      <c r="C966681">
        <v>7.7354207832462194</v>
      </c>
    </row>
    <row r="966682" spans="1:3" x14ac:dyDescent="0.2">
      <c r="A966682" t="s">
        <v>11</v>
      </c>
      <c r="B966682">
        <v>0.26386436184325446</v>
      </c>
      <c r="C966682">
        <v>7.0490026702910741E-2</v>
      </c>
    </row>
    <row r="966683" spans="1:3" x14ac:dyDescent="0.2">
      <c r="A966683" t="s">
        <v>8</v>
      </c>
      <c r="B966683">
        <v>50</v>
      </c>
      <c r="C966683">
        <v>0</v>
      </c>
    </row>
    <row r="966684" spans="1:3" x14ac:dyDescent="0.2">
      <c r="A966684" t="s">
        <v>4</v>
      </c>
      <c r="B966684">
        <v>1.8008293215528576E-2</v>
      </c>
      <c r="C966684">
        <v>3.7082353727152782E-3</v>
      </c>
    </row>
    <row r="966685" spans="1:3" x14ac:dyDescent="0.2">
      <c r="A966685" t="s">
        <v>5</v>
      </c>
      <c r="B966685">
        <v>1.7095428225314178</v>
      </c>
      <c r="C966685">
        <v>0.36335148842616843</v>
      </c>
    </row>
    <row r="966686" spans="1:3" x14ac:dyDescent="0.2">
      <c r="A966686" t="s">
        <v>9</v>
      </c>
      <c r="B966686">
        <v>44.04</v>
      </c>
      <c r="C966686">
        <v>7.6183452057168788</v>
      </c>
    </row>
    <row r="966687" spans="1:3" x14ac:dyDescent="0.2">
      <c r="A966687" t="s">
        <v>10</v>
      </c>
      <c r="B966687">
        <v>41.46</v>
      </c>
      <c r="C966687">
        <v>9.2255412982056466</v>
      </c>
    </row>
    <row r="966688" spans="1:3" x14ac:dyDescent="0.2">
      <c r="A966688" t="s">
        <v>11</v>
      </c>
      <c r="B966688">
        <v>0.51682975574441703</v>
      </c>
      <c r="C966688">
        <v>8.3063603469505226E-2</v>
      </c>
    </row>
    <row r="966689" spans="1:3" x14ac:dyDescent="0.2">
      <c r="A966689" t="s">
        <v>8</v>
      </c>
      <c r="B966689">
        <v>75</v>
      </c>
      <c r="C966689">
        <v>0</v>
      </c>
    </row>
    <row r="966690" spans="1:3" x14ac:dyDescent="0.2">
      <c r="A966690" t="s">
        <v>4</v>
      </c>
      <c r="B966690">
        <v>9.550498719376745E-3</v>
      </c>
      <c r="C966690">
        <v>2.3729205061223855E-3</v>
      </c>
    </row>
    <row r="966691" spans="1:3" x14ac:dyDescent="0.2">
      <c r="A966691" t="s">
        <v>5</v>
      </c>
      <c r="B966691">
        <v>0.90815828314674651</v>
      </c>
      <c r="C966691">
        <v>0.23536261283596882</v>
      </c>
    </row>
    <row r="966692" spans="1:3" x14ac:dyDescent="0.2">
      <c r="A966692" t="s">
        <v>9</v>
      </c>
      <c r="B966692">
        <v>63.44</v>
      </c>
      <c r="C966692">
        <v>6.9521983015798634</v>
      </c>
    </row>
    <row r="966693" spans="1:3" x14ac:dyDescent="0.2">
      <c r="A966693" t="s">
        <v>10</v>
      </c>
      <c r="B966693">
        <v>22.06</v>
      </c>
      <c r="C966693">
        <v>5.9979928615618521</v>
      </c>
    </row>
    <row r="966694" spans="1:3" x14ac:dyDescent="0.2">
      <c r="A966694" t="s">
        <v>11</v>
      </c>
      <c r="B966694">
        <v>0.74367548726367649</v>
      </c>
      <c r="C966694">
        <v>5.8195962086907346E-2</v>
      </c>
    </row>
    <row r="966695" spans="1:3" x14ac:dyDescent="0.2">
      <c r="A966695" t="s">
        <v>8</v>
      </c>
      <c r="B966695">
        <v>100</v>
      </c>
      <c r="C966695">
        <v>0</v>
      </c>
    </row>
    <row r="966696" spans="1:3" x14ac:dyDescent="0.2">
      <c r="A966696" t="s">
        <v>4</v>
      </c>
      <c r="B966696">
        <v>0</v>
      </c>
      <c r="C966696">
        <v>0</v>
      </c>
    </row>
    <row r="966697" spans="1:3" x14ac:dyDescent="0.2">
      <c r="A966697" t="s">
        <v>5</v>
      </c>
      <c r="B966697">
        <v>0</v>
      </c>
      <c r="C966697">
        <v>0</v>
      </c>
    </row>
    <row r="966698" spans="1:3" x14ac:dyDescent="0.2">
      <c r="A966698" t="s">
        <v>9</v>
      </c>
      <c r="B966698">
        <v>85.5</v>
      </c>
      <c r="C966698">
        <v>8.8761317185874553</v>
      </c>
    </row>
    <row r="966699" spans="1:3" x14ac:dyDescent="0.2">
      <c r="A966699" t="s">
        <v>10</v>
      </c>
      <c r="B966699">
        <v>0</v>
      </c>
      <c r="C966699">
        <v>0</v>
      </c>
    </row>
    <row r="966700" spans="1:3" x14ac:dyDescent="0.2">
      <c r="A966700" t="s">
        <v>11</v>
      </c>
      <c r="B966700">
        <v>1</v>
      </c>
      <c r="C966700">
        <v>0</v>
      </c>
    </row>
    <row r="983041" spans="1:3" x14ac:dyDescent="0.2">
      <c r="A983041" t="s">
        <v>0</v>
      </c>
      <c r="B983041" t="s">
        <v>12</v>
      </c>
      <c r="C983041" t="s">
        <v>13</v>
      </c>
    </row>
    <row r="983042" spans="1:3" x14ac:dyDescent="0.2">
      <c r="A983042" t="s">
        <v>1</v>
      </c>
      <c r="B983042">
        <v>48.42</v>
      </c>
      <c r="C983042">
        <v>1.3715773728798233</v>
      </c>
    </row>
    <row r="983043" spans="1:3" x14ac:dyDescent="0.2">
      <c r="A983043" t="s">
        <v>2</v>
      </c>
      <c r="B983043">
        <v>85.5</v>
      </c>
      <c r="C983043">
        <v>8.8761317185874553</v>
      </c>
    </row>
    <row r="983044" spans="1:3" x14ac:dyDescent="0.2">
      <c r="A983044" t="s">
        <v>3</v>
      </c>
      <c r="B983044">
        <v>3.4999999999999976E-2</v>
      </c>
      <c r="C983044">
        <v>2.8037365333638842E-17</v>
      </c>
    </row>
    <row r="983045" spans="1:3" x14ac:dyDescent="0.2">
      <c r="A983045" t="s">
        <v>4</v>
      </c>
      <c r="B983045">
        <v>3.7180364406015264E-2</v>
      </c>
      <c r="C983045">
        <v>2.8683956883031802E-3</v>
      </c>
    </row>
    <row r="983046" spans="1:3" x14ac:dyDescent="0.2">
      <c r="A983046" t="s">
        <v>5</v>
      </c>
      <c r="B983046">
        <v>3.5274811713769685</v>
      </c>
      <c r="C983046">
        <v>0.30695850600285324</v>
      </c>
    </row>
    <row r="983047" spans="1:3" x14ac:dyDescent="0.2">
      <c r="A983047" t="s">
        <v>6</v>
      </c>
      <c r="B983047">
        <v>6.2975361631855964E-2</v>
      </c>
      <c r="C983047">
        <v>2.7605512864157297E-2</v>
      </c>
    </row>
    <row r="983048" spans="1:3" x14ac:dyDescent="0.2">
      <c r="A983048" t="s">
        <v>7</v>
      </c>
      <c r="B983048">
        <v>6.8666666666666663</v>
      </c>
      <c r="C983048">
        <v>0.72613547446239202</v>
      </c>
    </row>
    <row r="983049" spans="1:3" x14ac:dyDescent="0.2">
      <c r="A983049" t="s">
        <v>8</v>
      </c>
      <c r="B983049">
        <v>5</v>
      </c>
      <c r="C983049">
        <v>0</v>
      </c>
    </row>
    <row r="983050" spans="1:3" x14ac:dyDescent="0.2">
      <c r="A983050" t="s">
        <v>4</v>
      </c>
      <c r="B983050">
        <v>3.5202630364510899E-2</v>
      </c>
      <c r="C983050">
        <v>3.1628886920994788E-3</v>
      </c>
    </row>
    <row r="983051" spans="1:3" x14ac:dyDescent="0.2">
      <c r="A983051" t="s">
        <v>5</v>
      </c>
      <c r="B983051">
        <v>3.3404353861063396</v>
      </c>
      <c r="C983051">
        <v>0.33477668063867555</v>
      </c>
    </row>
    <row r="983052" spans="1:3" x14ac:dyDescent="0.2">
      <c r="A983052" t="s">
        <v>9</v>
      </c>
      <c r="B983052">
        <v>4.5199999999999996</v>
      </c>
      <c r="C983052">
        <v>3.5984123483241088</v>
      </c>
    </row>
    <row r="983053" spans="1:3" x14ac:dyDescent="0.2">
      <c r="A983053" t="s">
        <v>10</v>
      </c>
      <c r="B983053">
        <v>80.98</v>
      </c>
      <c r="C983053">
        <v>9.4339594994219844</v>
      </c>
    </row>
    <row r="983054" spans="1:3" x14ac:dyDescent="0.2">
      <c r="A983054" t="s">
        <v>11</v>
      </c>
      <c r="B983054">
        <v>5.3179210312662602E-2</v>
      </c>
      <c r="C983054">
        <v>4.0909538219514513E-2</v>
      </c>
    </row>
    <row r="983055" spans="1:3" x14ac:dyDescent="0.2">
      <c r="A983055" t="s">
        <v>8</v>
      </c>
      <c r="B983055">
        <v>10</v>
      </c>
      <c r="C983055">
        <v>0</v>
      </c>
    </row>
    <row r="983056" spans="1:3" x14ac:dyDescent="0.2">
      <c r="A983056" t="s">
        <v>4</v>
      </c>
      <c r="B983056">
        <v>3.2779364135416732E-2</v>
      </c>
      <c r="C983056">
        <v>3.3076045368509448E-3</v>
      </c>
    </row>
    <row r="983057" spans="1:3" x14ac:dyDescent="0.2">
      <c r="A983057" t="s">
        <v>5</v>
      </c>
      <c r="B983057">
        <v>3.1095367290301885</v>
      </c>
      <c r="C983057">
        <v>0.33310222031504144</v>
      </c>
    </row>
    <row r="983058" spans="1:3" x14ac:dyDescent="0.2">
      <c r="A983058" t="s">
        <v>9</v>
      </c>
      <c r="B983058">
        <v>10.14</v>
      </c>
      <c r="C983058">
        <v>5.1389270697852325</v>
      </c>
    </row>
    <row r="983059" spans="1:3" x14ac:dyDescent="0.2">
      <c r="A983059" t="s">
        <v>10</v>
      </c>
      <c r="B983059">
        <v>75.36</v>
      </c>
      <c r="C983059">
        <v>9.0254967639867374</v>
      </c>
    </row>
    <row r="983060" spans="1:3" x14ac:dyDescent="0.2">
      <c r="A983060" t="s">
        <v>11</v>
      </c>
      <c r="B983060">
        <v>0.11820590305391471</v>
      </c>
      <c r="C983060">
        <v>5.6762794452308876E-2</v>
      </c>
    </row>
    <row r="983061" spans="1:3" x14ac:dyDescent="0.2">
      <c r="A983061" t="s">
        <v>8</v>
      </c>
      <c r="B983061">
        <v>25</v>
      </c>
      <c r="C983061">
        <v>0</v>
      </c>
    </row>
    <row r="983062" spans="1:3" x14ac:dyDescent="0.2">
      <c r="A983062" t="s">
        <v>4</v>
      </c>
      <c r="B983062">
        <v>2.7337604699604178E-2</v>
      </c>
      <c r="C983062">
        <v>3.1055491968085859E-3</v>
      </c>
    </row>
    <row r="983063" spans="1:3" x14ac:dyDescent="0.2">
      <c r="A983063" t="s">
        <v>5</v>
      </c>
      <c r="B983063">
        <v>2.5922812116520983</v>
      </c>
      <c r="C983063">
        <v>0.29806998794713413</v>
      </c>
    </row>
    <row r="983064" spans="1:3" x14ac:dyDescent="0.2">
      <c r="A983064" t="s">
        <v>9</v>
      </c>
      <c r="B983064">
        <v>22.7</v>
      </c>
      <c r="C983064">
        <v>6.911244903955363</v>
      </c>
    </row>
    <row r="983065" spans="1:3" x14ac:dyDescent="0.2">
      <c r="A983065" t="s">
        <v>10</v>
      </c>
      <c r="B983065">
        <v>62.8</v>
      </c>
      <c r="C983065">
        <v>7.7354207832462194</v>
      </c>
    </row>
    <row r="983066" spans="1:3" x14ac:dyDescent="0.2">
      <c r="A983066" t="s">
        <v>11</v>
      </c>
      <c r="B983066">
        <v>0.26386436184325446</v>
      </c>
      <c r="C983066">
        <v>7.0490026702910741E-2</v>
      </c>
    </row>
    <row r="983067" spans="1:3" x14ac:dyDescent="0.2">
      <c r="A983067" t="s">
        <v>8</v>
      </c>
      <c r="B983067">
        <v>50</v>
      </c>
      <c r="C983067">
        <v>0</v>
      </c>
    </row>
    <row r="983068" spans="1:3" x14ac:dyDescent="0.2">
      <c r="A983068" t="s">
        <v>4</v>
      </c>
      <c r="B983068">
        <v>1.8008293215528576E-2</v>
      </c>
      <c r="C983068">
        <v>3.7082353727152782E-3</v>
      </c>
    </row>
    <row r="983069" spans="1:3" x14ac:dyDescent="0.2">
      <c r="A983069" t="s">
        <v>5</v>
      </c>
      <c r="B983069">
        <v>1.7095428225314178</v>
      </c>
      <c r="C983069">
        <v>0.36335148842616843</v>
      </c>
    </row>
    <row r="983070" spans="1:3" x14ac:dyDescent="0.2">
      <c r="A983070" t="s">
        <v>9</v>
      </c>
      <c r="B983070">
        <v>44.04</v>
      </c>
      <c r="C983070">
        <v>7.6183452057168788</v>
      </c>
    </row>
    <row r="983071" spans="1:3" x14ac:dyDescent="0.2">
      <c r="A983071" t="s">
        <v>10</v>
      </c>
      <c r="B983071">
        <v>41.46</v>
      </c>
      <c r="C983071">
        <v>9.2255412982056466</v>
      </c>
    </row>
    <row r="983072" spans="1:3" x14ac:dyDescent="0.2">
      <c r="A983072" t="s">
        <v>11</v>
      </c>
      <c r="B983072">
        <v>0.51682975574441703</v>
      </c>
      <c r="C983072">
        <v>8.3063603469505226E-2</v>
      </c>
    </row>
    <row r="983073" spans="1:3" x14ac:dyDescent="0.2">
      <c r="A983073" t="s">
        <v>8</v>
      </c>
      <c r="B983073">
        <v>75</v>
      </c>
      <c r="C983073">
        <v>0</v>
      </c>
    </row>
    <row r="983074" spans="1:3" x14ac:dyDescent="0.2">
      <c r="A983074" t="s">
        <v>4</v>
      </c>
      <c r="B983074">
        <v>9.550498719376745E-3</v>
      </c>
      <c r="C983074">
        <v>2.3729205061223855E-3</v>
      </c>
    </row>
    <row r="983075" spans="1:3" x14ac:dyDescent="0.2">
      <c r="A983075" t="s">
        <v>5</v>
      </c>
      <c r="B983075">
        <v>0.90815828314674651</v>
      </c>
      <c r="C983075">
        <v>0.23536261283596882</v>
      </c>
    </row>
    <row r="983076" spans="1:3" x14ac:dyDescent="0.2">
      <c r="A983076" t="s">
        <v>9</v>
      </c>
      <c r="B983076">
        <v>63.44</v>
      </c>
      <c r="C983076">
        <v>6.9521983015798634</v>
      </c>
    </row>
    <row r="983077" spans="1:3" x14ac:dyDescent="0.2">
      <c r="A983077" t="s">
        <v>10</v>
      </c>
      <c r="B983077">
        <v>22.06</v>
      </c>
      <c r="C983077">
        <v>5.9979928615618521</v>
      </c>
    </row>
    <row r="983078" spans="1:3" x14ac:dyDescent="0.2">
      <c r="A983078" t="s">
        <v>11</v>
      </c>
      <c r="B983078">
        <v>0.74367548726367649</v>
      </c>
      <c r="C983078">
        <v>5.8195962086907346E-2</v>
      </c>
    </row>
    <row r="983079" spans="1:3" x14ac:dyDescent="0.2">
      <c r="A983079" t="s">
        <v>8</v>
      </c>
      <c r="B983079">
        <v>100</v>
      </c>
      <c r="C983079">
        <v>0</v>
      </c>
    </row>
    <row r="983080" spans="1:3" x14ac:dyDescent="0.2">
      <c r="A983080" t="s">
        <v>4</v>
      </c>
      <c r="B983080">
        <v>0</v>
      </c>
      <c r="C983080">
        <v>0</v>
      </c>
    </row>
    <row r="983081" spans="1:3" x14ac:dyDescent="0.2">
      <c r="A983081" t="s">
        <v>5</v>
      </c>
      <c r="B983081">
        <v>0</v>
      </c>
      <c r="C983081">
        <v>0</v>
      </c>
    </row>
    <row r="983082" spans="1:3" x14ac:dyDescent="0.2">
      <c r="A983082" t="s">
        <v>9</v>
      </c>
      <c r="B983082">
        <v>85.5</v>
      </c>
      <c r="C983082">
        <v>8.8761317185874553</v>
      </c>
    </row>
    <row r="983083" spans="1:3" x14ac:dyDescent="0.2">
      <c r="A983083" t="s">
        <v>10</v>
      </c>
      <c r="B983083">
        <v>0</v>
      </c>
      <c r="C983083">
        <v>0</v>
      </c>
    </row>
    <row r="983084" spans="1:3" x14ac:dyDescent="0.2">
      <c r="A983084" t="s">
        <v>11</v>
      </c>
      <c r="B983084">
        <v>1</v>
      </c>
      <c r="C983084">
        <v>0</v>
      </c>
    </row>
    <row r="999425" spans="1:3" x14ac:dyDescent="0.2">
      <c r="A999425" t="s">
        <v>0</v>
      </c>
      <c r="B999425" t="s">
        <v>12</v>
      </c>
      <c r="C999425" t="s">
        <v>13</v>
      </c>
    </row>
    <row r="999426" spans="1:3" x14ac:dyDescent="0.2">
      <c r="A999426" t="s">
        <v>1</v>
      </c>
      <c r="B999426">
        <v>48.42</v>
      </c>
      <c r="C999426">
        <v>1.3715773728798233</v>
      </c>
    </row>
    <row r="999427" spans="1:3" x14ac:dyDescent="0.2">
      <c r="A999427" t="s">
        <v>2</v>
      </c>
      <c r="B999427">
        <v>85.5</v>
      </c>
      <c r="C999427">
        <v>8.8761317185874553</v>
      </c>
    </row>
    <row r="999428" spans="1:3" x14ac:dyDescent="0.2">
      <c r="A999428" t="s">
        <v>3</v>
      </c>
      <c r="B999428">
        <v>3.4999999999999976E-2</v>
      </c>
      <c r="C999428">
        <v>2.8037365333638842E-17</v>
      </c>
    </row>
    <row r="999429" spans="1:3" x14ac:dyDescent="0.2">
      <c r="A999429" t="s">
        <v>4</v>
      </c>
      <c r="B999429">
        <v>3.7180364406015264E-2</v>
      </c>
      <c r="C999429">
        <v>2.8683956883031802E-3</v>
      </c>
    </row>
    <row r="999430" spans="1:3" x14ac:dyDescent="0.2">
      <c r="A999430" t="s">
        <v>5</v>
      </c>
      <c r="B999430">
        <v>3.5274811713769685</v>
      </c>
      <c r="C999430">
        <v>0.30695850600285324</v>
      </c>
    </row>
    <row r="999431" spans="1:3" x14ac:dyDescent="0.2">
      <c r="A999431" t="s">
        <v>6</v>
      </c>
      <c r="B999431">
        <v>6.2975361631855964E-2</v>
      </c>
      <c r="C999431">
        <v>2.7605512864157297E-2</v>
      </c>
    </row>
    <row r="999432" spans="1:3" x14ac:dyDescent="0.2">
      <c r="A999432" t="s">
        <v>7</v>
      </c>
      <c r="B999432">
        <v>6.8666666666666663</v>
      </c>
      <c r="C999432">
        <v>0.72613547446239202</v>
      </c>
    </row>
    <row r="999433" spans="1:3" x14ac:dyDescent="0.2">
      <c r="A999433" t="s">
        <v>8</v>
      </c>
      <c r="B999433">
        <v>5</v>
      </c>
      <c r="C999433">
        <v>0</v>
      </c>
    </row>
    <row r="999434" spans="1:3" x14ac:dyDescent="0.2">
      <c r="A999434" t="s">
        <v>4</v>
      </c>
      <c r="B999434">
        <v>3.5202630364510899E-2</v>
      </c>
      <c r="C999434">
        <v>3.1628886920994788E-3</v>
      </c>
    </row>
    <row r="999435" spans="1:3" x14ac:dyDescent="0.2">
      <c r="A999435" t="s">
        <v>5</v>
      </c>
      <c r="B999435">
        <v>3.3404353861063396</v>
      </c>
      <c r="C999435">
        <v>0.33477668063867555</v>
      </c>
    </row>
    <row r="999436" spans="1:3" x14ac:dyDescent="0.2">
      <c r="A999436" t="s">
        <v>9</v>
      </c>
      <c r="B999436">
        <v>4.5199999999999996</v>
      </c>
      <c r="C999436">
        <v>3.5984123483241088</v>
      </c>
    </row>
    <row r="999437" spans="1:3" x14ac:dyDescent="0.2">
      <c r="A999437" t="s">
        <v>10</v>
      </c>
      <c r="B999437">
        <v>80.98</v>
      </c>
      <c r="C999437">
        <v>9.4339594994219844</v>
      </c>
    </row>
    <row r="999438" spans="1:3" x14ac:dyDescent="0.2">
      <c r="A999438" t="s">
        <v>11</v>
      </c>
      <c r="B999438">
        <v>5.3179210312662602E-2</v>
      </c>
      <c r="C999438">
        <v>4.0909538219514513E-2</v>
      </c>
    </row>
    <row r="999439" spans="1:3" x14ac:dyDescent="0.2">
      <c r="A999439" t="s">
        <v>8</v>
      </c>
      <c r="B999439">
        <v>10</v>
      </c>
      <c r="C999439">
        <v>0</v>
      </c>
    </row>
    <row r="999440" spans="1:3" x14ac:dyDescent="0.2">
      <c r="A999440" t="s">
        <v>4</v>
      </c>
      <c r="B999440">
        <v>3.2779364135416732E-2</v>
      </c>
      <c r="C999440">
        <v>3.3076045368509448E-3</v>
      </c>
    </row>
    <row r="999441" spans="1:3" x14ac:dyDescent="0.2">
      <c r="A999441" t="s">
        <v>5</v>
      </c>
      <c r="B999441">
        <v>3.1095367290301885</v>
      </c>
      <c r="C999441">
        <v>0.33310222031504144</v>
      </c>
    </row>
    <row r="999442" spans="1:3" x14ac:dyDescent="0.2">
      <c r="A999442" t="s">
        <v>9</v>
      </c>
      <c r="B999442">
        <v>10.14</v>
      </c>
      <c r="C999442">
        <v>5.1389270697852325</v>
      </c>
    </row>
    <row r="999443" spans="1:3" x14ac:dyDescent="0.2">
      <c r="A999443" t="s">
        <v>10</v>
      </c>
      <c r="B999443">
        <v>75.36</v>
      </c>
      <c r="C999443">
        <v>9.0254967639867374</v>
      </c>
    </row>
    <row r="999444" spans="1:3" x14ac:dyDescent="0.2">
      <c r="A999444" t="s">
        <v>11</v>
      </c>
      <c r="B999444">
        <v>0.11820590305391471</v>
      </c>
      <c r="C999444">
        <v>5.6762794452308876E-2</v>
      </c>
    </row>
    <row r="999445" spans="1:3" x14ac:dyDescent="0.2">
      <c r="A999445" t="s">
        <v>8</v>
      </c>
      <c r="B999445">
        <v>25</v>
      </c>
      <c r="C999445">
        <v>0</v>
      </c>
    </row>
    <row r="999446" spans="1:3" x14ac:dyDescent="0.2">
      <c r="A999446" t="s">
        <v>4</v>
      </c>
      <c r="B999446">
        <v>2.7337604699604178E-2</v>
      </c>
      <c r="C999446">
        <v>3.1055491968085859E-3</v>
      </c>
    </row>
    <row r="999447" spans="1:3" x14ac:dyDescent="0.2">
      <c r="A999447" t="s">
        <v>5</v>
      </c>
      <c r="B999447">
        <v>2.5922812116520983</v>
      </c>
      <c r="C999447">
        <v>0.29806998794713413</v>
      </c>
    </row>
    <row r="999448" spans="1:3" x14ac:dyDescent="0.2">
      <c r="A999448" t="s">
        <v>9</v>
      </c>
      <c r="B999448">
        <v>22.7</v>
      </c>
      <c r="C999448">
        <v>6.911244903955363</v>
      </c>
    </row>
    <row r="999449" spans="1:3" x14ac:dyDescent="0.2">
      <c r="A999449" t="s">
        <v>10</v>
      </c>
      <c r="B999449">
        <v>62.8</v>
      </c>
      <c r="C999449">
        <v>7.7354207832462194</v>
      </c>
    </row>
    <row r="999450" spans="1:3" x14ac:dyDescent="0.2">
      <c r="A999450" t="s">
        <v>11</v>
      </c>
      <c r="B999450">
        <v>0.26386436184325446</v>
      </c>
      <c r="C999450">
        <v>7.0490026702910741E-2</v>
      </c>
    </row>
    <row r="999451" spans="1:3" x14ac:dyDescent="0.2">
      <c r="A999451" t="s">
        <v>8</v>
      </c>
      <c r="B999451">
        <v>50</v>
      </c>
      <c r="C999451">
        <v>0</v>
      </c>
    </row>
    <row r="999452" spans="1:3" x14ac:dyDescent="0.2">
      <c r="A999452" t="s">
        <v>4</v>
      </c>
      <c r="B999452">
        <v>1.8008293215528576E-2</v>
      </c>
      <c r="C999452">
        <v>3.7082353727152782E-3</v>
      </c>
    </row>
    <row r="999453" spans="1:3" x14ac:dyDescent="0.2">
      <c r="A999453" t="s">
        <v>5</v>
      </c>
      <c r="B999453">
        <v>1.7095428225314178</v>
      </c>
      <c r="C999453">
        <v>0.36335148842616843</v>
      </c>
    </row>
    <row r="999454" spans="1:3" x14ac:dyDescent="0.2">
      <c r="A999454" t="s">
        <v>9</v>
      </c>
      <c r="B999454">
        <v>44.04</v>
      </c>
      <c r="C999454">
        <v>7.6183452057168788</v>
      </c>
    </row>
    <row r="999455" spans="1:3" x14ac:dyDescent="0.2">
      <c r="A999455" t="s">
        <v>10</v>
      </c>
      <c r="B999455">
        <v>41.46</v>
      </c>
      <c r="C999455">
        <v>9.2255412982056466</v>
      </c>
    </row>
    <row r="999456" spans="1:3" x14ac:dyDescent="0.2">
      <c r="A999456" t="s">
        <v>11</v>
      </c>
      <c r="B999456">
        <v>0.51682975574441703</v>
      </c>
      <c r="C999456">
        <v>8.3063603469505226E-2</v>
      </c>
    </row>
    <row r="999457" spans="1:3" x14ac:dyDescent="0.2">
      <c r="A999457" t="s">
        <v>8</v>
      </c>
      <c r="B999457">
        <v>75</v>
      </c>
      <c r="C999457">
        <v>0</v>
      </c>
    </row>
    <row r="999458" spans="1:3" x14ac:dyDescent="0.2">
      <c r="A999458" t="s">
        <v>4</v>
      </c>
      <c r="B999458">
        <v>9.550498719376745E-3</v>
      </c>
      <c r="C999458">
        <v>2.3729205061223855E-3</v>
      </c>
    </row>
    <row r="999459" spans="1:3" x14ac:dyDescent="0.2">
      <c r="A999459" t="s">
        <v>5</v>
      </c>
      <c r="B999459">
        <v>0.90815828314674651</v>
      </c>
      <c r="C999459">
        <v>0.23536261283596882</v>
      </c>
    </row>
    <row r="999460" spans="1:3" x14ac:dyDescent="0.2">
      <c r="A999460" t="s">
        <v>9</v>
      </c>
      <c r="B999460">
        <v>63.44</v>
      </c>
      <c r="C999460">
        <v>6.9521983015798634</v>
      </c>
    </row>
    <row r="999461" spans="1:3" x14ac:dyDescent="0.2">
      <c r="A999461" t="s">
        <v>10</v>
      </c>
      <c r="B999461">
        <v>22.06</v>
      </c>
      <c r="C999461">
        <v>5.9979928615618521</v>
      </c>
    </row>
    <row r="999462" spans="1:3" x14ac:dyDescent="0.2">
      <c r="A999462" t="s">
        <v>11</v>
      </c>
      <c r="B999462">
        <v>0.74367548726367649</v>
      </c>
      <c r="C999462">
        <v>5.8195962086907346E-2</v>
      </c>
    </row>
    <row r="999463" spans="1:3" x14ac:dyDescent="0.2">
      <c r="A999463" t="s">
        <v>8</v>
      </c>
      <c r="B999463">
        <v>100</v>
      </c>
      <c r="C999463">
        <v>0</v>
      </c>
    </row>
    <row r="999464" spans="1:3" x14ac:dyDescent="0.2">
      <c r="A999464" t="s">
        <v>4</v>
      </c>
      <c r="B999464">
        <v>0</v>
      </c>
      <c r="C999464">
        <v>0</v>
      </c>
    </row>
    <row r="999465" spans="1:3" x14ac:dyDescent="0.2">
      <c r="A999465" t="s">
        <v>5</v>
      </c>
      <c r="B999465">
        <v>0</v>
      </c>
      <c r="C999465">
        <v>0</v>
      </c>
    </row>
    <row r="999466" spans="1:3" x14ac:dyDescent="0.2">
      <c r="A999466" t="s">
        <v>9</v>
      </c>
      <c r="B999466">
        <v>85.5</v>
      </c>
      <c r="C999466">
        <v>8.8761317185874553</v>
      </c>
    </row>
    <row r="999467" spans="1:3" x14ac:dyDescent="0.2">
      <c r="A999467" t="s">
        <v>10</v>
      </c>
      <c r="B999467">
        <v>0</v>
      </c>
      <c r="C999467">
        <v>0</v>
      </c>
    </row>
    <row r="999468" spans="1:3" x14ac:dyDescent="0.2">
      <c r="A999468" t="s">
        <v>11</v>
      </c>
      <c r="B999468">
        <v>1</v>
      </c>
      <c r="C999468">
        <v>0</v>
      </c>
    </row>
    <row r="1015809" spans="1:3" x14ac:dyDescent="0.2">
      <c r="A1015809" t="s">
        <v>0</v>
      </c>
      <c r="B1015809" t="s">
        <v>12</v>
      </c>
      <c r="C1015809" t="s">
        <v>13</v>
      </c>
    </row>
    <row r="1015810" spans="1:3" x14ac:dyDescent="0.2">
      <c r="A1015810" t="s">
        <v>1</v>
      </c>
      <c r="B1015810">
        <v>48.42</v>
      </c>
      <c r="C1015810">
        <v>1.3715773728798233</v>
      </c>
    </row>
    <row r="1015811" spans="1:3" x14ac:dyDescent="0.2">
      <c r="A1015811" t="s">
        <v>2</v>
      </c>
      <c r="B1015811">
        <v>85.5</v>
      </c>
      <c r="C1015811">
        <v>8.8761317185874553</v>
      </c>
    </row>
    <row r="1015812" spans="1:3" x14ac:dyDescent="0.2">
      <c r="A1015812" t="s">
        <v>3</v>
      </c>
      <c r="B1015812">
        <v>3.4999999999999976E-2</v>
      </c>
      <c r="C1015812">
        <v>2.8037365333638842E-17</v>
      </c>
    </row>
    <row r="1015813" spans="1:3" x14ac:dyDescent="0.2">
      <c r="A1015813" t="s">
        <v>4</v>
      </c>
      <c r="B1015813">
        <v>3.7180364406015264E-2</v>
      </c>
      <c r="C1015813">
        <v>2.8683956883031802E-3</v>
      </c>
    </row>
    <row r="1015814" spans="1:3" x14ac:dyDescent="0.2">
      <c r="A1015814" t="s">
        <v>5</v>
      </c>
      <c r="B1015814">
        <v>3.5274811713769685</v>
      </c>
      <c r="C1015814">
        <v>0.30695850600285324</v>
      </c>
    </row>
    <row r="1015815" spans="1:3" x14ac:dyDescent="0.2">
      <c r="A1015815" t="s">
        <v>6</v>
      </c>
      <c r="B1015815">
        <v>6.2975361631855964E-2</v>
      </c>
      <c r="C1015815">
        <v>2.7605512864157297E-2</v>
      </c>
    </row>
    <row r="1015816" spans="1:3" x14ac:dyDescent="0.2">
      <c r="A1015816" t="s">
        <v>7</v>
      </c>
      <c r="B1015816">
        <v>6.8666666666666663</v>
      </c>
      <c r="C1015816">
        <v>0.72613547446239202</v>
      </c>
    </row>
    <row r="1015817" spans="1:3" x14ac:dyDescent="0.2">
      <c r="A1015817" t="s">
        <v>8</v>
      </c>
      <c r="B1015817">
        <v>5</v>
      </c>
      <c r="C1015817">
        <v>0</v>
      </c>
    </row>
    <row r="1015818" spans="1:3" x14ac:dyDescent="0.2">
      <c r="A1015818" t="s">
        <v>4</v>
      </c>
      <c r="B1015818">
        <v>3.5202630364510899E-2</v>
      </c>
      <c r="C1015818">
        <v>3.1628886920994788E-3</v>
      </c>
    </row>
    <row r="1015819" spans="1:3" x14ac:dyDescent="0.2">
      <c r="A1015819" t="s">
        <v>5</v>
      </c>
      <c r="B1015819">
        <v>3.3404353861063396</v>
      </c>
      <c r="C1015819">
        <v>0.33477668063867555</v>
      </c>
    </row>
    <row r="1015820" spans="1:3" x14ac:dyDescent="0.2">
      <c r="A1015820" t="s">
        <v>9</v>
      </c>
      <c r="B1015820">
        <v>4.5199999999999996</v>
      </c>
      <c r="C1015820">
        <v>3.5984123483241088</v>
      </c>
    </row>
    <row r="1015821" spans="1:3" x14ac:dyDescent="0.2">
      <c r="A1015821" t="s">
        <v>10</v>
      </c>
      <c r="B1015821">
        <v>80.98</v>
      </c>
      <c r="C1015821">
        <v>9.4339594994219844</v>
      </c>
    </row>
    <row r="1015822" spans="1:3" x14ac:dyDescent="0.2">
      <c r="A1015822" t="s">
        <v>11</v>
      </c>
      <c r="B1015822">
        <v>5.3179210312662602E-2</v>
      </c>
      <c r="C1015822">
        <v>4.0909538219514513E-2</v>
      </c>
    </row>
    <row r="1015823" spans="1:3" x14ac:dyDescent="0.2">
      <c r="A1015823" t="s">
        <v>8</v>
      </c>
      <c r="B1015823">
        <v>10</v>
      </c>
      <c r="C1015823">
        <v>0</v>
      </c>
    </row>
    <row r="1015824" spans="1:3" x14ac:dyDescent="0.2">
      <c r="A1015824" t="s">
        <v>4</v>
      </c>
      <c r="B1015824">
        <v>3.2779364135416732E-2</v>
      </c>
      <c r="C1015824">
        <v>3.3076045368509448E-3</v>
      </c>
    </row>
    <row r="1015825" spans="1:3" x14ac:dyDescent="0.2">
      <c r="A1015825" t="s">
        <v>5</v>
      </c>
      <c r="B1015825">
        <v>3.1095367290301885</v>
      </c>
      <c r="C1015825">
        <v>0.33310222031504144</v>
      </c>
    </row>
    <row r="1015826" spans="1:3" x14ac:dyDescent="0.2">
      <c r="A1015826" t="s">
        <v>9</v>
      </c>
      <c r="B1015826">
        <v>10.14</v>
      </c>
      <c r="C1015826">
        <v>5.1389270697852325</v>
      </c>
    </row>
    <row r="1015827" spans="1:3" x14ac:dyDescent="0.2">
      <c r="A1015827" t="s">
        <v>10</v>
      </c>
      <c r="B1015827">
        <v>75.36</v>
      </c>
      <c r="C1015827">
        <v>9.0254967639867374</v>
      </c>
    </row>
    <row r="1015828" spans="1:3" x14ac:dyDescent="0.2">
      <c r="A1015828" t="s">
        <v>11</v>
      </c>
      <c r="B1015828">
        <v>0.11820590305391471</v>
      </c>
      <c r="C1015828">
        <v>5.6762794452308876E-2</v>
      </c>
    </row>
    <row r="1015829" spans="1:3" x14ac:dyDescent="0.2">
      <c r="A1015829" t="s">
        <v>8</v>
      </c>
      <c r="B1015829">
        <v>25</v>
      </c>
      <c r="C1015829">
        <v>0</v>
      </c>
    </row>
    <row r="1015830" spans="1:3" x14ac:dyDescent="0.2">
      <c r="A1015830" t="s">
        <v>4</v>
      </c>
      <c r="B1015830">
        <v>2.7337604699604178E-2</v>
      </c>
      <c r="C1015830">
        <v>3.1055491968085859E-3</v>
      </c>
    </row>
    <row r="1015831" spans="1:3" x14ac:dyDescent="0.2">
      <c r="A1015831" t="s">
        <v>5</v>
      </c>
      <c r="B1015831">
        <v>2.5922812116520983</v>
      </c>
      <c r="C1015831">
        <v>0.29806998794713413</v>
      </c>
    </row>
    <row r="1015832" spans="1:3" x14ac:dyDescent="0.2">
      <c r="A1015832" t="s">
        <v>9</v>
      </c>
      <c r="B1015832">
        <v>22.7</v>
      </c>
      <c r="C1015832">
        <v>6.911244903955363</v>
      </c>
    </row>
    <row r="1015833" spans="1:3" x14ac:dyDescent="0.2">
      <c r="A1015833" t="s">
        <v>10</v>
      </c>
      <c r="B1015833">
        <v>62.8</v>
      </c>
      <c r="C1015833">
        <v>7.7354207832462194</v>
      </c>
    </row>
    <row r="1015834" spans="1:3" x14ac:dyDescent="0.2">
      <c r="A1015834" t="s">
        <v>11</v>
      </c>
      <c r="B1015834">
        <v>0.26386436184325446</v>
      </c>
      <c r="C1015834">
        <v>7.0490026702910741E-2</v>
      </c>
    </row>
    <row r="1015835" spans="1:3" x14ac:dyDescent="0.2">
      <c r="A1015835" t="s">
        <v>8</v>
      </c>
      <c r="B1015835">
        <v>50</v>
      </c>
      <c r="C1015835">
        <v>0</v>
      </c>
    </row>
    <row r="1015836" spans="1:3" x14ac:dyDescent="0.2">
      <c r="A1015836" t="s">
        <v>4</v>
      </c>
      <c r="B1015836">
        <v>1.8008293215528576E-2</v>
      </c>
      <c r="C1015836">
        <v>3.7082353727152782E-3</v>
      </c>
    </row>
    <row r="1015837" spans="1:3" x14ac:dyDescent="0.2">
      <c r="A1015837" t="s">
        <v>5</v>
      </c>
      <c r="B1015837">
        <v>1.7095428225314178</v>
      </c>
      <c r="C1015837">
        <v>0.36335148842616843</v>
      </c>
    </row>
    <row r="1015838" spans="1:3" x14ac:dyDescent="0.2">
      <c r="A1015838" t="s">
        <v>9</v>
      </c>
      <c r="B1015838">
        <v>44.04</v>
      </c>
      <c r="C1015838">
        <v>7.6183452057168788</v>
      </c>
    </row>
    <row r="1015839" spans="1:3" x14ac:dyDescent="0.2">
      <c r="A1015839" t="s">
        <v>10</v>
      </c>
      <c r="B1015839">
        <v>41.46</v>
      </c>
      <c r="C1015839">
        <v>9.2255412982056466</v>
      </c>
    </row>
    <row r="1015840" spans="1:3" x14ac:dyDescent="0.2">
      <c r="A1015840" t="s">
        <v>11</v>
      </c>
      <c r="B1015840">
        <v>0.51682975574441703</v>
      </c>
      <c r="C1015840">
        <v>8.3063603469505226E-2</v>
      </c>
    </row>
    <row r="1015841" spans="1:3" x14ac:dyDescent="0.2">
      <c r="A1015841" t="s">
        <v>8</v>
      </c>
      <c r="B1015841">
        <v>75</v>
      </c>
      <c r="C1015841">
        <v>0</v>
      </c>
    </row>
    <row r="1015842" spans="1:3" x14ac:dyDescent="0.2">
      <c r="A1015842" t="s">
        <v>4</v>
      </c>
      <c r="B1015842">
        <v>9.550498719376745E-3</v>
      </c>
      <c r="C1015842">
        <v>2.3729205061223855E-3</v>
      </c>
    </row>
    <row r="1015843" spans="1:3" x14ac:dyDescent="0.2">
      <c r="A1015843" t="s">
        <v>5</v>
      </c>
      <c r="B1015843">
        <v>0.90815828314674651</v>
      </c>
      <c r="C1015843">
        <v>0.23536261283596882</v>
      </c>
    </row>
    <row r="1015844" spans="1:3" x14ac:dyDescent="0.2">
      <c r="A1015844" t="s">
        <v>9</v>
      </c>
      <c r="B1015844">
        <v>63.44</v>
      </c>
      <c r="C1015844">
        <v>6.9521983015798634</v>
      </c>
    </row>
    <row r="1015845" spans="1:3" x14ac:dyDescent="0.2">
      <c r="A1015845" t="s">
        <v>10</v>
      </c>
      <c r="B1015845">
        <v>22.06</v>
      </c>
      <c r="C1015845">
        <v>5.9979928615618521</v>
      </c>
    </row>
    <row r="1015846" spans="1:3" x14ac:dyDescent="0.2">
      <c r="A1015846" t="s">
        <v>11</v>
      </c>
      <c r="B1015846">
        <v>0.74367548726367649</v>
      </c>
      <c r="C1015846">
        <v>5.8195962086907346E-2</v>
      </c>
    </row>
    <row r="1015847" spans="1:3" x14ac:dyDescent="0.2">
      <c r="A1015847" t="s">
        <v>8</v>
      </c>
      <c r="B1015847">
        <v>100</v>
      </c>
      <c r="C1015847">
        <v>0</v>
      </c>
    </row>
    <row r="1015848" spans="1:3" x14ac:dyDescent="0.2">
      <c r="A1015848" t="s">
        <v>4</v>
      </c>
      <c r="B1015848">
        <v>0</v>
      </c>
      <c r="C1015848">
        <v>0</v>
      </c>
    </row>
    <row r="1015849" spans="1:3" x14ac:dyDescent="0.2">
      <c r="A1015849" t="s">
        <v>5</v>
      </c>
      <c r="B1015849">
        <v>0</v>
      </c>
      <c r="C1015849">
        <v>0</v>
      </c>
    </row>
    <row r="1015850" spans="1:3" x14ac:dyDescent="0.2">
      <c r="A1015850" t="s">
        <v>9</v>
      </c>
      <c r="B1015850">
        <v>85.5</v>
      </c>
      <c r="C1015850">
        <v>8.8761317185874553</v>
      </c>
    </row>
    <row r="1015851" spans="1:3" x14ac:dyDescent="0.2">
      <c r="A1015851" t="s">
        <v>10</v>
      </c>
      <c r="B1015851">
        <v>0</v>
      </c>
      <c r="C1015851">
        <v>0</v>
      </c>
    </row>
    <row r="1015852" spans="1:3" x14ac:dyDescent="0.2">
      <c r="A1015852" t="s">
        <v>11</v>
      </c>
      <c r="B1015852">
        <v>1</v>
      </c>
      <c r="C1015852">
        <v>0</v>
      </c>
    </row>
    <row r="1032193" spans="1:3" x14ac:dyDescent="0.2">
      <c r="A1032193" t="s">
        <v>0</v>
      </c>
      <c r="B1032193" t="s">
        <v>12</v>
      </c>
      <c r="C1032193" t="s">
        <v>13</v>
      </c>
    </row>
    <row r="1032194" spans="1:3" x14ac:dyDescent="0.2">
      <c r="A1032194" t="s">
        <v>1</v>
      </c>
      <c r="B1032194">
        <v>48.42</v>
      </c>
      <c r="C1032194">
        <v>1.3715773728798233</v>
      </c>
    </row>
    <row r="1032195" spans="1:3" x14ac:dyDescent="0.2">
      <c r="A1032195" t="s">
        <v>2</v>
      </c>
      <c r="B1032195">
        <v>85.5</v>
      </c>
      <c r="C1032195">
        <v>8.8761317185874553</v>
      </c>
    </row>
    <row r="1032196" spans="1:3" x14ac:dyDescent="0.2">
      <c r="A1032196" t="s">
        <v>3</v>
      </c>
      <c r="B1032196">
        <v>3.4999999999999976E-2</v>
      </c>
      <c r="C1032196">
        <v>2.8037365333638842E-17</v>
      </c>
    </row>
    <row r="1032197" spans="1:3" x14ac:dyDescent="0.2">
      <c r="A1032197" t="s">
        <v>4</v>
      </c>
      <c r="B1032197">
        <v>3.7180364406015264E-2</v>
      </c>
      <c r="C1032197">
        <v>2.8683956883031802E-3</v>
      </c>
    </row>
    <row r="1032198" spans="1:3" x14ac:dyDescent="0.2">
      <c r="A1032198" t="s">
        <v>5</v>
      </c>
      <c r="B1032198">
        <v>3.5274811713769685</v>
      </c>
      <c r="C1032198">
        <v>0.30695850600285324</v>
      </c>
    </row>
    <row r="1032199" spans="1:3" x14ac:dyDescent="0.2">
      <c r="A1032199" t="s">
        <v>6</v>
      </c>
      <c r="B1032199">
        <v>6.2975361631855964E-2</v>
      </c>
      <c r="C1032199">
        <v>2.7605512864157297E-2</v>
      </c>
    </row>
    <row r="1032200" spans="1:3" x14ac:dyDescent="0.2">
      <c r="A1032200" t="s">
        <v>7</v>
      </c>
      <c r="B1032200">
        <v>6.8666666666666663</v>
      </c>
      <c r="C1032200">
        <v>0.72613547446239202</v>
      </c>
    </row>
    <row r="1032201" spans="1:3" x14ac:dyDescent="0.2">
      <c r="A1032201" t="s">
        <v>8</v>
      </c>
      <c r="B1032201">
        <v>5</v>
      </c>
      <c r="C1032201">
        <v>0</v>
      </c>
    </row>
    <row r="1032202" spans="1:3" x14ac:dyDescent="0.2">
      <c r="A1032202" t="s">
        <v>4</v>
      </c>
      <c r="B1032202">
        <v>3.5202630364510899E-2</v>
      </c>
      <c r="C1032202">
        <v>3.1628886920994788E-3</v>
      </c>
    </row>
    <row r="1032203" spans="1:3" x14ac:dyDescent="0.2">
      <c r="A1032203" t="s">
        <v>5</v>
      </c>
      <c r="B1032203">
        <v>3.3404353861063396</v>
      </c>
      <c r="C1032203">
        <v>0.33477668063867555</v>
      </c>
    </row>
    <row r="1032204" spans="1:3" x14ac:dyDescent="0.2">
      <c r="A1032204" t="s">
        <v>9</v>
      </c>
      <c r="B1032204">
        <v>4.5199999999999996</v>
      </c>
      <c r="C1032204">
        <v>3.5984123483241088</v>
      </c>
    </row>
    <row r="1032205" spans="1:3" x14ac:dyDescent="0.2">
      <c r="A1032205" t="s">
        <v>10</v>
      </c>
      <c r="B1032205">
        <v>80.98</v>
      </c>
      <c r="C1032205">
        <v>9.4339594994219844</v>
      </c>
    </row>
    <row r="1032206" spans="1:3" x14ac:dyDescent="0.2">
      <c r="A1032206" t="s">
        <v>11</v>
      </c>
      <c r="B1032206">
        <v>5.3179210312662602E-2</v>
      </c>
      <c r="C1032206">
        <v>4.0909538219514513E-2</v>
      </c>
    </row>
    <row r="1032207" spans="1:3" x14ac:dyDescent="0.2">
      <c r="A1032207" t="s">
        <v>8</v>
      </c>
      <c r="B1032207">
        <v>10</v>
      </c>
      <c r="C1032207">
        <v>0</v>
      </c>
    </row>
    <row r="1032208" spans="1:3" x14ac:dyDescent="0.2">
      <c r="A1032208" t="s">
        <v>4</v>
      </c>
      <c r="B1032208">
        <v>3.2779364135416732E-2</v>
      </c>
      <c r="C1032208">
        <v>3.3076045368509448E-3</v>
      </c>
    </row>
    <row r="1032209" spans="1:3" x14ac:dyDescent="0.2">
      <c r="A1032209" t="s">
        <v>5</v>
      </c>
      <c r="B1032209">
        <v>3.1095367290301885</v>
      </c>
      <c r="C1032209">
        <v>0.33310222031504144</v>
      </c>
    </row>
    <row r="1032210" spans="1:3" x14ac:dyDescent="0.2">
      <c r="A1032210" t="s">
        <v>9</v>
      </c>
      <c r="B1032210">
        <v>10.14</v>
      </c>
      <c r="C1032210">
        <v>5.1389270697852325</v>
      </c>
    </row>
    <row r="1032211" spans="1:3" x14ac:dyDescent="0.2">
      <c r="A1032211" t="s">
        <v>10</v>
      </c>
      <c r="B1032211">
        <v>75.36</v>
      </c>
      <c r="C1032211">
        <v>9.0254967639867374</v>
      </c>
    </row>
    <row r="1032212" spans="1:3" x14ac:dyDescent="0.2">
      <c r="A1032212" t="s">
        <v>11</v>
      </c>
      <c r="B1032212">
        <v>0.11820590305391471</v>
      </c>
      <c r="C1032212">
        <v>5.6762794452308876E-2</v>
      </c>
    </row>
    <row r="1032213" spans="1:3" x14ac:dyDescent="0.2">
      <c r="A1032213" t="s">
        <v>8</v>
      </c>
      <c r="B1032213">
        <v>25</v>
      </c>
      <c r="C1032213">
        <v>0</v>
      </c>
    </row>
    <row r="1032214" spans="1:3" x14ac:dyDescent="0.2">
      <c r="A1032214" t="s">
        <v>4</v>
      </c>
      <c r="B1032214">
        <v>2.7337604699604178E-2</v>
      </c>
      <c r="C1032214">
        <v>3.1055491968085859E-3</v>
      </c>
    </row>
    <row r="1032215" spans="1:3" x14ac:dyDescent="0.2">
      <c r="A1032215" t="s">
        <v>5</v>
      </c>
      <c r="B1032215">
        <v>2.5922812116520983</v>
      </c>
      <c r="C1032215">
        <v>0.29806998794713413</v>
      </c>
    </row>
    <row r="1032216" spans="1:3" x14ac:dyDescent="0.2">
      <c r="A1032216" t="s">
        <v>9</v>
      </c>
      <c r="B1032216">
        <v>22.7</v>
      </c>
      <c r="C1032216">
        <v>6.911244903955363</v>
      </c>
    </row>
    <row r="1032217" spans="1:3" x14ac:dyDescent="0.2">
      <c r="A1032217" t="s">
        <v>10</v>
      </c>
      <c r="B1032217">
        <v>62.8</v>
      </c>
      <c r="C1032217">
        <v>7.7354207832462194</v>
      </c>
    </row>
    <row r="1032218" spans="1:3" x14ac:dyDescent="0.2">
      <c r="A1032218" t="s">
        <v>11</v>
      </c>
      <c r="B1032218">
        <v>0.26386436184325446</v>
      </c>
      <c r="C1032218">
        <v>7.0490026702910741E-2</v>
      </c>
    </row>
    <row r="1032219" spans="1:3" x14ac:dyDescent="0.2">
      <c r="A1032219" t="s">
        <v>8</v>
      </c>
      <c r="B1032219">
        <v>50</v>
      </c>
      <c r="C1032219">
        <v>0</v>
      </c>
    </row>
    <row r="1032220" spans="1:3" x14ac:dyDescent="0.2">
      <c r="A1032220" t="s">
        <v>4</v>
      </c>
      <c r="B1032220">
        <v>1.8008293215528576E-2</v>
      </c>
      <c r="C1032220">
        <v>3.7082353727152782E-3</v>
      </c>
    </row>
    <row r="1032221" spans="1:3" x14ac:dyDescent="0.2">
      <c r="A1032221" t="s">
        <v>5</v>
      </c>
      <c r="B1032221">
        <v>1.7095428225314178</v>
      </c>
      <c r="C1032221">
        <v>0.36335148842616843</v>
      </c>
    </row>
    <row r="1032222" spans="1:3" x14ac:dyDescent="0.2">
      <c r="A1032222" t="s">
        <v>9</v>
      </c>
      <c r="B1032222">
        <v>44.04</v>
      </c>
      <c r="C1032222">
        <v>7.6183452057168788</v>
      </c>
    </row>
    <row r="1032223" spans="1:3" x14ac:dyDescent="0.2">
      <c r="A1032223" t="s">
        <v>10</v>
      </c>
      <c r="B1032223">
        <v>41.46</v>
      </c>
      <c r="C1032223">
        <v>9.2255412982056466</v>
      </c>
    </row>
    <row r="1032224" spans="1:3" x14ac:dyDescent="0.2">
      <c r="A1032224" t="s">
        <v>11</v>
      </c>
      <c r="B1032224">
        <v>0.51682975574441703</v>
      </c>
      <c r="C1032224">
        <v>8.3063603469505226E-2</v>
      </c>
    </row>
    <row r="1032225" spans="1:3" x14ac:dyDescent="0.2">
      <c r="A1032225" t="s">
        <v>8</v>
      </c>
      <c r="B1032225">
        <v>75</v>
      </c>
      <c r="C1032225">
        <v>0</v>
      </c>
    </row>
    <row r="1032226" spans="1:3" x14ac:dyDescent="0.2">
      <c r="A1032226" t="s">
        <v>4</v>
      </c>
      <c r="B1032226">
        <v>9.550498719376745E-3</v>
      </c>
      <c r="C1032226">
        <v>2.3729205061223855E-3</v>
      </c>
    </row>
    <row r="1032227" spans="1:3" x14ac:dyDescent="0.2">
      <c r="A1032227" t="s">
        <v>5</v>
      </c>
      <c r="B1032227">
        <v>0.90815828314674651</v>
      </c>
      <c r="C1032227">
        <v>0.23536261283596882</v>
      </c>
    </row>
    <row r="1032228" spans="1:3" x14ac:dyDescent="0.2">
      <c r="A1032228" t="s">
        <v>9</v>
      </c>
      <c r="B1032228">
        <v>63.44</v>
      </c>
      <c r="C1032228">
        <v>6.9521983015798634</v>
      </c>
    </row>
    <row r="1032229" spans="1:3" x14ac:dyDescent="0.2">
      <c r="A1032229" t="s">
        <v>10</v>
      </c>
      <c r="B1032229">
        <v>22.06</v>
      </c>
      <c r="C1032229">
        <v>5.9979928615618521</v>
      </c>
    </row>
    <row r="1032230" spans="1:3" x14ac:dyDescent="0.2">
      <c r="A1032230" t="s">
        <v>11</v>
      </c>
      <c r="B1032230">
        <v>0.74367548726367649</v>
      </c>
      <c r="C1032230">
        <v>5.8195962086907346E-2</v>
      </c>
    </row>
    <row r="1032231" spans="1:3" x14ac:dyDescent="0.2">
      <c r="A1032231" t="s">
        <v>8</v>
      </c>
      <c r="B1032231">
        <v>100</v>
      </c>
      <c r="C1032231">
        <v>0</v>
      </c>
    </row>
    <row r="1032232" spans="1:3" x14ac:dyDescent="0.2">
      <c r="A1032232" t="s">
        <v>4</v>
      </c>
      <c r="B1032232">
        <v>0</v>
      </c>
      <c r="C1032232">
        <v>0</v>
      </c>
    </row>
    <row r="1032233" spans="1:3" x14ac:dyDescent="0.2">
      <c r="A1032233" t="s">
        <v>5</v>
      </c>
      <c r="B1032233">
        <v>0</v>
      </c>
      <c r="C1032233">
        <v>0</v>
      </c>
    </row>
    <row r="1032234" spans="1:3" x14ac:dyDescent="0.2">
      <c r="A1032234" t="s">
        <v>9</v>
      </c>
      <c r="B1032234">
        <v>85.5</v>
      </c>
      <c r="C1032234">
        <v>8.8761317185874553</v>
      </c>
    </row>
    <row r="1032235" spans="1:3" x14ac:dyDescent="0.2">
      <c r="A1032235" t="s">
        <v>10</v>
      </c>
      <c r="B1032235">
        <v>0</v>
      </c>
      <c r="C1032235">
        <v>0</v>
      </c>
    </row>
    <row r="1032236" spans="1:3" x14ac:dyDescent="0.2">
      <c r="A1032236" t="s">
        <v>11</v>
      </c>
      <c r="B1032236">
        <v>1</v>
      </c>
      <c r="C10322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32236"/>
  <sheetViews>
    <sheetView topLeftCell="K1" zoomScale="70" zoomScaleNormal="70" workbookViewId="0">
      <selection activeCell="V8" sqref="V8"/>
    </sheetView>
  </sheetViews>
  <sheetFormatPr baseColWidth="10" defaultRowHeight="15" x14ac:dyDescent="0.2"/>
  <cols>
    <col min="1" max="1" width="26.33203125" bestFit="1" customWidth="1"/>
    <col min="5" max="5" width="10.83203125" customWidth="1"/>
    <col min="6" max="6" width="25.83203125" customWidth="1"/>
    <col min="7" max="7" width="14.6640625" customWidth="1"/>
    <col min="8" max="8" width="19.5" customWidth="1"/>
    <col min="9" max="9" width="10.83203125" customWidth="1"/>
    <col min="10" max="10" width="19.1640625" customWidth="1"/>
    <col min="11" max="11" width="18.1640625" customWidth="1"/>
    <col min="12" max="12" width="26.33203125" customWidth="1"/>
    <col min="13" max="19" width="22.1640625" customWidth="1"/>
    <col min="21" max="21" width="16.6640625" style="1" customWidth="1"/>
    <col min="22" max="22" width="17.1640625" style="1" customWidth="1"/>
    <col min="23" max="23" width="21.1640625" style="1" customWidth="1"/>
    <col min="24" max="24" width="30.1640625" style="1" customWidth="1"/>
    <col min="25" max="25" width="25.83203125" style="1" customWidth="1"/>
  </cols>
  <sheetData>
    <row r="1" spans="1:25" x14ac:dyDescent="0.2">
      <c r="B1" t="s">
        <v>12</v>
      </c>
      <c r="C1" t="s">
        <v>13</v>
      </c>
    </row>
    <row r="2" spans="1:25" x14ac:dyDescent="0.2">
      <c r="A2" t="s">
        <v>1</v>
      </c>
      <c r="B2">
        <v>50</v>
      </c>
      <c r="C2">
        <v>0</v>
      </c>
    </row>
    <row r="3" spans="1:25" x14ac:dyDescent="0.2">
      <c r="A3" t="s">
        <v>2</v>
      </c>
      <c r="B3">
        <v>96</v>
      </c>
      <c r="C3">
        <v>0</v>
      </c>
    </row>
    <row r="4" spans="1:25" x14ac:dyDescent="0.2">
      <c r="A4" t="s">
        <v>3</v>
      </c>
      <c r="B4">
        <v>3.4999999999999976E-2</v>
      </c>
      <c r="C4">
        <v>2.8037365333638842E-17</v>
      </c>
    </row>
    <row r="5" spans="1:25" x14ac:dyDescent="0.2">
      <c r="A5" t="s">
        <v>4</v>
      </c>
      <c r="B5">
        <v>3.9183673469387774E-2</v>
      </c>
      <c r="C5">
        <v>2.102802400022913E-17</v>
      </c>
    </row>
    <row r="6" spans="1:25" ht="16" thickBot="1" x14ac:dyDescent="0.25">
      <c r="A6" t="s">
        <v>5</v>
      </c>
      <c r="B6">
        <v>3.840000000000003</v>
      </c>
      <c r="C6">
        <v>3.1401849173675502E-15</v>
      </c>
      <c r="F6" s="14"/>
      <c r="G6" s="14" t="s">
        <v>12</v>
      </c>
      <c r="H6" s="14" t="s">
        <v>14</v>
      </c>
      <c r="J6" s="1" t="s">
        <v>15</v>
      </c>
      <c r="K6" s="1" t="s">
        <v>4</v>
      </c>
      <c r="L6" s="1"/>
      <c r="M6" s="1" t="s">
        <v>5</v>
      </c>
      <c r="N6" s="1"/>
      <c r="O6" s="1" t="s">
        <v>22</v>
      </c>
      <c r="P6" s="1"/>
      <c r="Q6" s="1" t="s">
        <v>26</v>
      </c>
      <c r="R6" s="1"/>
      <c r="S6" t="s">
        <v>11</v>
      </c>
      <c r="U6" s="14" t="str">
        <f>J6</f>
        <v xml:space="preserve">Percent Removed </v>
      </c>
      <c r="V6" s="14" t="str">
        <f>K6</f>
        <v>Model Density</v>
      </c>
      <c r="W6" s="14" t="str">
        <f>M6</f>
        <v>Model Average Degree</v>
      </c>
      <c r="X6" s="14" t="str">
        <f>O6</f>
        <v>Number of Removed Model Edges</v>
      </c>
      <c r="Y6" s="14" t="str">
        <f>Q6</f>
        <v>Number of Model Edges</v>
      </c>
    </row>
    <row r="7" spans="1:25" ht="16" thickTop="1" x14ac:dyDescent="0.2">
      <c r="A7" t="s">
        <v>6</v>
      </c>
      <c r="B7">
        <v>0.20238944819111446</v>
      </c>
      <c r="C7">
        <v>6.3471290573461361E-2</v>
      </c>
      <c r="F7" s="1" t="s">
        <v>1</v>
      </c>
      <c r="G7" s="5">
        <f>B2</f>
        <v>50</v>
      </c>
      <c r="H7" s="5">
        <f>C2</f>
        <v>0</v>
      </c>
      <c r="J7" s="1">
        <v>0</v>
      </c>
      <c r="K7" s="13">
        <f>B5</f>
        <v>3.9183673469387774E-2</v>
      </c>
      <c r="L7" s="13">
        <f>C5</f>
        <v>2.102802400022913E-17</v>
      </c>
      <c r="M7" s="13">
        <f>B6</f>
        <v>3.840000000000003</v>
      </c>
      <c r="N7" s="13">
        <f>C6</f>
        <v>3.1401849173675502E-15</v>
      </c>
      <c r="O7" s="13">
        <f>0</f>
        <v>0</v>
      </c>
      <c r="P7" s="13">
        <f>0</f>
        <v>0</v>
      </c>
      <c r="Q7" s="13">
        <f>B3</f>
        <v>96</v>
      </c>
      <c r="R7" s="13">
        <f>C3</f>
        <v>0</v>
      </c>
      <c r="U7" s="1">
        <f>J7</f>
        <v>0</v>
      </c>
      <c r="V7" s="1" t="s">
        <v>61</v>
      </c>
      <c r="W7" s="1" t="s">
        <v>60</v>
      </c>
      <c r="X7" s="1" t="s">
        <v>25</v>
      </c>
      <c r="Y7" s="1" t="s">
        <v>59</v>
      </c>
    </row>
    <row r="8" spans="1:25" x14ac:dyDescent="0.2">
      <c r="A8" t="s">
        <v>7</v>
      </c>
      <c r="B8">
        <v>5.04</v>
      </c>
      <c r="C8">
        <v>0.40203563655629382</v>
      </c>
      <c r="F8" s="1" t="s">
        <v>2</v>
      </c>
      <c r="G8" s="5">
        <f t="shared" ref="G8:H13" si="0">B3</f>
        <v>96</v>
      </c>
      <c r="H8" s="5">
        <f t="shared" si="0"/>
        <v>0</v>
      </c>
      <c r="J8" s="1">
        <v>10</v>
      </c>
      <c r="K8" s="13">
        <f>B10</f>
        <v>3.5346938775510185E-2</v>
      </c>
      <c r="L8" s="13">
        <f>C10</f>
        <v>1.8530902136525587E-3</v>
      </c>
      <c r="M8" s="13">
        <f>B11</f>
        <v>3.4640000000000009</v>
      </c>
      <c r="N8" s="13">
        <f>C11</f>
        <v>0.1816028409379509</v>
      </c>
      <c r="O8" s="13">
        <f>B12</f>
        <v>9.4</v>
      </c>
      <c r="P8" s="13">
        <f>C12</f>
        <v>4.540071023448772</v>
      </c>
      <c r="Q8" s="13">
        <f>B13</f>
        <v>86.6</v>
      </c>
      <c r="R8" s="13">
        <f>C13</f>
        <v>4.5400710234487738</v>
      </c>
      <c r="U8" s="1">
        <f t="shared" ref="U8:U12" si="1">J8</f>
        <v>10</v>
      </c>
      <c r="V8" s="1" t="str">
        <f t="shared" ref="V8:V9" si="2">_xlfn.CONCAT(ROUND(K8,3)," ± ",ROUND(L8,3))</f>
        <v>0.035 ± 0.002</v>
      </c>
      <c r="W8" s="1" t="str">
        <f t="shared" ref="W8:W11" si="3">_xlfn.CONCAT(ROUND(M8,2)," ± ",ROUND(N8,2))</f>
        <v>3.46 ± 0.18</v>
      </c>
      <c r="X8" s="1" t="str">
        <f>_xlfn.CONCAT(ROUND(O8,1)," ± ",ROUND(P8,1))</f>
        <v>9.4 ± 4.5</v>
      </c>
      <c r="Y8" s="1" t="str">
        <f>_xlfn.CONCAT(ROUND(Q8,1)," ± ",ROUND(R8,1))</f>
        <v>86.6 ± 4.5</v>
      </c>
    </row>
    <row r="9" spans="1:25" x14ac:dyDescent="0.2">
      <c r="A9" t="s">
        <v>8</v>
      </c>
      <c r="B9">
        <v>10</v>
      </c>
      <c r="C9">
        <v>0</v>
      </c>
      <c r="F9" s="1" t="s">
        <v>3</v>
      </c>
      <c r="G9" s="13">
        <f t="shared" si="0"/>
        <v>3.4999999999999976E-2</v>
      </c>
      <c r="H9" s="13">
        <f t="shared" si="0"/>
        <v>2.8037365333638842E-17</v>
      </c>
      <c r="J9" s="1">
        <v>25</v>
      </c>
      <c r="K9" s="13">
        <f>B16</f>
        <v>2.9322448979591832E-2</v>
      </c>
      <c r="L9" s="13">
        <f>C16</f>
        <v>2.8174309262817953E-3</v>
      </c>
      <c r="M9" s="13">
        <f>B17</f>
        <v>2.8735999999999988</v>
      </c>
      <c r="N9" s="13">
        <f>C17</f>
        <v>0.27610823077561591</v>
      </c>
      <c r="O9" s="13">
        <f>B18</f>
        <v>24.16</v>
      </c>
      <c r="P9" s="13">
        <f>C18</f>
        <v>6.9027057693904013</v>
      </c>
      <c r="Q9" s="13">
        <f>B19</f>
        <v>71.84</v>
      </c>
      <c r="R9" s="13">
        <f>C19</f>
        <v>6.9027057693904004</v>
      </c>
      <c r="U9" s="1">
        <f t="shared" si="1"/>
        <v>25</v>
      </c>
      <c r="V9" s="1" t="str">
        <f t="shared" si="2"/>
        <v>0.029 ± 0.003</v>
      </c>
      <c r="W9" s="1" t="str">
        <f t="shared" si="3"/>
        <v>2.87 ± 0.28</v>
      </c>
      <c r="X9" s="1" t="str">
        <f t="shared" ref="X9:X11" si="4">_xlfn.CONCAT(ROUND(O9,1)," ± ",ROUND(P9,1))</f>
        <v>24.2 ± 6.9</v>
      </c>
      <c r="Y9" s="1" t="str">
        <f t="shared" ref="Y9:Y11" si="5">_xlfn.CONCAT(ROUND(Q9,1)," ± ",ROUND(R9,1))</f>
        <v>71.8 ± 6.9</v>
      </c>
    </row>
    <row r="10" spans="1:25" x14ac:dyDescent="0.2">
      <c r="A10" t="s">
        <v>4</v>
      </c>
      <c r="B10">
        <v>3.5346938775510185E-2</v>
      </c>
      <c r="C10">
        <v>1.8530902136525587E-3</v>
      </c>
      <c r="F10" s="1" t="s">
        <v>4</v>
      </c>
      <c r="G10" s="13">
        <f t="shared" si="0"/>
        <v>3.9183673469387774E-2</v>
      </c>
      <c r="H10" s="13">
        <f t="shared" si="0"/>
        <v>2.102802400022913E-17</v>
      </c>
      <c r="J10" s="1">
        <v>50</v>
      </c>
      <c r="K10" s="13">
        <f>B22</f>
        <v>2.0146938775510201E-2</v>
      </c>
      <c r="L10" s="13">
        <f>C22</f>
        <v>2.8203256469942518E-3</v>
      </c>
      <c r="M10" s="13">
        <f>B23</f>
        <v>1.9744000000000006</v>
      </c>
      <c r="N10" s="13">
        <f>C23</f>
        <v>0.27639191340543368</v>
      </c>
      <c r="O10" s="13">
        <f>B24</f>
        <v>46.64</v>
      </c>
      <c r="P10" s="13">
        <f>C24</f>
        <v>6.9097978351359215</v>
      </c>
      <c r="Q10" s="13">
        <f>B25</f>
        <v>49.36</v>
      </c>
      <c r="R10" s="13">
        <f>C25</f>
        <v>6.9097978351359215</v>
      </c>
      <c r="U10" s="1">
        <f t="shared" si="1"/>
        <v>50</v>
      </c>
      <c r="V10" s="1" t="s">
        <v>58</v>
      </c>
      <c r="W10" s="1" t="str">
        <f t="shared" si="3"/>
        <v>1.97 ± 0.28</v>
      </c>
      <c r="X10" s="1" t="str">
        <f t="shared" si="4"/>
        <v>46.6 ± 6.9</v>
      </c>
      <c r="Y10" s="1" t="str">
        <f t="shared" si="5"/>
        <v>49.4 ± 6.9</v>
      </c>
    </row>
    <row r="11" spans="1:25" x14ac:dyDescent="0.2">
      <c r="A11" t="s">
        <v>5</v>
      </c>
      <c r="B11">
        <v>3.4640000000000009</v>
      </c>
      <c r="C11">
        <v>0.1816028409379509</v>
      </c>
      <c r="F11" s="1" t="s">
        <v>5</v>
      </c>
      <c r="G11" s="8">
        <f t="shared" si="0"/>
        <v>3.840000000000003</v>
      </c>
      <c r="H11" s="8">
        <f t="shared" si="0"/>
        <v>3.1401849173675502E-15</v>
      </c>
      <c r="J11" s="1">
        <v>75</v>
      </c>
      <c r="K11" s="13">
        <f>B28</f>
        <v>9.9428571428571456E-3</v>
      </c>
      <c r="L11" s="13">
        <f>C28</f>
        <v>2.1100460983448058E-3</v>
      </c>
      <c r="M11" s="13">
        <f>B29</f>
        <v>0.97440000000000015</v>
      </c>
      <c r="N11" s="13">
        <f>C29</f>
        <v>0.20678451763779004</v>
      </c>
      <c r="O11" s="13">
        <f>B30</f>
        <v>71.64</v>
      </c>
      <c r="P11" s="13">
        <f>C30</f>
        <v>5.1696129409447744</v>
      </c>
      <c r="Q11" s="13">
        <f>B31</f>
        <v>24.36</v>
      </c>
      <c r="R11" s="13">
        <f>C31</f>
        <v>5.1696129409447744</v>
      </c>
      <c r="U11" s="1">
        <f t="shared" si="1"/>
        <v>75</v>
      </c>
      <c r="V11" s="1" t="s">
        <v>54</v>
      </c>
      <c r="W11" s="1" t="str">
        <f t="shared" si="3"/>
        <v>0.97 ± 0.21</v>
      </c>
      <c r="X11" s="1" t="str">
        <f t="shared" si="4"/>
        <v>71.6 ± 5.2</v>
      </c>
      <c r="Y11" s="1" t="str">
        <f t="shared" si="5"/>
        <v>24.4 ± 5.2</v>
      </c>
    </row>
    <row r="12" spans="1:25" ht="16" thickBot="1" x14ac:dyDescent="0.25">
      <c r="A12" t="s">
        <v>9</v>
      </c>
      <c r="B12">
        <v>9.4</v>
      </c>
      <c r="C12">
        <v>4.540071023448772</v>
      </c>
      <c r="F12" s="1" t="s">
        <v>6</v>
      </c>
      <c r="G12" s="13">
        <f t="shared" si="0"/>
        <v>0.20238944819111446</v>
      </c>
      <c r="H12" s="13">
        <f t="shared" si="0"/>
        <v>6.3471290573461361E-2</v>
      </c>
      <c r="J12" s="1">
        <v>100</v>
      </c>
      <c r="K12" s="13">
        <f>B34</f>
        <v>0</v>
      </c>
      <c r="L12" s="13">
        <f>C34</f>
        <v>0</v>
      </c>
      <c r="M12" s="13">
        <f>B35</f>
        <v>0</v>
      </c>
      <c r="N12" s="13">
        <f>C35</f>
        <v>0</v>
      </c>
      <c r="O12" s="13">
        <f>B36</f>
        <v>96</v>
      </c>
      <c r="P12" s="13">
        <f>C36</f>
        <v>0</v>
      </c>
      <c r="Q12" s="13">
        <f>B37</f>
        <v>0</v>
      </c>
      <c r="R12" s="13">
        <f>C37</f>
        <v>0</v>
      </c>
      <c r="U12" s="3">
        <f t="shared" si="1"/>
        <v>100</v>
      </c>
      <c r="V12" s="3" t="s">
        <v>23</v>
      </c>
      <c r="W12" s="3" t="s">
        <v>24</v>
      </c>
      <c r="X12" s="11" t="s">
        <v>59</v>
      </c>
      <c r="Y12" s="11" t="s">
        <v>25</v>
      </c>
    </row>
    <row r="13" spans="1:25" ht="16" thickBot="1" x14ac:dyDescent="0.25">
      <c r="A13" t="s">
        <v>10</v>
      </c>
      <c r="B13">
        <v>86.6</v>
      </c>
      <c r="C13">
        <v>4.5400710234487738</v>
      </c>
      <c r="F13" s="3" t="s">
        <v>7</v>
      </c>
      <c r="G13" s="9">
        <f t="shared" si="0"/>
        <v>5.04</v>
      </c>
      <c r="H13" s="9">
        <f t="shared" si="0"/>
        <v>0.40203563655629382</v>
      </c>
    </row>
    <row r="14" spans="1:25" x14ac:dyDescent="0.2">
      <c r="A14" t="s">
        <v>11</v>
      </c>
      <c r="B14">
        <v>9.791666666666668E-2</v>
      </c>
      <c r="C14">
        <v>4.7292406494258026E-2</v>
      </c>
    </row>
    <row r="15" spans="1:25" x14ac:dyDescent="0.2">
      <c r="A15" t="s">
        <v>8</v>
      </c>
      <c r="B15">
        <v>25</v>
      </c>
      <c r="C15">
        <v>0</v>
      </c>
      <c r="V15" s="1" t="s">
        <v>23</v>
      </c>
    </row>
    <row r="16" spans="1:25" x14ac:dyDescent="0.2">
      <c r="A16" t="s">
        <v>4</v>
      </c>
      <c r="B16">
        <v>2.9322448979591832E-2</v>
      </c>
      <c r="C16">
        <v>2.8174309262817953E-3</v>
      </c>
    </row>
    <row r="17" spans="1:22" x14ac:dyDescent="0.2">
      <c r="A17" t="s">
        <v>5</v>
      </c>
      <c r="B17">
        <v>2.8735999999999988</v>
      </c>
      <c r="C17">
        <v>0.27610823077561591</v>
      </c>
      <c r="V17" s="1" t="s">
        <v>57</v>
      </c>
    </row>
    <row r="18" spans="1:22" x14ac:dyDescent="0.2">
      <c r="A18" t="s">
        <v>9</v>
      </c>
      <c r="B18">
        <v>24.16</v>
      </c>
      <c r="C18">
        <v>6.9027057693904013</v>
      </c>
      <c r="V18" s="1" t="s">
        <v>53</v>
      </c>
    </row>
    <row r="19" spans="1:22" x14ac:dyDescent="0.2">
      <c r="A19" t="s">
        <v>10</v>
      </c>
      <c r="B19">
        <v>71.84</v>
      </c>
      <c r="C19">
        <v>6.9027057693904004</v>
      </c>
    </row>
    <row r="20" spans="1:22" x14ac:dyDescent="0.2">
      <c r="A20" t="s">
        <v>11</v>
      </c>
      <c r="B20">
        <v>0.25166666666666671</v>
      </c>
      <c r="C20">
        <v>7.1903185097816805E-2</v>
      </c>
    </row>
    <row r="21" spans="1:22" x14ac:dyDescent="0.2">
      <c r="A21" t="s">
        <v>8</v>
      </c>
      <c r="B21">
        <v>50</v>
      </c>
      <c r="C21">
        <v>0</v>
      </c>
    </row>
    <row r="22" spans="1:22" x14ac:dyDescent="0.2">
      <c r="A22" t="s">
        <v>4</v>
      </c>
      <c r="B22">
        <v>2.0146938775510201E-2</v>
      </c>
      <c r="C22">
        <v>2.8203256469942518E-3</v>
      </c>
    </row>
    <row r="23" spans="1:22" x14ac:dyDescent="0.2">
      <c r="A23" t="s">
        <v>5</v>
      </c>
      <c r="B23">
        <v>1.9744000000000006</v>
      </c>
      <c r="C23">
        <v>0.27639191340543368</v>
      </c>
    </row>
    <row r="24" spans="1:22" x14ac:dyDescent="0.2">
      <c r="A24" t="s">
        <v>9</v>
      </c>
      <c r="B24">
        <v>46.64</v>
      </c>
      <c r="C24">
        <v>6.9097978351359215</v>
      </c>
    </row>
    <row r="25" spans="1:22" x14ac:dyDescent="0.2">
      <c r="A25" t="s">
        <v>10</v>
      </c>
      <c r="B25">
        <v>49.36</v>
      </c>
      <c r="C25">
        <v>6.9097978351359215</v>
      </c>
    </row>
    <row r="26" spans="1:22" x14ac:dyDescent="0.2">
      <c r="A26" t="s">
        <v>11</v>
      </c>
      <c r="B26">
        <v>0.48583333333333351</v>
      </c>
      <c r="C26">
        <v>7.1977060782665289E-2</v>
      </c>
    </row>
    <row r="27" spans="1:22" x14ac:dyDescent="0.2">
      <c r="A27" t="s">
        <v>8</v>
      </c>
      <c r="B27">
        <v>75</v>
      </c>
      <c r="C27">
        <v>0</v>
      </c>
    </row>
    <row r="28" spans="1:22" x14ac:dyDescent="0.2">
      <c r="A28" t="s">
        <v>4</v>
      </c>
      <c r="B28">
        <v>9.9428571428571456E-3</v>
      </c>
      <c r="C28">
        <v>2.1100460983448058E-3</v>
      </c>
    </row>
    <row r="29" spans="1:22" x14ac:dyDescent="0.2">
      <c r="A29" t="s">
        <v>5</v>
      </c>
      <c r="B29">
        <v>0.97440000000000015</v>
      </c>
      <c r="C29">
        <v>0.20678451763779004</v>
      </c>
    </row>
    <row r="30" spans="1:22" x14ac:dyDescent="0.2">
      <c r="A30" t="s">
        <v>9</v>
      </c>
      <c r="B30">
        <v>71.64</v>
      </c>
      <c r="C30">
        <v>5.1696129409447744</v>
      </c>
    </row>
    <row r="31" spans="1:22" x14ac:dyDescent="0.2">
      <c r="A31" t="s">
        <v>10</v>
      </c>
      <c r="B31">
        <v>24.36</v>
      </c>
      <c r="C31">
        <v>5.1696129409447744</v>
      </c>
    </row>
    <row r="32" spans="1:22" x14ac:dyDescent="0.2">
      <c r="A32" t="s">
        <v>11</v>
      </c>
      <c r="B32">
        <v>0.7462500000000003</v>
      </c>
      <c r="C32">
        <v>5.3850134801508048E-2</v>
      </c>
    </row>
    <row r="33" spans="1:3" x14ac:dyDescent="0.2">
      <c r="A33" t="s">
        <v>8</v>
      </c>
      <c r="B33">
        <v>100</v>
      </c>
      <c r="C33">
        <v>0</v>
      </c>
    </row>
    <row r="34" spans="1:3" x14ac:dyDescent="0.2">
      <c r="A34" t="s">
        <v>4</v>
      </c>
      <c r="B34">
        <v>0</v>
      </c>
      <c r="C34">
        <v>0</v>
      </c>
    </row>
    <row r="35" spans="1:3" x14ac:dyDescent="0.2">
      <c r="A35" t="s">
        <v>5</v>
      </c>
      <c r="B35">
        <v>0</v>
      </c>
      <c r="C35">
        <v>0</v>
      </c>
    </row>
    <row r="36" spans="1:3" x14ac:dyDescent="0.2">
      <c r="A36" t="s">
        <v>9</v>
      </c>
      <c r="B36">
        <v>96</v>
      </c>
      <c r="C36">
        <v>0</v>
      </c>
    </row>
    <row r="37" spans="1:3" x14ac:dyDescent="0.2">
      <c r="A37" t="s">
        <v>10</v>
      </c>
      <c r="B37">
        <v>0</v>
      </c>
      <c r="C37">
        <v>0</v>
      </c>
    </row>
    <row r="38" spans="1:3" x14ac:dyDescent="0.2">
      <c r="A38" t="s">
        <v>11</v>
      </c>
      <c r="B38">
        <v>1</v>
      </c>
      <c r="C38">
        <v>0</v>
      </c>
    </row>
    <row r="39" spans="1:3" x14ac:dyDescent="0.2">
      <c r="A39" t="s">
        <v>8</v>
      </c>
      <c r="B39" t="e">
        <v>#DIV/0!</v>
      </c>
      <c r="C39" t="e">
        <v>#DIV/0!</v>
      </c>
    </row>
    <row r="40" spans="1:3" x14ac:dyDescent="0.2">
      <c r="A40" t="s">
        <v>4</v>
      </c>
      <c r="B40" t="e">
        <v>#DIV/0!</v>
      </c>
      <c r="C40" t="e">
        <v>#DIV/0!</v>
      </c>
    </row>
    <row r="41" spans="1:3" x14ac:dyDescent="0.2">
      <c r="A41" t="s">
        <v>5</v>
      </c>
      <c r="B41" t="e">
        <v>#DIV/0!</v>
      </c>
      <c r="C41" t="e">
        <v>#DIV/0!</v>
      </c>
    </row>
    <row r="42" spans="1:3" x14ac:dyDescent="0.2">
      <c r="A42" t="s">
        <v>9</v>
      </c>
      <c r="B42" t="e">
        <v>#DIV/0!</v>
      </c>
      <c r="C42" t="e">
        <v>#DIV/0!</v>
      </c>
    </row>
    <row r="43" spans="1:3" x14ac:dyDescent="0.2">
      <c r="A43" t="s">
        <v>10</v>
      </c>
      <c r="B43" t="e">
        <v>#DIV/0!</v>
      </c>
      <c r="C43" t="e">
        <v>#DIV/0!</v>
      </c>
    </row>
    <row r="44" spans="1:3" x14ac:dyDescent="0.2">
      <c r="A44" t="s">
        <v>11</v>
      </c>
      <c r="B44" t="e">
        <v>#DIV/0!</v>
      </c>
      <c r="C44" t="e">
        <v>#DIV/0!</v>
      </c>
    </row>
    <row r="16385" spans="1:3" x14ac:dyDescent="0.2">
      <c r="A16385" t="s">
        <v>0</v>
      </c>
      <c r="B16385" t="s">
        <v>12</v>
      </c>
      <c r="C16385" t="s">
        <v>13</v>
      </c>
    </row>
    <row r="16386" spans="1:3" x14ac:dyDescent="0.2">
      <c r="A16386" t="s">
        <v>1</v>
      </c>
      <c r="B16386">
        <v>48.42</v>
      </c>
      <c r="C16386">
        <v>1.3715773728798233</v>
      </c>
    </row>
    <row r="16387" spans="1:3" x14ac:dyDescent="0.2">
      <c r="A16387" t="s">
        <v>2</v>
      </c>
      <c r="B16387">
        <v>85.5</v>
      </c>
      <c r="C16387">
        <v>8.8761317185874553</v>
      </c>
    </row>
    <row r="16388" spans="1:3" x14ac:dyDescent="0.2">
      <c r="A16388" t="s">
        <v>3</v>
      </c>
      <c r="B16388">
        <v>3.4999999999999976E-2</v>
      </c>
      <c r="C16388">
        <v>2.8037365333638842E-17</v>
      </c>
    </row>
    <row r="16389" spans="1:3" x14ac:dyDescent="0.2">
      <c r="A16389" t="s">
        <v>4</v>
      </c>
      <c r="B16389">
        <v>3.7180364406015264E-2</v>
      </c>
      <c r="C16389">
        <v>2.8683956883031802E-3</v>
      </c>
    </row>
    <row r="16390" spans="1:3" x14ac:dyDescent="0.2">
      <c r="A16390" t="s">
        <v>5</v>
      </c>
      <c r="B16390">
        <v>3.5274811713769685</v>
      </c>
      <c r="C16390">
        <v>0.30695850600285324</v>
      </c>
    </row>
    <row r="16391" spans="1:3" x14ac:dyDescent="0.2">
      <c r="A16391" t="s">
        <v>6</v>
      </c>
      <c r="B16391">
        <v>6.2975361631855964E-2</v>
      </c>
      <c r="C16391">
        <v>2.7605512864157297E-2</v>
      </c>
    </row>
    <row r="16392" spans="1:3" x14ac:dyDescent="0.2">
      <c r="A16392" t="s">
        <v>7</v>
      </c>
      <c r="B16392">
        <v>6.8666666666666663</v>
      </c>
      <c r="C16392">
        <v>0.72613547446239202</v>
      </c>
    </row>
    <row r="16393" spans="1:3" x14ac:dyDescent="0.2">
      <c r="A16393" t="s">
        <v>8</v>
      </c>
      <c r="B16393">
        <v>5</v>
      </c>
      <c r="C16393">
        <v>0</v>
      </c>
    </row>
    <row r="16394" spans="1:3" x14ac:dyDescent="0.2">
      <c r="A16394" t="s">
        <v>4</v>
      </c>
      <c r="B16394">
        <v>3.5202630364510899E-2</v>
      </c>
      <c r="C16394">
        <v>3.1628886920994788E-3</v>
      </c>
    </row>
    <row r="16395" spans="1:3" x14ac:dyDescent="0.2">
      <c r="A16395" t="s">
        <v>5</v>
      </c>
      <c r="B16395">
        <v>3.3404353861063396</v>
      </c>
      <c r="C16395">
        <v>0.33477668063867555</v>
      </c>
    </row>
    <row r="16396" spans="1:3" x14ac:dyDescent="0.2">
      <c r="A16396" t="s">
        <v>9</v>
      </c>
      <c r="B16396">
        <v>4.5199999999999996</v>
      </c>
      <c r="C16396">
        <v>3.5984123483241088</v>
      </c>
    </row>
    <row r="16397" spans="1:3" x14ac:dyDescent="0.2">
      <c r="A16397" t="s">
        <v>10</v>
      </c>
      <c r="B16397">
        <v>80.98</v>
      </c>
      <c r="C16397">
        <v>9.4339594994219844</v>
      </c>
    </row>
    <row r="16398" spans="1:3" x14ac:dyDescent="0.2">
      <c r="A16398" t="s">
        <v>11</v>
      </c>
      <c r="B16398">
        <v>5.3179210312662602E-2</v>
      </c>
      <c r="C16398">
        <v>4.0909538219514513E-2</v>
      </c>
    </row>
    <row r="16399" spans="1:3" x14ac:dyDescent="0.2">
      <c r="A16399" t="s">
        <v>8</v>
      </c>
      <c r="B16399">
        <v>10</v>
      </c>
      <c r="C16399">
        <v>0</v>
      </c>
    </row>
    <row r="16400" spans="1:3" x14ac:dyDescent="0.2">
      <c r="A16400" t="s">
        <v>4</v>
      </c>
      <c r="B16400">
        <v>3.2779364135416732E-2</v>
      </c>
      <c r="C16400">
        <v>3.3076045368509448E-3</v>
      </c>
    </row>
    <row r="16401" spans="1:3" x14ac:dyDescent="0.2">
      <c r="A16401" t="s">
        <v>5</v>
      </c>
      <c r="B16401">
        <v>3.1095367290301885</v>
      </c>
      <c r="C16401">
        <v>0.33310222031504144</v>
      </c>
    </row>
    <row r="16402" spans="1:3" x14ac:dyDescent="0.2">
      <c r="A16402" t="s">
        <v>9</v>
      </c>
      <c r="B16402">
        <v>10.14</v>
      </c>
      <c r="C16402">
        <v>5.1389270697852325</v>
      </c>
    </row>
    <row r="16403" spans="1:3" x14ac:dyDescent="0.2">
      <c r="A16403" t="s">
        <v>10</v>
      </c>
      <c r="B16403">
        <v>75.36</v>
      </c>
      <c r="C16403">
        <v>9.0254967639867374</v>
      </c>
    </row>
    <row r="16404" spans="1:3" x14ac:dyDescent="0.2">
      <c r="A16404" t="s">
        <v>11</v>
      </c>
      <c r="B16404">
        <v>0.11820590305391471</v>
      </c>
      <c r="C16404">
        <v>5.6762794452308876E-2</v>
      </c>
    </row>
    <row r="16405" spans="1:3" x14ac:dyDescent="0.2">
      <c r="A16405" t="s">
        <v>8</v>
      </c>
      <c r="B16405">
        <v>25</v>
      </c>
      <c r="C16405">
        <v>0</v>
      </c>
    </row>
    <row r="16406" spans="1:3" x14ac:dyDescent="0.2">
      <c r="A16406" t="s">
        <v>4</v>
      </c>
      <c r="B16406">
        <v>2.7337604699604178E-2</v>
      </c>
      <c r="C16406">
        <v>3.1055491968085859E-3</v>
      </c>
    </row>
    <row r="16407" spans="1:3" x14ac:dyDescent="0.2">
      <c r="A16407" t="s">
        <v>5</v>
      </c>
      <c r="B16407">
        <v>2.5922812116520983</v>
      </c>
      <c r="C16407">
        <v>0.29806998794713413</v>
      </c>
    </row>
    <row r="16408" spans="1:3" x14ac:dyDescent="0.2">
      <c r="A16408" t="s">
        <v>9</v>
      </c>
      <c r="B16408">
        <v>22.7</v>
      </c>
      <c r="C16408">
        <v>6.911244903955363</v>
      </c>
    </row>
    <row r="16409" spans="1:3" x14ac:dyDescent="0.2">
      <c r="A16409" t="s">
        <v>10</v>
      </c>
      <c r="B16409">
        <v>62.8</v>
      </c>
      <c r="C16409">
        <v>7.7354207832462194</v>
      </c>
    </row>
    <row r="16410" spans="1:3" x14ac:dyDescent="0.2">
      <c r="A16410" t="s">
        <v>11</v>
      </c>
      <c r="B16410">
        <v>0.26386436184325446</v>
      </c>
      <c r="C16410">
        <v>7.0490026702910741E-2</v>
      </c>
    </row>
    <row r="16411" spans="1:3" x14ac:dyDescent="0.2">
      <c r="A16411" t="s">
        <v>8</v>
      </c>
      <c r="B16411">
        <v>50</v>
      </c>
      <c r="C16411">
        <v>0</v>
      </c>
    </row>
    <row r="16412" spans="1:3" x14ac:dyDescent="0.2">
      <c r="A16412" t="s">
        <v>4</v>
      </c>
      <c r="B16412">
        <v>1.8008293215528576E-2</v>
      </c>
      <c r="C16412">
        <v>3.7082353727152782E-3</v>
      </c>
    </row>
    <row r="16413" spans="1:3" x14ac:dyDescent="0.2">
      <c r="A16413" t="s">
        <v>5</v>
      </c>
      <c r="B16413">
        <v>1.7095428225314178</v>
      </c>
      <c r="C16413">
        <v>0.36335148842616843</v>
      </c>
    </row>
    <row r="16414" spans="1:3" x14ac:dyDescent="0.2">
      <c r="A16414" t="s">
        <v>9</v>
      </c>
      <c r="B16414">
        <v>44.04</v>
      </c>
      <c r="C16414">
        <v>7.6183452057168788</v>
      </c>
    </row>
    <row r="16415" spans="1:3" x14ac:dyDescent="0.2">
      <c r="A16415" t="s">
        <v>10</v>
      </c>
      <c r="B16415">
        <v>41.46</v>
      </c>
      <c r="C16415">
        <v>9.2255412982056466</v>
      </c>
    </row>
    <row r="16416" spans="1:3" x14ac:dyDescent="0.2">
      <c r="A16416" t="s">
        <v>11</v>
      </c>
      <c r="B16416">
        <v>0.51682975574441703</v>
      </c>
      <c r="C16416">
        <v>8.3063603469505226E-2</v>
      </c>
    </row>
    <row r="16417" spans="1:3" x14ac:dyDescent="0.2">
      <c r="A16417" t="s">
        <v>8</v>
      </c>
      <c r="B16417">
        <v>75</v>
      </c>
      <c r="C16417">
        <v>0</v>
      </c>
    </row>
    <row r="16418" spans="1:3" x14ac:dyDescent="0.2">
      <c r="A16418" t="s">
        <v>4</v>
      </c>
      <c r="B16418">
        <v>9.550498719376745E-3</v>
      </c>
      <c r="C16418">
        <v>2.3729205061223855E-3</v>
      </c>
    </row>
    <row r="16419" spans="1:3" x14ac:dyDescent="0.2">
      <c r="A16419" t="s">
        <v>5</v>
      </c>
      <c r="B16419">
        <v>0.90815828314674651</v>
      </c>
      <c r="C16419">
        <v>0.23536261283596882</v>
      </c>
    </row>
    <row r="16420" spans="1:3" x14ac:dyDescent="0.2">
      <c r="A16420" t="s">
        <v>9</v>
      </c>
      <c r="B16420">
        <v>63.44</v>
      </c>
      <c r="C16420">
        <v>6.9521983015798634</v>
      </c>
    </row>
    <row r="16421" spans="1:3" x14ac:dyDescent="0.2">
      <c r="A16421" t="s">
        <v>10</v>
      </c>
      <c r="B16421">
        <v>22.06</v>
      </c>
      <c r="C16421">
        <v>5.9979928615618521</v>
      </c>
    </row>
    <row r="16422" spans="1:3" x14ac:dyDescent="0.2">
      <c r="A16422" t="s">
        <v>11</v>
      </c>
      <c r="B16422">
        <v>0.74367548726367649</v>
      </c>
      <c r="C16422">
        <v>5.8195962086907346E-2</v>
      </c>
    </row>
    <row r="16423" spans="1:3" x14ac:dyDescent="0.2">
      <c r="A16423" t="s">
        <v>8</v>
      </c>
      <c r="B16423">
        <v>100</v>
      </c>
      <c r="C16423">
        <v>0</v>
      </c>
    </row>
    <row r="16424" spans="1:3" x14ac:dyDescent="0.2">
      <c r="A16424" t="s">
        <v>4</v>
      </c>
      <c r="B16424">
        <v>0</v>
      </c>
      <c r="C16424">
        <v>0</v>
      </c>
    </row>
    <row r="16425" spans="1:3" x14ac:dyDescent="0.2">
      <c r="A16425" t="s">
        <v>5</v>
      </c>
      <c r="B16425">
        <v>0</v>
      </c>
      <c r="C16425">
        <v>0</v>
      </c>
    </row>
    <row r="16426" spans="1:3" x14ac:dyDescent="0.2">
      <c r="A16426" t="s">
        <v>9</v>
      </c>
      <c r="B16426">
        <v>85.5</v>
      </c>
      <c r="C16426">
        <v>8.8761317185874553</v>
      </c>
    </row>
    <row r="16427" spans="1:3" x14ac:dyDescent="0.2">
      <c r="A16427" t="s">
        <v>10</v>
      </c>
      <c r="B16427">
        <v>0</v>
      </c>
      <c r="C16427">
        <v>0</v>
      </c>
    </row>
    <row r="16428" spans="1:3" x14ac:dyDescent="0.2">
      <c r="A16428" t="s">
        <v>11</v>
      </c>
      <c r="B16428">
        <v>1</v>
      </c>
      <c r="C16428">
        <v>0</v>
      </c>
    </row>
    <row r="32769" spans="1:3" x14ac:dyDescent="0.2">
      <c r="A32769" t="s">
        <v>0</v>
      </c>
      <c r="B32769" t="s">
        <v>12</v>
      </c>
      <c r="C32769" t="s">
        <v>13</v>
      </c>
    </row>
    <row r="32770" spans="1:3" x14ac:dyDescent="0.2">
      <c r="A32770" t="s">
        <v>1</v>
      </c>
      <c r="B32770">
        <v>48.42</v>
      </c>
      <c r="C32770">
        <v>1.3715773728798233</v>
      </c>
    </row>
    <row r="32771" spans="1:3" x14ac:dyDescent="0.2">
      <c r="A32771" t="s">
        <v>2</v>
      </c>
      <c r="B32771">
        <v>85.5</v>
      </c>
      <c r="C32771">
        <v>8.8761317185874553</v>
      </c>
    </row>
    <row r="32772" spans="1:3" x14ac:dyDescent="0.2">
      <c r="A32772" t="s">
        <v>3</v>
      </c>
      <c r="B32772">
        <v>3.4999999999999976E-2</v>
      </c>
      <c r="C32772">
        <v>2.8037365333638842E-17</v>
      </c>
    </row>
    <row r="32773" spans="1:3" x14ac:dyDescent="0.2">
      <c r="A32773" t="s">
        <v>4</v>
      </c>
      <c r="B32773">
        <v>3.7180364406015264E-2</v>
      </c>
      <c r="C32773">
        <v>2.8683956883031802E-3</v>
      </c>
    </row>
    <row r="32774" spans="1:3" x14ac:dyDescent="0.2">
      <c r="A32774" t="s">
        <v>5</v>
      </c>
      <c r="B32774">
        <v>3.5274811713769685</v>
      </c>
      <c r="C32774">
        <v>0.30695850600285324</v>
      </c>
    </row>
    <row r="32775" spans="1:3" x14ac:dyDescent="0.2">
      <c r="A32775" t="s">
        <v>6</v>
      </c>
      <c r="B32775">
        <v>6.2975361631855964E-2</v>
      </c>
      <c r="C32775">
        <v>2.7605512864157297E-2</v>
      </c>
    </row>
    <row r="32776" spans="1:3" x14ac:dyDescent="0.2">
      <c r="A32776" t="s">
        <v>7</v>
      </c>
      <c r="B32776">
        <v>6.8666666666666663</v>
      </c>
      <c r="C32776">
        <v>0.72613547446239202</v>
      </c>
    </row>
    <row r="32777" spans="1:3" x14ac:dyDescent="0.2">
      <c r="A32777" t="s">
        <v>8</v>
      </c>
      <c r="B32777">
        <v>5</v>
      </c>
      <c r="C32777">
        <v>0</v>
      </c>
    </row>
    <row r="32778" spans="1:3" x14ac:dyDescent="0.2">
      <c r="A32778" t="s">
        <v>4</v>
      </c>
      <c r="B32778">
        <v>3.5202630364510899E-2</v>
      </c>
      <c r="C32778">
        <v>3.1628886920994788E-3</v>
      </c>
    </row>
    <row r="32779" spans="1:3" x14ac:dyDescent="0.2">
      <c r="A32779" t="s">
        <v>5</v>
      </c>
      <c r="B32779">
        <v>3.3404353861063396</v>
      </c>
      <c r="C32779">
        <v>0.33477668063867555</v>
      </c>
    </row>
    <row r="32780" spans="1:3" x14ac:dyDescent="0.2">
      <c r="A32780" t="s">
        <v>9</v>
      </c>
      <c r="B32780">
        <v>4.5199999999999996</v>
      </c>
      <c r="C32780">
        <v>3.5984123483241088</v>
      </c>
    </row>
    <row r="32781" spans="1:3" x14ac:dyDescent="0.2">
      <c r="A32781" t="s">
        <v>10</v>
      </c>
      <c r="B32781">
        <v>80.98</v>
      </c>
      <c r="C32781">
        <v>9.4339594994219844</v>
      </c>
    </row>
    <row r="32782" spans="1:3" x14ac:dyDescent="0.2">
      <c r="A32782" t="s">
        <v>11</v>
      </c>
      <c r="B32782">
        <v>5.3179210312662602E-2</v>
      </c>
      <c r="C32782">
        <v>4.0909538219514513E-2</v>
      </c>
    </row>
    <row r="32783" spans="1:3" x14ac:dyDescent="0.2">
      <c r="A32783" t="s">
        <v>8</v>
      </c>
      <c r="B32783">
        <v>10</v>
      </c>
      <c r="C32783">
        <v>0</v>
      </c>
    </row>
    <row r="32784" spans="1:3" x14ac:dyDescent="0.2">
      <c r="A32784" t="s">
        <v>4</v>
      </c>
      <c r="B32784">
        <v>3.2779364135416732E-2</v>
      </c>
      <c r="C32784">
        <v>3.3076045368509448E-3</v>
      </c>
    </row>
    <row r="32785" spans="1:3" x14ac:dyDescent="0.2">
      <c r="A32785" t="s">
        <v>5</v>
      </c>
      <c r="B32785">
        <v>3.1095367290301885</v>
      </c>
      <c r="C32785">
        <v>0.33310222031504144</v>
      </c>
    </row>
    <row r="32786" spans="1:3" x14ac:dyDescent="0.2">
      <c r="A32786" t="s">
        <v>9</v>
      </c>
      <c r="B32786">
        <v>10.14</v>
      </c>
      <c r="C32786">
        <v>5.1389270697852325</v>
      </c>
    </row>
    <row r="32787" spans="1:3" x14ac:dyDescent="0.2">
      <c r="A32787" t="s">
        <v>10</v>
      </c>
      <c r="B32787">
        <v>75.36</v>
      </c>
      <c r="C32787">
        <v>9.0254967639867374</v>
      </c>
    </row>
    <row r="32788" spans="1:3" x14ac:dyDescent="0.2">
      <c r="A32788" t="s">
        <v>11</v>
      </c>
      <c r="B32788">
        <v>0.11820590305391471</v>
      </c>
      <c r="C32788">
        <v>5.6762794452308876E-2</v>
      </c>
    </row>
    <row r="32789" spans="1:3" x14ac:dyDescent="0.2">
      <c r="A32789" t="s">
        <v>8</v>
      </c>
      <c r="B32789">
        <v>25</v>
      </c>
      <c r="C32789">
        <v>0</v>
      </c>
    </row>
    <row r="32790" spans="1:3" x14ac:dyDescent="0.2">
      <c r="A32790" t="s">
        <v>4</v>
      </c>
      <c r="B32790">
        <v>2.7337604699604178E-2</v>
      </c>
      <c r="C32790">
        <v>3.1055491968085859E-3</v>
      </c>
    </row>
    <row r="32791" spans="1:3" x14ac:dyDescent="0.2">
      <c r="A32791" t="s">
        <v>5</v>
      </c>
      <c r="B32791">
        <v>2.5922812116520983</v>
      </c>
      <c r="C32791">
        <v>0.29806998794713413</v>
      </c>
    </row>
    <row r="32792" spans="1:3" x14ac:dyDescent="0.2">
      <c r="A32792" t="s">
        <v>9</v>
      </c>
      <c r="B32792">
        <v>22.7</v>
      </c>
      <c r="C32792">
        <v>6.911244903955363</v>
      </c>
    </row>
    <row r="32793" spans="1:3" x14ac:dyDescent="0.2">
      <c r="A32793" t="s">
        <v>10</v>
      </c>
      <c r="B32793">
        <v>62.8</v>
      </c>
      <c r="C32793">
        <v>7.7354207832462194</v>
      </c>
    </row>
    <row r="32794" spans="1:3" x14ac:dyDescent="0.2">
      <c r="A32794" t="s">
        <v>11</v>
      </c>
      <c r="B32794">
        <v>0.26386436184325446</v>
      </c>
      <c r="C32794">
        <v>7.0490026702910741E-2</v>
      </c>
    </row>
    <row r="32795" spans="1:3" x14ac:dyDescent="0.2">
      <c r="A32795" t="s">
        <v>8</v>
      </c>
      <c r="B32795">
        <v>50</v>
      </c>
      <c r="C32795">
        <v>0</v>
      </c>
    </row>
    <row r="32796" spans="1:3" x14ac:dyDescent="0.2">
      <c r="A32796" t="s">
        <v>4</v>
      </c>
      <c r="B32796">
        <v>1.8008293215528576E-2</v>
      </c>
      <c r="C32796">
        <v>3.7082353727152782E-3</v>
      </c>
    </row>
    <row r="32797" spans="1:3" x14ac:dyDescent="0.2">
      <c r="A32797" t="s">
        <v>5</v>
      </c>
      <c r="B32797">
        <v>1.7095428225314178</v>
      </c>
      <c r="C32797">
        <v>0.36335148842616843</v>
      </c>
    </row>
    <row r="32798" spans="1:3" x14ac:dyDescent="0.2">
      <c r="A32798" t="s">
        <v>9</v>
      </c>
      <c r="B32798">
        <v>44.04</v>
      </c>
      <c r="C32798">
        <v>7.6183452057168788</v>
      </c>
    </row>
    <row r="32799" spans="1:3" x14ac:dyDescent="0.2">
      <c r="A32799" t="s">
        <v>10</v>
      </c>
      <c r="B32799">
        <v>41.46</v>
      </c>
      <c r="C32799">
        <v>9.2255412982056466</v>
      </c>
    </row>
    <row r="32800" spans="1:3" x14ac:dyDescent="0.2">
      <c r="A32800" t="s">
        <v>11</v>
      </c>
      <c r="B32800">
        <v>0.51682975574441703</v>
      </c>
      <c r="C32800">
        <v>8.3063603469505226E-2</v>
      </c>
    </row>
    <row r="32801" spans="1:3" x14ac:dyDescent="0.2">
      <c r="A32801" t="s">
        <v>8</v>
      </c>
      <c r="B32801">
        <v>75</v>
      </c>
      <c r="C32801">
        <v>0</v>
      </c>
    </row>
    <row r="32802" spans="1:3" x14ac:dyDescent="0.2">
      <c r="A32802" t="s">
        <v>4</v>
      </c>
      <c r="B32802">
        <v>9.550498719376745E-3</v>
      </c>
      <c r="C32802">
        <v>2.3729205061223855E-3</v>
      </c>
    </row>
    <row r="32803" spans="1:3" x14ac:dyDescent="0.2">
      <c r="A32803" t="s">
        <v>5</v>
      </c>
      <c r="B32803">
        <v>0.90815828314674651</v>
      </c>
      <c r="C32803">
        <v>0.23536261283596882</v>
      </c>
    </row>
    <row r="32804" spans="1:3" x14ac:dyDescent="0.2">
      <c r="A32804" t="s">
        <v>9</v>
      </c>
      <c r="B32804">
        <v>63.44</v>
      </c>
      <c r="C32804">
        <v>6.9521983015798634</v>
      </c>
    </row>
    <row r="32805" spans="1:3" x14ac:dyDescent="0.2">
      <c r="A32805" t="s">
        <v>10</v>
      </c>
      <c r="B32805">
        <v>22.06</v>
      </c>
      <c r="C32805">
        <v>5.9979928615618521</v>
      </c>
    </row>
    <row r="32806" spans="1:3" x14ac:dyDescent="0.2">
      <c r="A32806" t="s">
        <v>11</v>
      </c>
      <c r="B32806">
        <v>0.74367548726367649</v>
      </c>
      <c r="C32806">
        <v>5.8195962086907346E-2</v>
      </c>
    </row>
    <row r="32807" spans="1:3" x14ac:dyDescent="0.2">
      <c r="A32807" t="s">
        <v>8</v>
      </c>
      <c r="B32807">
        <v>100</v>
      </c>
      <c r="C32807">
        <v>0</v>
      </c>
    </row>
    <row r="32808" spans="1:3" x14ac:dyDescent="0.2">
      <c r="A32808" t="s">
        <v>4</v>
      </c>
      <c r="B32808">
        <v>0</v>
      </c>
      <c r="C32808">
        <v>0</v>
      </c>
    </row>
    <row r="32809" spans="1:3" x14ac:dyDescent="0.2">
      <c r="A32809" t="s">
        <v>5</v>
      </c>
      <c r="B32809">
        <v>0</v>
      </c>
      <c r="C32809">
        <v>0</v>
      </c>
    </row>
    <row r="32810" spans="1:3" x14ac:dyDescent="0.2">
      <c r="A32810" t="s">
        <v>9</v>
      </c>
      <c r="B32810">
        <v>85.5</v>
      </c>
      <c r="C32810">
        <v>8.8761317185874553</v>
      </c>
    </row>
    <row r="32811" spans="1:3" x14ac:dyDescent="0.2">
      <c r="A32811" t="s">
        <v>10</v>
      </c>
      <c r="B32811">
        <v>0</v>
      </c>
      <c r="C32811">
        <v>0</v>
      </c>
    </row>
    <row r="32812" spans="1:3" x14ac:dyDescent="0.2">
      <c r="A32812" t="s">
        <v>11</v>
      </c>
      <c r="B32812">
        <v>1</v>
      </c>
      <c r="C32812">
        <v>0</v>
      </c>
    </row>
    <row r="49153" spans="1:3" x14ac:dyDescent="0.2">
      <c r="A49153" t="s">
        <v>0</v>
      </c>
      <c r="B49153" t="s">
        <v>12</v>
      </c>
      <c r="C49153" t="s">
        <v>13</v>
      </c>
    </row>
    <row r="49154" spans="1:3" x14ac:dyDescent="0.2">
      <c r="A49154" t="s">
        <v>1</v>
      </c>
      <c r="B49154">
        <v>48.42</v>
      </c>
      <c r="C49154">
        <v>1.3715773728798233</v>
      </c>
    </row>
    <row r="49155" spans="1:3" x14ac:dyDescent="0.2">
      <c r="A49155" t="s">
        <v>2</v>
      </c>
      <c r="B49155">
        <v>85.5</v>
      </c>
      <c r="C49155">
        <v>8.8761317185874553</v>
      </c>
    </row>
    <row r="49156" spans="1:3" x14ac:dyDescent="0.2">
      <c r="A49156" t="s">
        <v>3</v>
      </c>
      <c r="B49156">
        <v>3.4999999999999976E-2</v>
      </c>
      <c r="C49156">
        <v>2.8037365333638842E-17</v>
      </c>
    </row>
    <row r="49157" spans="1:3" x14ac:dyDescent="0.2">
      <c r="A49157" t="s">
        <v>4</v>
      </c>
      <c r="B49157">
        <v>3.7180364406015264E-2</v>
      </c>
      <c r="C49157">
        <v>2.8683956883031802E-3</v>
      </c>
    </row>
    <row r="49158" spans="1:3" x14ac:dyDescent="0.2">
      <c r="A49158" t="s">
        <v>5</v>
      </c>
      <c r="B49158">
        <v>3.5274811713769685</v>
      </c>
      <c r="C49158">
        <v>0.30695850600285324</v>
      </c>
    </row>
    <row r="49159" spans="1:3" x14ac:dyDescent="0.2">
      <c r="A49159" t="s">
        <v>6</v>
      </c>
      <c r="B49159">
        <v>6.2975361631855964E-2</v>
      </c>
      <c r="C49159">
        <v>2.7605512864157297E-2</v>
      </c>
    </row>
    <row r="49160" spans="1:3" x14ac:dyDescent="0.2">
      <c r="A49160" t="s">
        <v>7</v>
      </c>
      <c r="B49160">
        <v>6.8666666666666663</v>
      </c>
      <c r="C49160">
        <v>0.72613547446239202</v>
      </c>
    </row>
    <row r="49161" spans="1:3" x14ac:dyDescent="0.2">
      <c r="A49161" t="s">
        <v>8</v>
      </c>
      <c r="B49161">
        <v>5</v>
      </c>
      <c r="C49161">
        <v>0</v>
      </c>
    </row>
    <row r="49162" spans="1:3" x14ac:dyDescent="0.2">
      <c r="A49162" t="s">
        <v>4</v>
      </c>
      <c r="B49162">
        <v>3.5202630364510899E-2</v>
      </c>
      <c r="C49162">
        <v>3.1628886920994788E-3</v>
      </c>
    </row>
    <row r="49163" spans="1:3" x14ac:dyDescent="0.2">
      <c r="A49163" t="s">
        <v>5</v>
      </c>
      <c r="B49163">
        <v>3.3404353861063396</v>
      </c>
      <c r="C49163">
        <v>0.33477668063867555</v>
      </c>
    </row>
    <row r="49164" spans="1:3" x14ac:dyDescent="0.2">
      <c r="A49164" t="s">
        <v>9</v>
      </c>
      <c r="B49164">
        <v>4.5199999999999996</v>
      </c>
      <c r="C49164">
        <v>3.5984123483241088</v>
      </c>
    </row>
    <row r="49165" spans="1:3" x14ac:dyDescent="0.2">
      <c r="A49165" t="s">
        <v>10</v>
      </c>
      <c r="B49165">
        <v>80.98</v>
      </c>
      <c r="C49165">
        <v>9.4339594994219844</v>
      </c>
    </row>
    <row r="49166" spans="1:3" x14ac:dyDescent="0.2">
      <c r="A49166" t="s">
        <v>11</v>
      </c>
      <c r="B49166">
        <v>5.3179210312662602E-2</v>
      </c>
      <c r="C49166">
        <v>4.0909538219514513E-2</v>
      </c>
    </row>
    <row r="49167" spans="1:3" x14ac:dyDescent="0.2">
      <c r="A49167" t="s">
        <v>8</v>
      </c>
      <c r="B49167">
        <v>10</v>
      </c>
      <c r="C49167">
        <v>0</v>
      </c>
    </row>
    <row r="49168" spans="1:3" x14ac:dyDescent="0.2">
      <c r="A49168" t="s">
        <v>4</v>
      </c>
      <c r="B49168">
        <v>3.2779364135416732E-2</v>
      </c>
      <c r="C49168">
        <v>3.3076045368509448E-3</v>
      </c>
    </row>
    <row r="49169" spans="1:3" x14ac:dyDescent="0.2">
      <c r="A49169" t="s">
        <v>5</v>
      </c>
      <c r="B49169">
        <v>3.1095367290301885</v>
      </c>
      <c r="C49169">
        <v>0.33310222031504144</v>
      </c>
    </row>
    <row r="49170" spans="1:3" x14ac:dyDescent="0.2">
      <c r="A49170" t="s">
        <v>9</v>
      </c>
      <c r="B49170">
        <v>10.14</v>
      </c>
      <c r="C49170">
        <v>5.1389270697852325</v>
      </c>
    </row>
    <row r="49171" spans="1:3" x14ac:dyDescent="0.2">
      <c r="A49171" t="s">
        <v>10</v>
      </c>
      <c r="B49171">
        <v>75.36</v>
      </c>
      <c r="C49171">
        <v>9.0254967639867374</v>
      </c>
    </row>
    <row r="49172" spans="1:3" x14ac:dyDescent="0.2">
      <c r="A49172" t="s">
        <v>11</v>
      </c>
      <c r="B49172">
        <v>0.11820590305391471</v>
      </c>
      <c r="C49172">
        <v>5.6762794452308876E-2</v>
      </c>
    </row>
    <row r="49173" spans="1:3" x14ac:dyDescent="0.2">
      <c r="A49173" t="s">
        <v>8</v>
      </c>
      <c r="B49173">
        <v>25</v>
      </c>
      <c r="C49173">
        <v>0</v>
      </c>
    </row>
    <row r="49174" spans="1:3" x14ac:dyDescent="0.2">
      <c r="A49174" t="s">
        <v>4</v>
      </c>
      <c r="B49174">
        <v>2.7337604699604178E-2</v>
      </c>
      <c r="C49174">
        <v>3.1055491968085859E-3</v>
      </c>
    </row>
    <row r="49175" spans="1:3" x14ac:dyDescent="0.2">
      <c r="A49175" t="s">
        <v>5</v>
      </c>
      <c r="B49175">
        <v>2.5922812116520983</v>
      </c>
      <c r="C49175">
        <v>0.29806998794713413</v>
      </c>
    </row>
    <row r="49176" spans="1:3" x14ac:dyDescent="0.2">
      <c r="A49176" t="s">
        <v>9</v>
      </c>
      <c r="B49176">
        <v>22.7</v>
      </c>
      <c r="C49176">
        <v>6.911244903955363</v>
      </c>
    </row>
    <row r="49177" spans="1:3" x14ac:dyDescent="0.2">
      <c r="A49177" t="s">
        <v>10</v>
      </c>
      <c r="B49177">
        <v>62.8</v>
      </c>
      <c r="C49177">
        <v>7.7354207832462194</v>
      </c>
    </row>
    <row r="49178" spans="1:3" x14ac:dyDescent="0.2">
      <c r="A49178" t="s">
        <v>11</v>
      </c>
      <c r="B49178">
        <v>0.26386436184325446</v>
      </c>
      <c r="C49178">
        <v>7.0490026702910741E-2</v>
      </c>
    </row>
    <row r="49179" spans="1:3" x14ac:dyDescent="0.2">
      <c r="A49179" t="s">
        <v>8</v>
      </c>
      <c r="B49179">
        <v>50</v>
      </c>
      <c r="C49179">
        <v>0</v>
      </c>
    </row>
    <row r="49180" spans="1:3" x14ac:dyDescent="0.2">
      <c r="A49180" t="s">
        <v>4</v>
      </c>
      <c r="B49180">
        <v>1.8008293215528576E-2</v>
      </c>
      <c r="C49180">
        <v>3.7082353727152782E-3</v>
      </c>
    </row>
    <row r="49181" spans="1:3" x14ac:dyDescent="0.2">
      <c r="A49181" t="s">
        <v>5</v>
      </c>
      <c r="B49181">
        <v>1.7095428225314178</v>
      </c>
      <c r="C49181">
        <v>0.36335148842616843</v>
      </c>
    </row>
    <row r="49182" spans="1:3" x14ac:dyDescent="0.2">
      <c r="A49182" t="s">
        <v>9</v>
      </c>
      <c r="B49182">
        <v>44.04</v>
      </c>
      <c r="C49182">
        <v>7.6183452057168788</v>
      </c>
    </row>
    <row r="49183" spans="1:3" x14ac:dyDescent="0.2">
      <c r="A49183" t="s">
        <v>10</v>
      </c>
      <c r="B49183">
        <v>41.46</v>
      </c>
      <c r="C49183">
        <v>9.2255412982056466</v>
      </c>
    </row>
    <row r="49184" spans="1:3" x14ac:dyDescent="0.2">
      <c r="A49184" t="s">
        <v>11</v>
      </c>
      <c r="B49184">
        <v>0.51682975574441703</v>
      </c>
      <c r="C49184">
        <v>8.3063603469505226E-2</v>
      </c>
    </row>
    <row r="49185" spans="1:3" x14ac:dyDescent="0.2">
      <c r="A49185" t="s">
        <v>8</v>
      </c>
      <c r="B49185">
        <v>75</v>
      </c>
      <c r="C49185">
        <v>0</v>
      </c>
    </row>
    <row r="49186" spans="1:3" x14ac:dyDescent="0.2">
      <c r="A49186" t="s">
        <v>4</v>
      </c>
      <c r="B49186">
        <v>9.550498719376745E-3</v>
      </c>
      <c r="C49186">
        <v>2.3729205061223855E-3</v>
      </c>
    </row>
    <row r="49187" spans="1:3" x14ac:dyDescent="0.2">
      <c r="A49187" t="s">
        <v>5</v>
      </c>
      <c r="B49187">
        <v>0.90815828314674651</v>
      </c>
      <c r="C49187">
        <v>0.23536261283596882</v>
      </c>
    </row>
    <row r="49188" spans="1:3" x14ac:dyDescent="0.2">
      <c r="A49188" t="s">
        <v>9</v>
      </c>
      <c r="B49188">
        <v>63.44</v>
      </c>
      <c r="C49188">
        <v>6.9521983015798634</v>
      </c>
    </row>
    <row r="49189" spans="1:3" x14ac:dyDescent="0.2">
      <c r="A49189" t="s">
        <v>10</v>
      </c>
      <c r="B49189">
        <v>22.06</v>
      </c>
      <c r="C49189">
        <v>5.9979928615618521</v>
      </c>
    </row>
    <row r="49190" spans="1:3" x14ac:dyDescent="0.2">
      <c r="A49190" t="s">
        <v>11</v>
      </c>
      <c r="B49190">
        <v>0.74367548726367649</v>
      </c>
      <c r="C49190">
        <v>5.8195962086907346E-2</v>
      </c>
    </row>
    <row r="49191" spans="1:3" x14ac:dyDescent="0.2">
      <c r="A49191" t="s">
        <v>8</v>
      </c>
      <c r="B49191">
        <v>100</v>
      </c>
      <c r="C49191">
        <v>0</v>
      </c>
    </row>
    <row r="49192" spans="1:3" x14ac:dyDescent="0.2">
      <c r="A49192" t="s">
        <v>4</v>
      </c>
      <c r="B49192">
        <v>0</v>
      </c>
      <c r="C49192">
        <v>0</v>
      </c>
    </row>
    <row r="49193" spans="1:3" x14ac:dyDescent="0.2">
      <c r="A49193" t="s">
        <v>5</v>
      </c>
      <c r="B49193">
        <v>0</v>
      </c>
      <c r="C49193">
        <v>0</v>
      </c>
    </row>
    <row r="49194" spans="1:3" x14ac:dyDescent="0.2">
      <c r="A49194" t="s">
        <v>9</v>
      </c>
      <c r="B49194">
        <v>85.5</v>
      </c>
      <c r="C49194">
        <v>8.8761317185874553</v>
      </c>
    </row>
    <row r="49195" spans="1:3" x14ac:dyDescent="0.2">
      <c r="A49195" t="s">
        <v>10</v>
      </c>
      <c r="B49195">
        <v>0</v>
      </c>
      <c r="C49195">
        <v>0</v>
      </c>
    </row>
    <row r="49196" spans="1:3" x14ac:dyDescent="0.2">
      <c r="A49196" t="s">
        <v>11</v>
      </c>
      <c r="B49196">
        <v>1</v>
      </c>
      <c r="C49196">
        <v>0</v>
      </c>
    </row>
    <row r="65537" spans="1:3" x14ac:dyDescent="0.2">
      <c r="A65537" t="s">
        <v>0</v>
      </c>
      <c r="B65537" t="s">
        <v>12</v>
      </c>
      <c r="C65537" t="s">
        <v>13</v>
      </c>
    </row>
    <row r="65538" spans="1:3" x14ac:dyDescent="0.2">
      <c r="A65538" t="s">
        <v>1</v>
      </c>
      <c r="B65538">
        <v>48.42</v>
      </c>
      <c r="C65538">
        <v>1.3715773728798233</v>
      </c>
    </row>
    <row r="65539" spans="1:3" x14ac:dyDescent="0.2">
      <c r="A65539" t="s">
        <v>2</v>
      </c>
      <c r="B65539">
        <v>85.5</v>
      </c>
      <c r="C65539">
        <v>8.8761317185874553</v>
      </c>
    </row>
    <row r="65540" spans="1:3" x14ac:dyDescent="0.2">
      <c r="A65540" t="s">
        <v>3</v>
      </c>
      <c r="B65540">
        <v>3.4999999999999976E-2</v>
      </c>
      <c r="C65540">
        <v>2.8037365333638842E-17</v>
      </c>
    </row>
    <row r="65541" spans="1:3" x14ac:dyDescent="0.2">
      <c r="A65541" t="s">
        <v>4</v>
      </c>
      <c r="B65541">
        <v>3.7180364406015264E-2</v>
      </c>
      <c r="C65541">
        <v>2.8683956883031802E-3</v>
      </c>
    </row>
    <row r="65542" spans="1:3" x14ac:dyDescent="0.2">
      <c r="A65542" t="s">
        <v>5</v>
      </c>
      <c r="B65542">
        <v>3.5274811713769685</v>
      </c>
      <c r="C65542">
        <v>0.30695850600285324</v>
      </c>
    </row>
    <row r="65543" spans="1:3" x14ac:dyDescent="0.2">
      <c r="A65543" t="s">
        <v>6</v>
      </c>
      <c r="B65543">
        <v>6.2975361631855964E-2</v>
      </c>
      <c r="C65543">
        <v>2.7605512864157297E-2</v>
      </c>
    </row>
    <row r="65544" spans="1:3" x14ac:dyDescent="0.2">
      <c r="A65544" t="s">
        <v>7</v>
      </c>
      <c r="B65544">
        <v>6.8666666666666663</v>
      </c>
      <c r="C65544">
        <v>0.72613547446239202</v>
      </c>
    </row>
    <row r="65545" spans="1:3" x14ac:dyDescent="0.2">
      <c r="A65545" t="s">
        <v>8</v>
      </c>
      <c r="B65545">
        <v>5</v>
      </c>
      <c r="C65545">
        <v>0</v>
      </c>
    </row>
    <row r="65546" spans="1:3" x14ac:dyDescent="0.2">
      <c r="A65546" t="s">
        <v>4</v>
      </c>
      <c r="B65546">
        <v>3.5202630364510899E-2</v>
      </c>
      <c r="C65546">
        <v>3.1628886920994788E-3</v>
      </c>
    </row>
    <row r="65547" spans="1:3" x14ac:dyDescent="0.2">
      <c r="A65547" t="s">
        <v>5</v>
      </c>
      <c r="B65547">
        <v>3.3404353861063396</v>
      </c>
      <c r="C65547">
        <v>0.33477668063867555</v>
      </c>
    </row>
    <row r="65548" spans="1:3" x14ac:dyDescent="0.2">
      <c r="A65548" t="s">
        <v>9</v>
      </c>
      <c r="B65548">
        <v>4.5199999999999996</v>
      </c>
      <c r="C65548">
        <v>3.5984123483241088</v>
      </c>
    </row>
    <row r="65549" spans="1:3" x14ac:dyDescent="0.2">
      <c r="A65549" t="s">
        <v>10</v>
      </c>
      <c r="B65549">
        <v>80.98</v>
      </c>
      <c r="C65549">
        <v>9.4339594994219844</v>
      </c>
    </row>
    <row r="65550" spans="1:3" x14ac:dyDescent="0.2">
      <c r="A65550" t="s">
        <v>11</v>
      </c>
      <c r="B65550">
        <v>5.3179210312662602E-2</v>
      </c>
      <c r="C65550">
        <v>4.0909538219514513E-2</v>
      </c>
    </row>
    <row r="65551" spans="1:3" x14ac:dyDescent="0.2">
      <c r="A65551" t="s">
        <v>8</v>
      </c>
      <c r="B65551">
        <v>10</v>
      </c>
      <c r="C65551">
        <v>0</v>
      </c>
    </row>
    <row r="65552" spans="1:3" x14ac:dyDescent="0.2">
      <c r="A65552" t="s">
        <v>4</v>
      </c>
      <c r="B65552">
        <v>3.2779364135416732E-2</v>
      </c>
      <c r="C65552">
        <v>3.3076045368509448E-3</v>
      </c>
    </row>
    <row r="65553" spans="1:3" x14ac:dyDescent="0.2">
      <c r="A65553" t="s">
        <v>5</v>
      </c>
      <c r="B65553">
        <v>3.1095367290301885</v>
      </c>
      <c r="C65553">
        <v>0.33310222031504144</v>
      </c>
    </row>
    <row r="65554" spans="1:3" x14ac:dyDescent="0.2">
      <c r="A65554" t="s">
        <v>9</v>
      </c>
      <c r="B65554">
        <v>10.14</v>
      </c>
      <c r="C65554">
        <v>5.1389270697852325</v>
      </c>
    </row>
    <row r="65555" spans="1:3" x14ac:dyDescent="0.2">
      <c r="A65555" t="s">
        <v>10</v>
      </c>
      <c r="B65555">
        <v>75.36</v>
      </c>
      <c r="C65555">
        <v>9.0254967639867374</v>
      </c>
    </row>
    <row r="65556" spans="1:3" x14ac:dyDescent="0.2">
      <c r="A65556" t="s">
        <v>11</v>
      </c>
      <c r="B65556">
        <v>0.11820590305391471</v>
      </c>
      <c r="C65556">
        <v>5.6762794452308876E-2</v>
      </c>
    </row>
    <row r="65557" spans="1:3" x14ac:dyDescent="0.2">
      <c r="A65557" t="s">
        <v>8</v>
      </c>
      <c r="B65557">
        <v>25</v>
      </c>
      <c r="C65557">
        <v>0</v>
      </c>
    </row>
    <row r="65558" spans="1:3" x14ac:dyDescent="0.2">
      <c r="A65558" t="s">
        <v>4</v>
      </c>
      <c r="B65558">
        <v>2.7337604699604178E-2</v>
      </c>
      <c r="C65558">
        <v>3.1055491968085859E-3</v>
      </c>
    </row>
    <row r="65559" spans="1:3" x14ac:dyDescent="0.2">
      <c r="A65559" t="s">
        <v>5</v>
      </c>
      <c r="B65559">
        <v>2.5922812116520983</v>
      </c>
      <c r="C65559">
        <v>0.29806998794713413</v>
      </c>
    </row>
    <row r="65560" spans="1:3" x14ac:dyDescent="0.2">
      <c r="A65560" t="s">
        <v>9</v>
      </c>
      <c r="B65560">
        <v>22.7</v>
      </c>
      <c r="C65560">
        <v>6.911244903955363</v>
      </c>
    </row>
    <row r="65561" spans="1:3" x14ac:dyDescent="0.2">
      <c r="A65561" t="s">
        <v>10</v>
      </c>
      <c r="B65561">
        <v>62.8</v>
      </c>
      <c r="C65561">
        <v>7.7354207832462194</v>
      </c>
    </row>
    <row r="65562" spans="1:3" x14ac:dyDescent="0.2">
      <c r="A65562" t="s">
        <v>11</v>
      </c>
      <c r="B65562">
        <v>0.26386436184325446</v>
      </c>
      <c r="C65562">
        <v>7.0490026702910741E-2</v>
      </c>
    </row>
    <row r="65563" spans="1:3" x14ac:dyDescent="0.2">
      <c r="A65563" t="s">
        <v>8</v>
      </c>
      <c r="B65563">
        <v>50</v>
      </c>
      <c r="C65563">
        <v>0</v>
      </c>
    </row>
    <row r="65564" spans="1:3" x14ac:dyDescent="0.2">
      <c r="A65564" t="s">
        <v>4</v>
      </c>
      <c r="B65564">
        <v>1.8008293215528576E-2</v>
      </c>
      <c r="C65564">
        <v>3.7082353727152782E-3</v>
      </c>
    </row>
    <row r="65565" spans="1:3" x14ac:dyDescent="0.2">
      <c r="A65565" t="s">
        <v>5</v>
      </c>
      <c r="B65565">
        <v>1.7095428225314178</v>
      </c>
      <c r="C65565">
        <v>0.36335148842616843</v>
      </c>
    </row>
    <row r="65566" spans="1:3" x14ac:dyDescent="0.2">
      <c r="A65566" t="s">
        <v>9</v>
      </c>
      <c r="B65566">
        <v>44.04</v>
      </c>
      <c r="C65566">
        <v>7.6183452057168788</v>
      </c>
    </row>
    <row r="65567" spans="1:3" x14ac:dyDescent="0.2">
      <c r="A65567" t="s">
        <v>10</v>
      </c>
      <c r="B65567">
        <v>41.46</v>
      </c>
      <c r="C65567">
        <v>9.2255412982056466</v>
      </c>
    </row>
    <row r="65568" spans="1:3" x14ac:dyDescent="0.2">
      <c r="A65568" t="s">
        <v>11</v>
      </c>
      <c r="B65568">
        <v>0.51682975574441703</v>
      </c>
      <c r="C65568">
        <v>8.3063603469505226E-2</v>
      </c>
    </row>
    <row r="65569" spans="1:3" x14ac:dyDescent="0.2">
      <c r="A65569" t="s">
        <v>8</v>
      </c>
      <c r="B65569">
        <v>75</v>
      </c>
      <c r="C65569">
        <v>0</v>
      </c>
    </row>
    <row r="65570" spans="1:3" x14ac:dyDescent="0.2">
      <c r="A65570" t="s">
        <v>4</v>
      </c>
      <c r="B65570">
        <v>9.550498719376745E-3</v>
      </c>
      <c r="C65570">
        <v>2.3729205061223855E-3</v>
      </c>
    </row>
    <row r="65571" spans="1:3" x14ac:dyDescent="0.2">
      <c r="A65571" t="s">
        <v>5</v>
      </c>
      <c r="B65571">
        <v>0.90815828314674651</v>
      </c>
      <c r="C65571">
        <v>0.23536261283596882</v>
      </c>
    </row>
    <row r="65572" spans="1:3" x14ac:dyDescent="0.2">
      <c r="A65572" t="s">
        <v>9</v>
      </c>
      <c r="B65572">
        <v>63.44</v>
      </c>
      <c r="C65572">
        <v>6.9521983015798634</v>
      </c>
    </row>
    <row r="65573" spans="1:3" x14ac:dyDescent="0.2">
      <c r="A65573" t="s">
        <v>10</v>
      </c>
      <c r="B65573">
        <v>22.06</v>
      </c>
      <c r="C65573">
        <v>5.9979928615618521</v>
      </c>
    </row>
    <row r="65574" spans="1:3" x14ac:dyDescent="0.2">
      <c r="A65574" t="s">
        <v>11</v>
      </c>
      <c r="B65574">
        <v>0.74367548726367649</v>
      </c>
      <c r="C65574">
        <v>5.8195962086907346E-2</v>
      </c>
    </row>
    <row r="65575" spans="1:3" x14ac:dyDescent="0.2">
      <c r="A65575" t="s">
        <v>8</v>
      </c>
      <c r="B65575">
        <v>100</v>
      </c>
      <c r="C65575">
        <v>0</v>
      </c>
    </row>
    <row r="65576" spans="1:3" x14ac:dyDescent="0.2">
      <c r="A65576" t="s">
        <v>4</v>
      </c>
      <c r="B65576">
        <v>0</v>
      </c>
      <c r="C65576">
        <v>0</v>
      </c>
    </row>
    <row r="65577" spans="1:3" x14ac:dyDescent="0.2">
      <c r="A65577" t="s">
        <v>5</v>
      </c>
      <c r="B65577">
        <v>0</v>
      </c>
      <c r="C65577">
        <v>0</v>
      </c>
    </row>
    <row r="65578" spans="1:3" x14ac:dyDescent="0.2">
      <c r="A65578" t="s">
        <v>9</v>
      </c>
      <c r="B65578">
        <v>85.5</v>
      </c>
      <c r="C65578">
        <v>8.8761317185874553</v>
      </c>
    </row>
    <row r="65579" spans="1:3" x14ac:dyDescent="0.2">
      <c r="A65579" t="s">
        <v>10</v>
      </c>
      <c r="B65579">
        <v>0</v>
      </c>
      <c r="C65579">
        <v>0</v>
      </c>
    </row>
    <row r="65580" spans="1:3" x14ac:dyDescent="0.2">
      <c r="A65580" t="s">
        <v>11</v>
      </c>
      <c r="B65580">
        <v>1</v>
      </c>
      <c r="C65580">
        <v>0</v>
      </c>
    </row>
    <row r="81921" spans="1:3" x14ac:dyDescent="0.2">
      <c r="A81921" t="s">
        <v>0</v>
      </c>
      <c r="B81921" t="s">
        <v>12</v>
      </c>
      <c r="C81921" t="s">
        <v>13</v>
      </c>
    </row>
    <row r="81922" spans="1:3" x14ac:dyDescent="0.2">
      <c r="A81922" t="s">
        <v>1</v>
      </c>
      <c r="B81922">
        <v>48.42</v>
      </c>
      <c r="C81922">
        <v>1.3715773728798233</v>
      </c>
    </row>
    <row r="81923" spans="1:3" x14ac:dyDescent="0.2">
      <c r="A81923" t="s">
        <v>2</v>
      </c>
      <c r="B81923">
        <v>85.5</v>
      </c>
      <c r="C81923">
        <v>8.8761317185874553</v>
      </c>
    </row>
    <row r="81924" spans="1:3" x14ac:dyDescent="0.2">
      <c r="A81924" t="s">
        <v>3</v>
      </c>
      <c r="B81924">
        <v>3.4999999999999976E-2</v>
      </c>
      <c r="C81924">
        <v>2.8037365333638842E-17</v>
      </c>
    </row>
    <row r="81925" spans="1:3" x14ac:dyDescent="0.2">
      <c r="A81925" t="s">
        <v>4</v>
      </c>
      <c r="B81925">
        <v>3.7180364406015264E-2</v>
      </c>
      <c r="C81925">
        <v>2.8683956883031802E-3</v>
      </c>
    </row>
    <row r="81926" spans="1:3" x14ac:dyDescent="0.2">
      <c r="A81926" t="s">
        <v>5</v>
      </c>
      <c r="B81926">
        <v>3.5274811713769685</v>
      </c>
      <c r="C81926">
        <v>0.30695850600285324</v>
      </c>
    </row>
    <row r="81927" spans="1:3" x14ac:dyDescent="0.2">
      <c r="A81927" t="s">
        <v>6</v>
      </c>
      <c r="B81927">
        <v>6.2975361631855964E-2</v>
      </c>
      <c r="C81927">
        <v>2.7605512864157297E-2</v>
      </c>
    </row>
    <row r="81928" spans="1:3" x14ac:dyDescent="0.2">
      <c r="A81928" t="s">
        <v>7</v>
      </c>
      <c r="B81928">
        <v>6.8666666666666663</v>
      </c>
      <c r="C81928">
        <v>0.72613547446239202</v>
      </c>
    </row>
    <row r="81929" spans="1:3" x14ac:dyDescent="0.2">
      <c r="A81929" t="s">
        <v>8</v>
      </c>
      <c r="B81929">
        <v>5</v>
      </c>
      <c r="C81929">
        <v>0</v>
      </c>
    </row>
    <row r="81930" spans="1:3" x14ac:dyDescent="0.2">
      <c r="A81930" t="s">
        <v>4</v>
      </c>
      <c r="B81930">
        <v>3.5202630364510899E-2</v>
      </c>
      <c r="C81930">
        <v>3.1628886920994788E-3</v>
      </c>
    </row>
    <row r="81931" spans="1:3" x14ac:dyDescent="0.2">
      <c r="A81931" t="s">
        <v>5</v>
      </c>
      <c r="B81931">
        <v>3.3404353861063396</v>
      </c>
      <c r="C81931">
        <v>0.33477668063867555</v>
      </c>
    </row>
    <row r="81932" spans="1:3" x14ac:dyDescent="0.2">
      <c r="A81932" t="s">
        <v>9</v>
      </c>
      <c r="B81932">
        <v>4.5199999999999996</v>
      </c>
      <c r="C81932">
        <v>3.5984123483241088</v>
      </c>
    </row>
    <row r="81933" spans="1:3" x14ac:dyDescent="0.2">
      <c r="A81933" t="s">
        <v>10</v>
      </c>
      <c r="B81933">
        <v>80.98</v>
      </c>
      <c r="C81933">
        <v>9.4339594994219844</v>
      </c>
    </row>
    <row r="81934" spans="1:3" x14ac:dyDescent="0.2">
      <c r="A81934" t="s">
        <v>11</v>
      </c>
      <c r="B81934">
        <v>5.3179210312662602E-2</v>
      </c>
      <c r="C81934">
        <v>4.0909538219514513E-2</v>
      </c>
    </row>
    <row r="81935" spans="1:3" x14ac:dyDescent="0.2">
      <c r="A81935" t="s">
        <v>8</v>
      </c>
      <c r="B81935">
        <v>10</v>
      </c>
      <c r="C81935">
        <v>0</v>
      </c>
    </row>
    <row r="81936" spans="1:3" x14ac:dyDescent="0.2">
      <c r="A81936" t="s">
        <v>4</v>
      </c>
      <c r="B81936">
        <v>3.2779364135416732E-2</v>
      </c>
      <c r="C81936">
        <v>3.3076045368509448E-3</v>
      </c>
    </row>
    <row r="81937" spans="1:3" x14ac:dyDescent="0.2">
      <c r="A81937" t="s">
        <v>5</v>
      </c>
      <c r="B81937">
        <v>3.1095367290301885</v>
      </c>
      <c r="C81937">
        <v>0.33310222031504144</v>
      </c>
    </row>
    <row r="81938" spans="1:3" x14ac:dyDescent="0.2">
      <c r="A81938" t="s">
        <v>9</v>
      </c>
      <c r="B81938">
        <v>10.14</v>
      </c>
      <c r="C81938">
        <v>5.1389270697852325</v>
      </c>
    </row>
    <row r="81939" spans="1:3" x14ac:dyDescent="0.2">
      <c r="A81939" t="s">
        <v>10</v>
      </c>
      <c r="B81939">
        <v>75.36</v>
      </c>
      <c r="C81939">
        <v>9.0254967639867374</v>
      </c>
    </row>
    <row r="81940" spans="1:3" x14ac:dyDescent="0.2">
      <c r="A81940" t="s">
        <v>11</v>
      </c>
      <c r="B81940">
        <v>0.11820590305391471</v>
      </c>
      <c r="C81940">
        <v>5.6762794452308876E-2</v>
      </c>
    </row>
    <row r="81941" spans="1:3" x14ac:dyDescent="0.2">
      <c r="A81941" t="s">
        <v>8</v>
      </c>
      <c r="B81941">
        <v>25</v>
      </c>
      <c r="C81941">
        <v>0</v>
      </c>
    </row>
    <row r="81942" spans="1:3" x14ac:dyDescent="0.2">
      <c r="A81942" t="s">
        <v>4</v>
      </c>
      <c r="B81942">
        <v>2.7337604699604178E-2</v>
      </c>
      <c r="C81942">
        <v>3.1055491968085859E-3</v>
      </c>
    </row>
    <row r="81943" spans="1:3" x14ac:dyDescent="0.2">
      <c r="A81943" t="s">
        <v>5</v>
      </c>
      <c r="B81943">
        <v>2.5922812116520983</v>
      </c>
      <c r="C81943">
        <v>0.29806998794713413</v>
      </c>
    </row>
    <row r="81944" spans="1:3" x14ac:dyDescent="0.2">
      <c r="A81944" t="s">
        <v>9</v>
      </c>
      <c r="B81944">
        <v>22.7</v>
      </c>
      <c r="C81944">
        <v>6.911244903955363</v>
      </c>
    </row>
    <row r="81945" spans="1:3" x14ac:dyDescent="0.2">
      <c r="A81945" t="s">
        <v>10</v>
      </c>
      <c r="B81945">
        <v>62.8</v>
      </c>
      <c r="C81945">
        <v>7.7354207832462194</v>
      </c>
    </row>
    <row r="81946" spans="1:3" x14ac:dyDescent="0.2">
      <c r="A81946" t="s">
        <v>11</v>
      </c>
      <c r="B81946">
        <v>0.26386436184325446</v>
      </c>
      <c r="C81946">
        <v>7.0490026702910741E-2</v>
      </c>
    </row>
    <row r="81947" spans="1:3" x14ac:dyDescent="0.2">
      <c r="A81947" t="s">
        <v>8</v>
      </c>
      <c r="B81947">
        <v>50</v>
      </c>
      <c r="C81947">
        <v>0</v>
      </c>
    </row>
    <row r="81948" spans="1:3" x14ac:dyDescent="0.2">
      <c r="A81948" t="s">
        <v>4</v>
      </c>
      <c r="B81948">
        <v>1.8008293215528576E-2</v>
      </c>
      <c r="C81948">
        <v>3.7082353727152782E-3</v>
      </c>
    </row>
    <row r="81949" spans="1:3" x14ac:dyDescent="0.2">
      <c r="A81949" t="s">
        <v>5</v>
      </c>
      <c r="B81949">
        <v>1.7095428225314178</v>
      </c>
      <c r="C81949">
        <v>0.36335148842616843</v>
      </c>
    </row>
    <row r="81950" spans="1:3" x14ac:dyDescent="0.2">
      <c r="A81950" t="s">
        <v>9</v>
      </c>
      <c r="B81950">
        <v>44.04</v>
      </c>
      <c r="C81950">
        <v>7.6183452057168788</v>
      </c>
    </row>
    <row r="81951" spans="1:3" x14ac:dyDescent="0.2">
      <c r="A81951" t="s">
        <v>10</v>
      </c>
      <c r="B81951">
        <v>41.46</v>
      </c>
      <c r="C81951">
        <v>9.2255412982056466</v>
      </c>
    </row>
    <row r="81952" spans="1:3" x14ac:dyDescent="0.2">
      <c r="A81952" t="s">
        <v>11</v>
      </c>
      <c r="B81952">
        <v>0.51682975574441703</v>
      </c>
      <c r="C81952">
        <v>8.3063603469505226E-2</v>
      </c>
    </row>
    <row r="81953" spans="1:3" x14ac:dyDescent="0.2">
      <c r="A81953" t="s">
        <v>8</v>
      </c>
      <c r="B81953">
        <v>75</v>
      </c>
      <c r="C81953">
        <v>0</v>
      </c>
    </row>
    <row r="81954" spans="1:3" x14ac:dyDescent="0.2">
      <c r="A81954" t="s">
        <v>4</v>
      </c>
      <c r="B81954">
        <v>9.550498719376745E-3</v>
      </c>
      <c r="C81954">
        <v>2.3729205061223855E-3</v>
      </c>
    </row>
    <row r="81955" spans="1:3" x14ac:dyDescent="0.2">
      <c r="A81955" t="s">
        <v>5</v>
      </c>
      <c r="B81955">
        <v>0.90815828314674651</v>
      </c>
      <c r="C81955">
        <v>0.23536261283596882</v>
      </c>
    </row>
    <row r="81956" spans="1:3" x14ac:dyDescent="0.2">
      <c r="A81956" t="s">
        <v>9</v>
      </c>
      <c r="B81956">
        <v>63.44</v>
      </c>
      <c r="C81956">
        <v>6.9521983015798634</v>
      </c>
    </row>
    <row r="81957" spans="1:3" x14ac:dyDescent="0.2">
      <c r="A81957" t="s">
        <v>10</v>
      </c>
      <c r="B81957">
        <v>22.06</v>
      </c>
      <c r="C81957">
        <v>5.9979928615618521</v>
      </c>
    </row>
    <row r="81958" spans="1:3" x14ac:dyDescent="0.2">
      <c r="A81958" t="s">
        <v>11</v>
      </c>
      <c r="B81958">
        <v>0.74367548726367649</v>
      </c>
      <c r="C81958">
        <v>5.8195962086907346E-2</v>
      </c>
    </row>
    <row r="81959" spans="1:3" x14ac:dyDescent="0.2">
      <c r="A81959" t="s">
        <v>8</v>
      </c>
      <c r="B81959">
        <v>100</v>
      </c>
      <c r="C81959">
        <v>0</v>
      </c>
    </row>
    <row r="81960" spans="1:3" x14ac:dyDescent="0.2">
      <c r="A81960" t="s">
        <v>4</v>
      </c>
      <c r="B81960">
        <v>0</v>
      </c>
      <c r="C81960">
        <v>0</v>
      </c>
    </row>
    <row r="81961" spans="1:3" x14ac:dyDescent="0.2">
      <c r="A81961" t="s">
        <v>5</v>
      </c>
      <c r="B81961">
        <v>0</v>
      </c>
      <c r="C81961">
        <v>0</v>
      </c>
    </row>
    <row r="81962" spans="1:3" x14ac:dyDescent="0.2">
      <c r="A81962" t="s">
        <v>9</v>
      </c>
      <c r="B81962">
        <v>85.5</v>
      </c>
      <c r="C81962">
        <v>8.8761317185874553</v>
      </c>
    </row>
    <row r="81963" spans="1:3" x14ac:dyDescent="0.2">
      <c r="A81963" t="s">
        <v>10</v>
      </c>
      <c r="B81963">
        <v>0</v>
      </c>
      <c r="C81963">
        <v>0</v>
      </c>
    </row>
    <row r="81964" spans="1:3" x14ac:dyDescent="0.2">
      <c r="A81964" t="s">
        <v>11</v>
      </c>
      <c r="B81964">
        <v>1</v>
      </c>
      <c r="C81964">
        <v>0</v>
      </c>
    </row>
    <row r="98305" spans="1:3" x14ac:dyDescent="0.2">
      <c r="A98305" t="s">
        <v>0</v>
      </c>
      <c r="B98305" t="s">
        <v>12</v>
      </c>
      <c r="C98305" t="s">
        <v>13</v>
      </c>
    </row>
    <row r="98306" spans="1:3" x14ac:dyDescent="0.2">
      <c r="A98306" t="s">
        <v>1</v>
      </c>
      <c r="B98306">
        <v>48.42</v>
      </c>
      <c r="C98306">
        <v>1.3715773728798233</v>
      </c>
    </row>
    <row r="98307" spans="1:3" x14ac:dyDescent="0.2">
      <c r="A98307" t="s">
        <v>2</v>
      </c>
      <c r="B98307">
        <v>85.5</v>
      </c>
      <c r="C98307">
        <v>8.8761317185874553</v>
      </c>
    </row>
    <row r="98308" spans="1:3" x14ac:dyDescent="0.2">
      <c r="A98308" t="s">
        <v>3</v>
      </c>
      <c r="B98308">
        <v>3.4999999999999976E-2</v>
      </c>
      <c r="C98308">
        <v>2.8037365333638842E-17</v>
      </c>
    </row>
    <row r="98309" spans="1:3" x14ac:dyDescent="0.2">
      <c r="A98309" t="s">
        <v>4</v>
      </c>
      <c r="B98309">
        <v>3.7180364406015264E-2</v>
      </c>
      <c r="C98309">
        <v>2.8683956883031802E-3</v>
      </c>
    </row>
    <row r="98310" spans="1:3" x14ac:dyDescent="0.2">
      <c r="A98310" t="s">
        <v>5</v>
      </c>
      <c r="B98310">
        <v>3.5274811713769685</v>
      </c>
      <c r="C98310">
        <v>0.30695850600285324</v>
      </c>
    </row>
    <row r="98311" spans="1:3" x14ac:dyDescent="0.2">
      <c r="A98311" t="s">
        <v>6</v>
      </c>
      <c r="B98311">
        <v>6.2975361631855964E-2</v>
      </c>
      <c r="C98311">
        <v>2.7605512864157297E-2</v>
      </c>
    </row>
    <row r="98312" spans="1:3" x14ac:dyDescent="0.2">
      <c r="A98312" t="s">
        <v>7</v>
      </c>
      <c r="B98312">
        <v>6.8666666666666663</v>
      </c>
      <c r="C98312">
        <v>0.72613547446239202</v>
      </c>
    </row>
    <row r="98313" spans="1:3" x14ac:dyDescent="0.2">
      <c r="A98313" t="s">
        <v>8</v>
      </c>
      <c r="B98313">
        <v>5</v>
      </c>
      <c r="C98313">
        <v>0</v>
      </c>
    </row>
    <row r="98314" spans="1:3" x14ac:dyDescent="0.2">
      <c r="A98314" t="s">
        <v>4</v>
      </c>
      <c r="B98314">
        <v>3.5202630364510899E-2</v>
      </c>
      <c r="C98314">
        <v>3.1628886920994788E-3</v>
      </c>
    </row>
    <row r="98315" spans="1:3" x14ac:dyDescent="0.2">
      <c r="A98315" t="s">
        <v>5</v>
      </c>
      <c r="B98315">
        <v>3.3404353861063396</v>
      </c>
      <c r="C98315">
        <v>0.33477668063867555</v>
      </c>
    </row>
    <row r="98316" spans="1:3" x14ac:dyDescent="0.2">
      <c r="A98316" t="s">
        <v>9</v>
      </c>
      <c r="B98316">
        <v>4.5199999999999996</v>
      </c>
      <c r="C98316">
        <v>3.5984123483241088</v>
      </c>
    </row>
    <row r="98317" spans="1:3" x14ac:dyDescent="0.2">
      <c r="A98317" t="s">
        <v>10</v>
      </c>
      <c r="B98317">
        <v>80.98</v>
      </c>
      <c r="C98317">
        <v>9.4339594994219844</v>
      </c>
    </row>
    <row r="98318" spans="1:3" x14ac:dyDescent="0.2">
      <c r="A98318" t="s">
        <v>11</v>
      </c>
      <c r="B98318">
        <v>5.3179210312662602E-2</v>
      </c>
      <c r="C98318">
        <v>4.0909538219514513E-2</v>
      </c>
    </row>
    <row r="98319" spans="1:3" x14ac:dyDescent="0.2">
      <c r="A98319" t="s">
        <v>8</v>
      </c>
      <c r="B98319">
        <v>10</v>
      </c>
      <c r="C98319">
        <v>0</v>
      </c>
    </row>
    <row r="98320" spans="1:3" x14ac:dyDescent="0.2">
      <c r="A98320" t="s">
        <v>4</v>
      </c>
      <c r="B98320">
        <v>3.2779364135416732E-2</v>
      </c>
      <c r="C98320">
        <v>3.3076045368509448E-3</v>
      </c>
    </row>
    <row r="98321" spans="1:3" x14ac:dyDescent="0.2">
      <c r="A98321" t="s">
        <v>5</v>
      </c>
      <c r="B98321">
        <v>3.1095367290301885</v>
      </c>
      <c r="C98321">
        <v>0.33310222031504144</v>
      </c>
    </row>
    <row r="98322" spans="1:3" x14ac:dyDescent="0.2">
      <c r="A98322" t="s">
        <v>9</v>
      </c>
      <c r="B98322">
        <v>10.14</v>
      </c>
      <c r="C98322">
        <v>5.1389270697852325</v>
      </c>
    </row>
    <row r="98323" spans="1:3" x14ac:dyDescent="0.2">
      <c r="A98323" t="s">
        <v>10</v>
      </c>
      <c r="B98323">
        <v>75.36</v>
      </c>
      <c r="C98323">
        <v>9.0254967639867374</v>
      </c>
    </row>
    <row r="98324" spans="1:3" x14ac:dyDescent="0.2">
      <c r="A98324" t="s">
        <v>11</v>
      </c>
      <c r="B98324">
        <v>0.11820590305391471</v>
      </c>
      <c r="C98324">
        <v>5.6762794452308876E-2</v>
      </c>
    </row>
    <row r="98325" spans="1:3" x14ac:dyDescent="0.2">
      <c r="A98325" t="s">
        <v>8</v>
      </c>
      <c r="B98325">
        <v>25</v>
      </c>
      <c r="C98325">
        <v>0</v>
      </c>
    </row>
    <row r="98326" spans="1:3" x14ac:dyDescent="0.2">
      <c r="A98326" t="s">
        <v>4</v>
      </c>
      <c r="B98326">
        <v>2.7337604699604178E-2</v>
      </c>
      <c r="C98326">
        <v>3.1055491968085859E-3</v>
      </c>
    </row>
    <row r="98327" spans="1:3" x14ac:dyDescent="0.2">
      <c r="A98327" t="s">
        <v>5</v>
      </c>
      <c r="B98327">
        <v>2.5922812116520983</v>
      </c>
      <c r="C98327">
        <v>0.29806998794713413</v>
      </c>
    </row>
    <row r="98328" spans="1:3" x14ac:dyDescent="0.2">
      <c r="A98328" t="s">
        <v>9</v>
      </c>
      <c r="B98328">
        <v>22.7</v>
      </c>
      <c r="C98328">
        <v>6.911244903955363</v>
      </c>
    </row>
    <row r="98329" spans="1:3" x14ac:dyDescent="0.2">
      <c r="A98329" t="s">
        <v>10</v>
      </c>
      <c r="B98329">
        <v>62.8</v>
      </c>
      <c r="C98329">
        <v>7.7354207832462194</v>
      </c>
    </row>
    <row r="98330" spans="1:3" x14ac:dyDescent="0.2">
      <c r="A98330" t="s">
        <v>11</v>
      </c>
      <c r="B98330">
        <v>0.26386436184325446</v>
      </c>
      <c r="C98330">
        <v>7.0490026702910741E-2</v>
      </c>
    </row>
    <row r="98331" spans="1:3" x14ac:dyDescent="0.2">
      <c r="A98331" t="s">
        <v>8</v>
      </c>
      <c r="B98331">
        <v>50</v>
      </c>
      <c r="C98331">
        <v>0</v>
      </c>
    </row>
    <row r="98332" spans="1:3" x14ac:dyDescent="0.2">
      <c r="A98332" t="s">
        <v>4</v>
      </c>
      <c r="B98332">
        <v>1.8008293215528576E-2</v>
      </c>
      <c r="C98332">
        <v>3.7082353727152782E-3</v>
      </c>
    </row>
    <row r="98333" spans="1:3" x14ac:dyDescent="0.2">
      <c r="A98333" t="s">
        <v>5</v>
      </c>
      <c r="B98333">
        <v>1.7095428225314178</v>
      </c>
      <c r="C98333">
        <v>0.36335148842616843</v>
      </c>
    </row>
    <row r="98334" spans="1:3" x14ac:dyDescent="0.2">
      <c r="A98334" t="s">
        <v>9</v>
      </c>
      <c r="B98334">
        <v>44.04</v>
      </c>
      <c r="C98334">
        <v>7.6183452057168788</v>
      </c>
    </row>
    <row r="98335" spans="1:3" x14ac:dyDescent="0.2">
      <c r="A98335" t="s">
        <v>10</v>
      </c>
      <c r="B98335">
        <v>41.46</v>
      </c>
      <c r="C98335">
        <v>9.2255412982056466</v>
      </c>
    </row>
    <row r="98336" spans="1:3" x14ac:dyDescent="0.2">
      <c r="A98336" t="s">
        <v>11</v>
      </c>
      <c r="B98336">
        <v>0.51682975574441703</v>
      </c>
      <c r="C98336">
        <v>8.3063603469505226E-2</v>
      </c>
    </row>
    <row r="98337" spans="1:3" x14ac:dyDescent="0.2">
      <c r="A98337" t="s">
        <v>8</v>
      </c>
      <c r="B98337">
        <v>75</v>
      </c>
      <c r="C98337">
        <v>0</v>
      </c>
    </row>
    <row r="98338" spans="1:3" x14ac:dyDescent="0.2">
      <c r="A98338" t="s">
        <v>4</v>
      </c>
      <c r="B98338">
        <v>9.550498719376745E-3</v>
      </c>
      <c r="C98338">
        <v>2.3729205061223855E-3</v>
      </c>
    </row>
    <row r="98339" spans="1:3" x14ac:dyDescent="0.2">
      <c r="A98339" t="s">
        <v>5</v>
      </c>
      <c r="B98339">
        <v>0.90815828314674651</v>
      </c>
      <c r="C98339">
        <v>0.23536261283596882</v>
      </c>
    </row>
    <row r="98340" spans="1:3" x14ac:dyDescent="0.2">
      <c r="A98340" t="s">
        <v>9</v>
      </c>
      <c r="B98340">
        <v>63.44</v>
      </c>
      <c r="C98340">
        <v>6.9521983015798634</v>
      </c>
    </row>
    <row r="98341" spans="1:3" x14ac:dyDescent="0.2">
      <c r="A98341" t="s">
        <v>10</v>
      </c>
      <c r="B98341">
        <v>22.06</v>
      </c>
      <c r="C98341">
        <v>5.9979928615618521</v>
      </c>
    </row>
    <row r="98342" spans="1:3" x14ac:dyDescent="0.2">
      <c r="A98342" t="s">
        <v>11</v>
      </c>
      <c r="B98342">
        <v>0.74367548726367649</v>
      </c>
      <c r="C98342">
        <v>5.8195962086907346E-2</v>
      </c>
    </row>
    <row r="98343" spans="1:3" x14ac:dyDescent="0.2">
      <c r="A98343" t="s">
        <v>8</v>
      </c>
      <c r="B98343">
        <v>100</v>
      </c>
      <c r="C98343">
        <v>0</v>
      </c>
    </row>
    <row r="98344" spans="1:3" x14ac:dyDescent="0.2">
      <c r="A98344" t="s">
        <v>4</v>
      </c>
      <c r="B98344">
        <v>0</v>
      </c>
      <c r="C98344">
        <v>0</v>
      </c>
    </row>
    <row r="98345" spans="1:3" x14ac:dyDescent="0.2">
      <c r="A98345" t="s">
        <v>5</v>
      </c>
      <c r="B98345">
        <v>0</v>
      </c>
      <c r="C98345">
        <v>0</v>
      </c>
    </row>
    <row r="98346" spans="1:3" x14ac:dyDescent="0.2">
      <c r="A98346" t="s">
        <v>9</v>
      </c>
      <c r="B98346">
        <v>85.5</v>
      </c>
      <c r="C98346">
        <v>8.8761317185874553</v>
      </c>
    </row>
    <row r="98347" spans="1:3" x14ac:dyDescent="0.2">
      <c r="A98347" t="s">
        <v>10</v>
      </c>
      <c r="B98347">
        <v>0</v>
      </c>
      <c r="C98347">
        <v>0</v>
      </c>
    </row>
    <row r="98348" spans="1:3" x14ac:dyDescent="0.2">
      <c r="A98348" t="s">
        <v>11</v>
      </c>
      <c r="B98348">
        <v>1</v>
      </c>
      <c r="C98348">
        <v>0</v>
      </c>
    </row>
    <row r="114689" spans="1:3" x14ac:dyDescent="0.2">
      <c r="A114689" t="s">
        <v>0</v>
      </c>
      <c r="B114689" t="s">
        <v>12</v>
      </c>
      <c r="C114689" t="s">
        <v>13</v>
      </c>
    </row>
    <row r="114690" spans="1:3" x14ac:dyDescent="0.2">
      <c r="A114690" t="s">
        <v>1</v>
      </c>
      <c r="B114690">
        <v>48.42</v>
      </c>
      <c r="C114690">
        <v>1.3715773728798233</v>
      </c>
    </row>
    <row r="114691" spans="1:3" x14ac:dyDescent="0.2">
      <c r="A114691" t="s">
        <v>2</v>
      </c>
      <c r="B114691">
        <v>85.5</v>
      </c>
      <c r="C114691">
        <v>8.8761317185874553</v>
      </c>
    </row>
    <row r="114692" spans="1:3" x14ac:dyDescent="0.2">
      <c r="A114692" t="s">
        <v>3</v>
      </c>
      <c r="B114692">
        <v>3.4999999999999976E-2</v>
      </c>
      <c r="C114692">
        <v>2.8037365333638842E-17</v>
      </c>
    </row>
    <row r="114693" spans="1:3" x14ac:dyDescent="0.2">
      <c r="A114693" t="s">
        <v>4</v>
      </c>
      <c r="B114693">
        <v>3.7180364406015264E-2</v>
      </c>
      <c r="C114693">
        <v>2.8683956883031802E-3</v>
      </c>
    </row>
    <row r="114694" spans="1:3" x14ac:dyDescent="0.2">
      <c r="A114694" t="s">
        <v>5</v>
      </c>
      <c r="B114694">
        <v>3.5274811713769685</v>
      </c>
      <c r="C114694">
        <v>0.30695850600285324</v>
      </c>
    </row>
    <row r="114695" spans="1:3" x14ac:dyDescent="0.2">
      <c r="A114695" t="s">
        <v>6</v>
      </c>
      <c r="B114695">
        <v>6.2975361631855964E-2</v>
      </c>
      <c r="C114695">
        <v>2.7605512864157297E-2</v>
      </c>
    </row>
    <row r="114696" spans="1:3" x14ac:dyDescent="0.2">
      <c r="A114696" t="s">
        <v>7</v>
      </c>
      <c r="B114696">
        <v>6.8666666666666663</v>
      </c>
      <c r="C114696">
        <v>0.72613547446239202</v>
      </c>
    </row>
    <row r="114697" spans="1:3" x14ac:dyDescent="0.2">
      <c r="A114697" t="s">
        <v>8</v>
      </c>
      <c r="B114697">
        <v>5</v>
      </c>
      <c r="C114697">
        <v>0</v>
      </c>
    </row>
    <row r="114698" spans="1:3" x14ac:dyDescent="0.2">
      <c r="A114698" t="s">
        <v>4</v>
      </c>
      <c r="B114698">
        <v>3.5202630364510899E-2</v>
      </c>
      <c r="C114698">
        <v>3.1628886920994788E-3</v>
      </c>
    </row>
    <row r="114699" spans="1:3" x14ac:dyDescent="0.2">
      <c r="A114699" t="s">
        <v>5</v>
      </c>
      <c r="B114699">
        <v>3.3404353861063396</v>
      </c>
      <c r="C114699">
        <v>0.33477668063867555</v>
      </c>
    </row>
    <row r="114700" spans="1:3" x14ac:dyDescent="0.2">
      <c r="A114700" t="s">
        <v>9</v>
      </c>
      <c r="B114700">
        <v>4.5199999999999996</v>
      </c>
      <c r="C114700">
        <v>3.5984123483241088</v>
      </c>
    </row>
    <row r="114701" spans="1:3" x14ac:dyDescent="0.2">
      <c r="A114701" t="s">
        <v>10</v>
      </c>
      <c r="B114701">
        <v>80.98</v>
      </c>
      <c r="C114701">
        <v>9.4339594994219844</v>
      </c>
    </row>
    <row r="114702" spans="1:3" x14ac:dyDescent="0.2">
      <c r="A114702" t="s">
        <v>11</v>
      </c>
      <c r="B114702">
        <v>5.3179210312662602E-2</v>
      </c>
      <c r="C114702">
        <v>4.0909538219514513E-2</v>
      </c>
    </row>
    <row r="114703" spans="1:3" x14ac:dyDescent="0.2">
      <c r="A114703" t="s">
        <v>8</v>
      </c>
      <c r="B114703">
        <v>10</v>
      </c>
      <c r="C114703">
        <v>0</v>
      </c>
    </row>
    <row r="114704" spans="1:3" x14ac:dyDescent="0.2">
      <c r="A114704" t="s">
        <v>4</v>
      </c>
      <c r="B114704">
        <v>3.2779364135416732E-2</v>
      </c>
      <c r="C114704">
        <v>3.3076045368509448E-3</v>
      </c>
    </row>
    <row r="114705" spans="1:3" x14ac:dyDescent="0.2">
      <c r="A114705" t="s">
        <v>5</v>
      </c>
      <c r="B114705">
        <v>3.1095367290301885</v>
      </c>
      <c r="C114705">
        <v>0.33310222031504144</v>
      </c>
    </row>
    <row r="114706" spans="1:3" x14ac:dyDescent="0.2">
      <c r="A114706" t="s">
        <v>9</v>
      </c>
      <c r="B114706">
        <v>10.14</v>
      </c>
      <c r="C114706">
        <v>5.1389270697852325</v>
      </c>
    </row>
    <row r="114707" spans="1:3" x14ac:dyDescent="0.2">
      <c r="A114707" t="s">
        <v>10</v>
      </c>
      <c r="B114707">
        <v>75.36</v>
      </c>
      <c r="C114707">
        <v>9.0254967639867374</v>
      </c>
    </row>
    <row r="114708" spans="1:3" x14ac:dyDescent="0.2">
      <c r="A114708" t="s">
        <v>11</v>
      </c>
      <c r="B114708">
        <v>0.11820590305391471</v>
      </c>
      <c r="C114708">
        <v>5.6762794452308876E-2</v>
      </c>
    </row>
    <row r="114709" spans="1:3" x14ac:dyDescent="0.2">
      <c r="A114709" t="s">
        <v>8</v>
      </c>
      <c r="B114709">
        <v>25</v>
      </c>
      <c r="C114709">
        <v>0</v>
      </c>
    </row>
    <row r="114710" spans="1:3" x14ac:dyDescent="0.2">
      <c r="A114710" t="s">
        <v>4</v>
      </c>
      <c r="B114710">
        <v>2.7337604699604178E-2</v>
      </c>
      <c r="C114710">
        <v>3.1055491968085859E-3</v>
      </c>
    </row>
    <row r="114711" spans="1:3" x14ac:dyDescent="0.2">
      <c r="A114711" t="s">
        <v>5</v>
      </c>
      <c r="B114711">
        <v>2.5922812116520983</v>
      </c>
      <c r="C114711">
        <v>0.29806998794713413</v>
      </c>
    </row>
    <row r="114712" spans="1:3" x14ac:dyDescent="0.2">
      <c r="A114712" t="s">
        <v>9</v>
      </c>
      <c r="B114712">
        <v>22.7</v>
      </c>
      <c r="C114712">
        <v>6.911244903955363</v>
      </c>
    </row>
    <row r="114713" spans="1:3" x14ac:dyDescent="0.2">
      <c r="A114713" t="s">
        <v>10</v>
      </c>
      <c r="B114713">
        <v>62.8</v>
      </c>
      <c r="C114713">
        <v>7.7354207832462194</v>
      </c>
    </row>
    <row r="114714" spans="1:3" x14ac:dyDescent="0.2">
      <c r="A114714" t="s">
        <v>11</v>
      </c>
      <c r="B114714">
        <v>0.26386436184325446</v>
      </c>
      <c r="C114714">
        <v>7.0490026702910741E-2</v>
      </c>
    </row>
    <row r="114715" spans="1:3" x14ac:dyDescent="0.2">
      <c r="A114715" t="s">
        <v>8</v>
      </c>
      <c r="B114715">
        <v>50</v>
      </c>
      <c r="C114715">
        <v>0</v>
      </c>
    </row>
    <row r="114716" spans="1:3" x14ac:dyDescent="0.2">
      <c r="A114716" t="s">
        <v>4</v>
      </c>
      <c r="B114716">
        <v>1.8008293215528576E-2</v>
      </c>
      <c r="C114716">
        <v>3.7082353727152782E-3</v>
      </c>
    </row>
    <row r="114717" spans="1:3" x14ac:dyDescent="0.2">
      <c r="A114717" t="s">
        <v>5</v>
      </c>
      <c r="B114717">
        <v>1.7095428225314178</v>
      </c>
      <c r="C114717">
        <v>0.36335148842616843</v>
      </c>
    </row>
    <row r="114718" spans="1:3" x14ac:dyDescent="0.2">
      <c r="A114718" t="s">
        <v>9</v>
      </c>
      <c r="B114718">
        <v>44.04</v>
      </c>
      <c r="C114718">
        <v>7.6183452057168788</v>
      </c>
    </row>
    <row r="114719" spans="1:3" x14ac:dyDescent="0.2">
      <c r="A114719" t="s">
        <v>10</v>
      </c>
      <c r="B114719">
        <v>41.46</v>
      </c>
      <c r="C114719">
        <v>9.2255412982056466</v>
      </c>
    </row>
    <row r="114720" spans="1:3" x14ac:dyDescent="0.2">
      <c r="A114720" t="s">
        <v>11</v>
      </c>
      <c r="B114720">
        <v>0.51682975574441703</v>
      </c>
      <c r="C114720">
        <v>8.3063603469505226E-2</v>
      </c>
    </row>
    <row r="114721" spans="1:3" x14ac:dyDescent="0.2">
      <c r="A114721" t="s">
        <v>8</v>
      </c>
      <c r="B114721">
        <v>75</v>
      </c>
      <c r="C114721">
        <v>0</v>
      </c>
    </row>
    <row r="114722" spans="1:3" x14ac:dyDescent="0.2">
      <c r="A114722" t="s">
        <v>4</v>
      </c>
      <c r="B114722">
        <v>9.550498719376745E-3</v>
      </c>
      <c r="C114722">
        <v>2.3729205061223855E-3</v>
      </c>
    </row>
    <row r="114723" spans="1:3" x14ac:dyDescent="0.2">
      <c r="A114723" t="s">
        <v>5</v>
      </c>
      <c r="B114723">
        <v>0.90815828314674651</v>
      </c>
      <c r="C114723">
        <v>0.23536261283596882</v>
      </c>
    </row>
    <row r="114724" spans="1:3" x14ac:dyDescent="0.2">
      <c r="A114724" t="s">
        <v>9</v>
      </c>
      <c r="B114724">
        <v>63.44</v>
      </c>
      <c r="C114724">
        <v>6.9521983015798634</v>
      </c>
    </row>
    <row r="114725" spans="1:3" x14ac:dyDescent="0.2">
      <c r="A114725" t="s">
        <v>10</v>
      </c>
      <c r="B114725">
        <v>22.06</v>
      </c>
      <c r="C114725">
        <v>5.9979928615618521</v>
      </c>
    </row>
    <row r="114726" spans="1:3" x14ac:dyDescent="0.2">
      <c r="A114726" t="s">
        <v>11</v>
      </c>
      <c r="B114726">
        <v>0.74367548726367649</v>
      </c>
      <c r="C114726">
        <v>5.8195962086907346E-2</v>
      </c>
    </row>
    <row r="114727" spans="1:3" x14ac:dyDescent="0.2">
      <c r="A114727" t="s">
        <v>8</v>
      </c>
      <c r="B114727">
        <v>100</v>
      </c>
      <c r="C114727">
        <v>0</v>
      </c>
    </row>
    <row r="114728" spans="1:3" x14ac:dyDescent="0.2">
      <c r="A114728" t="s">
        <v>4</v>
      </c>
      <c r="B114728">
        <v>0</v>
      </c>
      <c r="C114728">
        <v>0</v>
      </c>
    </row>
    <row r="114729" spans="1:3" x14ac:dyDescent="0.2">
      <c r="A114729" t="s">
        <v>5</v>
      </c>
      <c r="B114729">
        <v>0</v>
      </c>
      <c r="C114729">
        <v>0</v>
      </c>
    </row>
    <row r="114730" spans="1:3" x14ac:dyDescent="0.2">
      <c r="A114730" t="s">
        <v>9</v>
      </c>
      <c r="B114730">
        <v>85.5</v>
      </c>
      <c r="C114730">
        <v>8.8761317185874553</v>
      </c>
    </row>
    <row r="114731" spans="1:3" x14ac:dyDescent="0.2">
      <c r="A114731" t="s">
        <v>10</v>
      </c>
      <c r="B114731">
        <v>0</v>
      </c>
      <c r="C114731">
        <v>0</v>
      </c>
    </row>
    <row r="114732" spans="1:3" x14ac:dyDescent="0.2">
      <c r="A114732" t="s">
        <v>11</v>
      </c>
      <c r="B114732">
        <v>1</v>
      </c>
      <c r="C114732">
        <v>0</v>
      </c>
    </row>
    <row r="131073" spans="1:3" x14ac:dyDescent="0.2">
      <c r="A131073" t="s">
        <v>0</v>
      </c>
      <c r="B131073" t="s">
        <v>12</v>
      </c>
      <c r="C131073" t="s">
        <v>13</v>
      </c>
    </row>
    <row r="131074" spans="1:3" x14ac:dyDescent="0.2">
      <c r="A131074" t="s">
        <v>1</v>
      </c>
      <c r="B131074">
        <v>48.42</v>
      </c>
      <c r="C131074">
        <v>1.3715773728798233</v>
      </c>
    </row>
    <row r="131075" spans="1:3" x14ac:dyDescent="0.2">
      <c r="A131075" t="s">
        <v>2</v>
      </c>
      <c r="B131075">
        <v>85.5</v>
      </c>
      <c r="C131075">
        <v>8.8761317185874553</v>
      </c>
    </row>
    <row r="131076" spans="1:3" x14ac:dyDescent="0.2">
      <c r="A131076" t="s">
        <v>3</v>
      </c>
      <c r="B131076">
        <v>3.4999999999999976E-2</v>
      </c>
      <c r="C131076">
        <v>2.8037365333638842E-17</v>
      </c>
    </row>
    <row r="131077" spans="1:3" x14ac:dyDescent="0.2">
      <c r="A131077" t="s">
        <v>4</v>
      </c>
      <c r="B131077">
        <v>3.7180364406015264E-2</v>
      </c>
      <c r="C131077">
        <v>2.8683956883031802E-3</v>
      </c>
    </row>
    <row r="131078" spans="1:3" x14ac:dyDescent="0.2">
      <c r="A131078" t="s">
        <v>5</v>
      </c>
      <c r="B131078">
        <v>3.5274811713769685</v>
      </c>
      <c r="C131078">
        <v>0.30695850600285324</v>
      </c>
    </row>
    <row r="131079" spans="1:3" x14ac:dyDescent="0.2">
      <c r="A131079" t="s">
        <v>6</v>
      </c>
      <c r="B131079">
        <v>6.2975361631855964E-2</v>
      </c>
      <c r="C131079">
        <v>2.7605512864157297E-2</v>
      </c>
    </row>
    <row r="131080" spans="1:3" x14ac:dyDescent="0.2">
      <c r="A131080" t="s">
        <v>7</v>
      </c>
      <c r="B131080">
        <v>6.8666666666666663</v>
      </c>
      <c r="C131080">
        <v>0.72613547446239202</v>
      </c>
    </row>
    <row r="131081" spans="1:3" x14ac:dyDescent="0.2">
      <c r="A131081" t="s">
        <v>8</v>
      </c>
      <c r="B131081">
        <v>5</v>
      </c>
      <c r="C131081">
        <v>0</v>
      </c>
    </row>
    <row r="131082" spans="1:3" x14ac:dyDescent="0.2">
      <c r="A131082" t="s">
        <v>4</v>
      </c>
      <c r="B131082">
        <v>3.5202630364510899E-2</v>
      </c>
      <c r="C131082">
        <v>3.1628886920994788E-3</v>
      </c>
    </row>
    <row r="131083" spans="1:3" x14ac:dyDescent="0.2">
      <c r="A131083" t="s">
        <v>5</v>
      </c>
      <c r="B131083">
        <v>3.3404353861063396</v>
      </c>
      <c r="C131083">
        <v>0.33477668063867555</v>
      </c>
    </row>
    <row r="131084" spans="1:3" x14ac:dyDescent="0.2">
      <c r="A131084" t="s">
        <v>9</v>
      </c>
      <c r="B131084">
        <v>4.5199999999999996</v>
      </c>
      <c r="C131084">
        <v>3.5984123483241088</v>
      </c>
    </row>
    <row r="131085" spans="1:3" x14ac:dyDescent="0.2">
      <c r="A131085" t="s">
        <v>10</v>
      </c>
      <c r="B131085">
        <v>80.98</v>
      </c>
      <c r="C131085">
        <v>9.4339594994219844</v>
      </c>
    </row>
    <row r="131086" spans="1:3" x14ac:dyDescent="0.2">
      <c r="A131086" t="s">
        <v>11</v>
      </c>
      <c r="B131086">
        <v>5.3179210312662602E-2</v>
      </c>
      <c r="C131086">
        <v>4.0909538219514513E-2</v>
      </c>
    </row>
    <row r="131087" spans="1:3" x14ac:dyDescent="0.2">
      <c r="A131087" t="s">
        <v>8</v>
      </c>
      <c r="B131087">
        <v>10</v>
      </c>
      <c r="C131087">
        <v>0</v>
      </c>
    </row>
    <row r="131088" spans="1:3" x14ac:dyDescent="0.2">
      <c r="A131088" t="s">
        <v>4</v>
      </c>
      <c r="B131088">
        <v>3.2779364135416732E-2</v>
      </c>
      <c r="C131088">
        <v>3.3076045368509448E-3</v>
      </c>
    </row>
    <row r="131089" spans="1:3" x14ac:dyDescent="0.2">
      <c r="A131089" t="s">
        <v>5</v>
      </c>
      <c r="B131089">
        <v>3.1095367290301885</v>
      </c>
      <c r="C131089">
        <v>0.33310222031504144</v>
      </c>
    </row>
    <row r="131090" spans="1:3" x14ac:dyDescent="0.2">
      <c r="A131090" t="s">
        <v>9</v>
      </c>
      <c r="B131090">
        <v>10.14</v>
      </c>
      <c r="C131090">
        <v>5.1389270697852325</v>
      </c>
    </row>
    <row r="131091" spans="1:3" x14ac:dyDescent="0.2">
      <c r="A131091" t="s">
        <v>10</v>
      </c>
      <c r="B131091">
        <v>75.36</v>
      </c>
      <c r="C131091">
        <v>9.0254967639867374</v>
      </c>
    </row>
    <row r="131092" spans="1:3" x14ac:dyDescent="0.2">
      <c r="A131092" t="s">
        <v>11</v>
      </c>
      <c r="B131092">
        <v>0.11820590305391471</v>
      </c>
      <c r="C131092">
        <v>5.6762794452308876E-2</v>
      </c>
    </row>
    <row r="131093" spans="1:3" x14ac:dyDescent="0.2">
      <c r="A131093" t="s">
        <v>8</v>
      </c>
      <c r="B131093">
        <v>25</v>
      </c>
      <c r="C131093">
        <v>0</v>
      </c>
    </row>
    <row r="131094" spans="1:3" x14ac:dyDescent="0.2">
      <c r="A131094" t="s">
        <v>4</v>
      </c>
      <c r="B131094">
        <v>2.7337604699604178E-2</v>
      </c>
      <c r="C131094">
        <v>3.1055491968085859E-3</v>
      </c>
    </row>
    <row r="131095" spans="1:3" x14ac:dyDescent="0.2">
      <c r="A131095" t="s">
        <v>5</v>
      </c>
      <c r="B131095">
        <v>2.5922812116520983</v>
      </c>
      <c r="C131095">
        <v>0.29806998794713413</v>
      </c>
    </row>
    <row r="131096" spans="1:3" x14ac:dyDescent="0.2">
      <c r="A131096" t="s">
        <v>9</v>
      </c>
      <c r="B131096">
        <v>22.7</v>
      </c>
      <c r="C131096">
        <v>6.911244903955363</v>
      </c>
    </row>
    <row r="131097" spans="1:3" x14ac:dyDescent="0.2">
      <c r="A131097" t="s">
        <v>10</v>
      </c>
      <c r="B131097">
        <v>62.8</v>
      </c>
      <c r="C131097">
        <v>7.7354207832462194</v>
      </c>
    </row>
    <row r="131098" spans="1:3" x14ac:dyDescent="0.2">
      <c r="A131098" t="s">
        <v>11</v>
      </c>
      <c r="B131098">
        <v>0.26386436184325446</v>
      </c>
      <c r="C131098">
        <v>7.0490026702910741E-2</v>
      </c>
    </row>
    <row r="131099" spans="1:3" x14ac:dyDescent="0.2">
      <c r="A131099" t="s">
        <v>8</v>
      </c>
      <c r="B131099">
        <v>50</v>
      </c>
      <c r="C131099">
        <v>0</v>
      </c>
    </row>
    <row r="131100" spans="1:3" x14ac:dyDescent="0.2">
      <c r="A131100" t="s">
        <v>4</v>
      </c>
      <c r="B131100">
        <v>1.8008293215528576E-2</v>
      </c>
      <c r="C131100">
        <v>3.7082353727152782E-3</v>
      </c>
    </row>
    <row r="131101" spans="1:3" x14ac:dyDescent="0.2">
      <c r="A131101" t="s">
        <v>5</v>
      </c>
      <c r="B131101">
        <v>1.7095428225314178</v>
      </c>
      <c r="C131101">
        <v>0.36335148842616843</v>
      </c>
    </row>
    <row r="131102" spans="1:3" x14ac:dyDescent="0.2">
      <c r="A131102" t="s">
        <v>9</v>
      </c>
      <c r="B131102">
        <v>44.04</v>
      </c>
      <c r="C131102">
        <v>7.6183452057168788</v>
      </c>
    </row>
    <row r="131103" spans="1:3" x14ac:dyDescent="0.2">
      <c r="A131103" t="s">
        <v>10</v>
      </c>
      <c r="B131103">
        <v>41.46</v>
      </c>
      <c r="C131103">
        <v>9.2255412982056466</v>
      </c>
    </row>
    <row r="131104" spans="1:3" x14ac:dyDescent="0.2">
      <c r="A131104" t="s">
        <v>11</v>
      </c>
      <c r="B131104">
        <v>0.51682975574441703</v>
      </c>
      <c r="C131104">
        <v>8.3063603469505226E-2</v>
      </c>
    </row>
    <row r="131105" spans="1:3" x14ac:dyDescent="0.2">
      <c r="A131105" t="s">
        <v>8</v>
      </c>
      <c r="B131105">
        <v>75</v>
      </c>
      <c r="C131105">
        <v>0</v>
      </c>
    </row>
    <row r="131106" spans="1:3" x14ac:dyDescent="0.2">
      <c r="A131106" t="s">
        <v>4</v>
      </c>
      <c r="B131106">
        <v>9.550498719376745E-3</v>
      </c>
      <c r="C131106">
        <v>2.3729205061223855E-3</v>
      </c>
    </row>
    <row r="131107" spans="1:3" x14ac:dyDescent="0.2">
      <c r="A131107" t="s">
        <v>5</v>
      </c>
      <c r="B131107">
        <v>0.90815828314674651</v>
      </c>
      <c r="C131107">
        <v>0.23536261283596882</v>
      </c>
    </row>
    <row r="131108" spans="1:3" x14ac:dyDescent="0.2">
      <c r="A131108" t="s">
        <v>9</v>
      </c>
      <c r="B131108">
        <v>63.44</v>
      </c>
      <c r="C131108">
        <v>6.9521983015798634</v>
      </c>
    </row>
    <row r="131109" spans="1:3" x14ac:dyDescent="0.2">
      <c r="A131109" t="s">
        <v>10</v>
      </c>
      <c r="B131109">
        <v>22.06</v>
      </c>
      <c r="C131109">
        <v>5.9979928615618521</v>
      </c>
    </row>
    <row r="131110" spans="1:3" x14ac:dyDescent="0.2">
      <c r="A131110" t="s">
        <v>11</v>
      </c>
      <c r="B131110">
        <v>0.74367548726367649</v>
      </c>
      <c r="C131110">
        <v>5.8195962086907346E-2</v>
      </c>
    </row>
    <row r="131111" spans="1:3" x14ac:dyDescent="0.2">
      <c r="A131111" t="s">
        <v>8</v>
      </c>
      <c r="B131111">
        <v>100</v>
      </c>
      <c r="C131111">
        <v>0</v>
      </c>
    </row>
    <row r="131112" spans="1:3" x14ac:dyDescent="0.2">
      <c r="A131112" t="s">
        <v>4</v>
      </c>
      <c r="B131112">
        <v>0</v>
      </c>
      <c r="C131112">
        <v>0</v>
      </c>
    </row>
    <row r="131113" spans="1:3" x14ac:dyDescent="0.2">
      <c r="A131113" t="s">
        <v>5</v>
      </c>
      <c r="B131113">
        <v>0</v>
      </c>
      <c r="C131113">
        <v>0</v>
      </c>
    </row>
    <row r="131114" spans="1:3" x14ac:dyDescent="0.2">
      <c r="A131114" t="s">
        <v>9</v>
      </c>
      <c r="B131114">
        <v>85.5</v>
      </c>
      <c r="C131114">
        <v>8.8761317185874553</v>
      </c>
    </row>
    <row r="131115" spans="1:3" x14ac:dyDescent="0.2">
      <c r="A131115" t="s">
        <v>10</v>
      </c>
      <c r="B131115">
        <v>0</v>
      </c>
      <c r="C131115">
        <v>0</v>
      </c>
    </row>
    <row r="131116" spans="1:3" x14ac:dyDescent="0.2">
      <c r="A131116" t="s">
        <v>11</v>
      </c>
      <c r="B131116">
        <v>1</v>
      </c>
      <c r="C131116">
        <v>0</v>
      </c>
    </row>
    <row r="147457" spans="1:3" x14ac:dyDescent="0.2">
      <c r="A147457" t="s">
        <v>0</v>
      </c>
      <c r="B147457" t="s">
        <v>12</v>
      </c>
      <c r="C147457" t="s">
        <v>13</v>
      </c>
    </row>
    <row r="147458" spans="1:3" x14ac:dyDescent="0.2">
      <c r="A147458" t="s">
        <v>1</v>
      </c>
      <c r="B147458">
        <v>48.42</v>
      </c>
      <c r="C147458">
        <v>1.3715773728798233</v>
      </c>
    </row>
    <row r="147459" spans="1:3" x14ac:dyDescent="0.2">
      <c r="A147459" t="s">
        <v>2</v>
      </c>
      <c r="B147459">
        <v>85.5</v>
      </c>
      <c r="C147459">
        <v>8.8761317185874553</v>
      </c>
    </row>
    <row r="147460" spans="1:3" x14ac:dyDescent="0.2">
      <c r="A147460" t="s">
        <v>3</v>
      </c>
      <c r="B147460">
        <v>3.4999999999999976E-2</v>
      </c>
      <c r="C147460">
        <v>2.8037365333638842E-17</v>
      </c>
    </row>
    <row r="147461" spans="1:3" x14ac:dyDescent="0.2">
      <c r="A147461" t="s">
        <v>4</v>
      </c>
      <c r="B147461">
        <v>3.7180364406015264E-2</v>
      </c>
      <c r="C147461">
        <v>2.8683956883031802E-3</v>
      </c>
    </row>
    <row r="147462" spans="1:3" x14ac:dyDescent="0.2">
      <c r="A147462" t="s">
        <v>5</v>
      </c>
      <c r="B147462">
        <v>3.5274811713769685</v>
      </c>
      <c r="C147462">
        <v>0.30695850600285324</v>
      </c>
    </row>
    <row r="147463" spans="1:3" x14ac:dyDescent="0.2">
      <c r="A147463" t="s">
        <v>6</v>
      </c>
      <c r="B147463">
        <v>6.2975361631855964E-2</v>
      </c>
      <c r="C147463">
        <v>2.7605512864157297E-2</v>
      </c>
    </row>
    <row r="147464" spans="1:3" x14ac:dyDescent="0.2">
      <c r="A147464" t="s">
        <v>7</v>
      </c>
      <c r="B147464">
        <v>6.8666666666666663</v>
      </c>
      <c r="C147464">
        <v>0.72613547446239202</v>
      </c>
    </row>
    <row r="147465" spans="1:3" x14ac:dyDescent="0.2">
      <c r="A147465" t="s">
        <v>8</v>
      </c>
      <c r="B147465">
        <v>5</v>
      </c>
      <c r="C147465">
        <v>0</v>
      </c>
    </row>
    <row r="147466" spans="1:3" x14ac:dyDescent="0.2">
      <c r="A147466" t="s">
        <v>4</v>
      </c>
      <c r="B147466">
        <v>3.5202630364510899E-2</v>
      </c>
      <c r="C147466">
        <v>3.1628886920994788E-3</v>
      </c>
    </row>
    <row r="147467" spans="1:3" x14ac:dyDescent="0.2">
      <c r="A147467" t="s">
        <v>5</v>
      </c>
      <c r="B147467">
        <v>3.3404353861063396</v>
      </c>
      <c r="C147467">
        <v>0.33477668063867555</v>
      </c>
    </row>
    <row r="147468" spans="1:3" x14ac:dyDescent="0.2">
      <c r="A147468" t="s">
        <v>9</v>
      </c>
      <c r="B147468">
        <v>4.5199999999999996</v>
      </c>
      <c r="C147468">
        <v>3.5984123483241088</v>
      </c>
    </row>
    <row r="147469" spans="1:3" x14ac:dyDescent="0.2">
      <c r="A147469" t="s">
        <v>10</v>
      </c>
      <c r="B147469">
        <v>80.98</v>
      </c>
      <c r="C147469">
        <v>9.4339594994219844</v>
      </c>
    </row>
    <row r="147470" spans="1:3" x14ac:dyDescent="0.2">
      <c r="A147470" t="s">
        <v>11</v>
      </c>
      <c r="B147470">
        <v>5.3179210312662602E-2</v>
      </c>
      <c r="C147470">
        <v>4.0909538219514513E-2</v>
      </c>
    </row>
    <row r="147471" spans="1:3" x14ac:dyDescent="0.2">
      <c r="A147471" t="s">
        <v>8</v>
      </c>
      <c r="B147471">
        <v>10</v>
      </c>
      <c r="C147471">
        <v>0</v>
      </c>
    </row>
    <row r="147472" spans="1:3" x14ac:dyDescent="0.2">
      <c r="A147472" t="s">
        <v>4</v>
      </c>
      <c r="B147472">
        <v>3.2779364135416732E-2</v>
      </c>
      <c r="C147472">
        <v>3.3076045368509448E-3</v>
      </c>
    </row>
    <row r="147473" spans="1:3" x14ac:dyDescent="0.2">
      <c r="A147473" t="s">
        <v>5</v>
      </c>
      <c r="B147473">
        <v>3.1095367290301885</v>
      </c>
      <c r="C147473">
        <v>0.33310222031504144</v>
      </c>
    </row>
    <row r="147474" spans="1:3" x14ac:dyDescent="0.2">
      <c r="A147474" t="s">
        <v>9</v>
      </c>
      <c r="B147474">
        <v>10.14</v>
      </c>
      <c r="C147474">
        <v>5.1389270697852325</v>
      </c>
    </row>
    <row r="147475" spans="1:3" x14ac:dyDescent="0.2">
      <c r="A147475" t="s">
        <v>10</v>
      </c>
      <c r="B147475">
        <v>75.36</v>
      </c>
      <c r="C147475">
        <v>9.0254967639867374</v>
      </c>
    </row>
    <row r="147476" spans="1:3" x14ac:dyDescent="0.2">
      <c r="A147476" t="s">
        <v>11</v>
      </c>
      <c r="B147476">
        <v>0.11820590305391471</v>
      </c>
      <c r="C147476">
        <v>5.6762794452308876E-2</v>
      </c>
    </row>
    <row r="147477" spans="1:3" x14ac:dyDescent="0.2">
      <c r="A147477" t="s">
        <v>8</v>
      </c>
      <c r="B147477">
        <v>25</v>
      </c>
      <c r="C147477">
        <v>0</v>
      </c>
    </row>
    <row r="147478" spans="1:3" x14ac:dyDescent="0.2">
      <c r="A147478" t="s">
        <v>4</v>
      </c>
      <c r="B147478">
        <v>2.7337604699604178E-2</v>
      </c>
      <c r="C147478">
        <v>3.1055491968085859E-3</v>
      </c>
    </row>
    <row r="147479" spans="1:3" x14ac:dyDescent="0.2">
      <c r="A147479" t="s">
        <v>5</v>
      </c>
      <c r="B147479">
        <v>2.5922812116520983</v>
      </c>
      <c r="C147479">
        <v>0.29806998794713413</v>
      </c>
    </row>
    <row r="147480" spans="1:3" x14ac:dyDescent="0.2">
      <c r="A147480" t="s">
        <v>9</v>
      </c>
      <c r="B147480">
        <v>22.7</v>
      </c>
      <c r="C147480">
        <v>6.911244903955363</v>
      </c>
    </row>
    <row r="147481" spans="1:3" x14ac:dyDescent="0.2">
      <c r="A147481" t="s">
        <v>10</v>
      </c>
      <c r="B147481">
        <v>62.8</v>
      </c>
      <c r="C147481">
        <v>7.7354207832462194</v>
      </c>
    </row>
    <row r="147482" spans="1:3" x14ac:dyDescent="0.2">
      <c r="A147482" t="s">
        <v>11</v>
      </c>
      <c r="B147482">
        <v>0.26386436184325446</v>
      </c>
      <c r="C147482">
        <v>7.0490026702910741E-2</v>
      </c>
    </row>
    <row r="147483" spans="1:3" x14ac:dyDescent="0.2">
      <c r="A147483" t="s">
        <v>8</v>
      </c>
      <c r="B147483">
        <v>50</v>
      </c>
      <c r="C147483">
        <v>0</v>
      </c>
    </row>
    <row r="147484" spans="1:3" x14ac:dyDescent="0.2">
      <c r="A147484" t="s">
        <v>4</v>
      </c>
      <c r="B147484">
        <v>1.8008293215528576E-2</v>
      </c>
      <c r="C147484">
        <v>3.7082353727152782E-3</v>
      </c>
    </row>
    <row r="147485" spans="1:3" x14ac:dyDescent="0.2">
      <c r="A147485" t="s">
        <v>5</v>
      </c>
      <c r="B147485">
        <v>1.7095428225314178</v>
      </c>
      <c r="C147485">
        <v>0.36335148842616843</v>
      </c>
    </row>
    <row r="147486" spans="1:3" x14ac:dyDescent="0.2">
      <c r="A147486" t="s">
        <v>9</v>
      </c>
      <c r="B147486">
        <v>44.04</v>
      </c>
      <c r="C147486">
        <v>7.6183452057168788</v>
      </c>
    </row>
    <row r="147487" spans="1:3" x14ac:dyDescent="0.2">
      <c r="A147487" t="s">
        <v>10</v>
      </c>
      <c r="B147487">
        <v>41.46</v>
      </c>
      <c r="C147487">
        <v>9.2255412982056466</v>
      </c>
    </row>
    <row r="147488" spans="1:3" x14ac:dyDescent="0.2">
      <c r="A147488" t="s">
        <v>11</v>
      </c>
      <c r="B147488">
        <v>0.51682975574441703</v>
      </c>
      <c r="C147488">
        <v>8.3063603469505226E-2</v>
      </c>
    </row>
    <row r="147489" spans="1:3" x14ac:dyDescent="0.2">
      <c r="A147489" t="s">
        <v>8</v>
      </c>
      <c r="B147489">
        <v>75</v>
      </c>
      <c r="C147489">
        <v>0</v>
      </c>
    </row>
    <row r="147490" spans="1:3" x14ac:dyDescent="0.2">
      <c r="A147490" t="s">
        <v>4</v>
      </c>
      <c r="B147490">
        <v>9.550498719376745E-3</v>
      </c>
      <c r="C147490">
        <v>2.3729205061223855E-3</v>
      </c>
    </row>
    <row r="147491" spans="1:3" x14ac:dyDescent="0.2">
      <c r="A147491" t="s">
        <v>5</v>
      </c>
      <c r="B147491">
        <v>0.90815828314674651</v>
      </c>
      <c r="C147491">
        <v>0.23536261283596882</v>
      </c>
    </row>
    <row r="147492" spans="1:3" x14ac:dyDescent="0.2">
      <c r="A147492" t="s">
        <v>9</v>
      </c>
      <c r="B147492">
        <v>63.44</v>
      </c>
      <c r="C147492">
        <v>6.9521983015798634</v>
      </c>
    </row>
    <row r="147493" spans="1:3" x14ac:dyDescent="0.2">
      <c r="A147493" t="s">
        <v>10</v>
      </c>
      <c r="B147493">
        <v>22.06</v>
      </c>
      <c r="C147493">
        <v>5.9979928615618521</v>
      </c>
    </row>
    <row r="147494" spans="1:3" x14ac:dyDescent="0.2">
      <c r="A147494" t="s">
        <v>11</v>
      </c>
      <c r="B147494">
        <v>0.74367548726367649</v>
      </c>
      <c r="C147494">
        <v>5.8195962086907346E-2</v>
      </c>
    </row>
    <row r="147495" spans="1:3" x14ac:dyDescent="0.2">
      <c r="A147495" t="s">
        <v>8</v>
      </c>
      <c r="B147495">
        <v>100</v>
      </c>
      <c r="C147495">
        <v>0</v>
      </c>
    </row>
    <row r="147496" spans="1:3" x14ac:dyDescent="0.2">
      <c r="A147496" t="s">
        <v>4</v>
      </c>
      <c r="B147496">
        <v>0</v>
      </c>
      <c r="C147496">
        <v>0</v>
      </c>
    </row>
    <row r="147497" spans="1:3" x14ac:dyDescent="0.2">
      <c r="A147497" t="s">
        <v>5</v>
      </c>
      <c r="B147497">
        <v>0</v>
      </c>
      <c r="C147497">
        <v>0</v>
      </c>
    </row>
    <row r="147498" spans="1:3" x14ac:dyDescent="0.2">
      <c r="A147498" t="s">
        <v>9</v>
      </c>
      <c r="B147498">
        <v>85.5</v>
      </c>
      <c r="C147498">
        <v>8.8761317185874553</v>
      </c>
    </row>
    <row r="147499" spans="1:3" x14ac:dyDescent="0.2">
      <c r="A147499" t="s">
        <v>10</v>
      </c>
      <c r="B147499">
        <v>0</v>
      </c>
      <c r="C147499">
        <v>0</v>
      </c>
    </row>
    <row r="147500" spans="1:3" x14ac:dyDescent="0.2">
      <c r="A147500" t="s">
        <v>11</v>
      </c>
      <c r="B147500">
        <v>1</v>
      </c>
      <c r="C147500">
        <v>0</v>
      </c>
    </row>
    <row r="163841" spans="1:3" x14ac:dyDescent="0.2">
      <c r="A163841" t="s">
        <v>0</v>
      </c>
      <c r="B163841" t="s">
        <v>12</v>
      </c>
      <c r="C163841" t="s">
        <v>13</v>
      </c>
    </row>
    <row r="163842" spans="1:3" x14ac:dyDescent="0.2">
      <c r="A163842" t="s">
        <v>1</v>
      </c>
      <c r="B163842">
        <v>48.42</v>
      </c>
      <c r="C163842">
        <v>1.3715773728798233</v>
      </c>
    </row>
    <row r="163843" spans="1:3" x14ac:dyDescent="0.2">
      <c r="A163843" t="s">
        <v>2</v>
      </c>
      <c r="B163843">
        <v>85.5</v>
      </c>
      <c r="C163843">
        <v>8.8761317185874553</v>
      </c>
    </row>
    <row r="163844" spans="1:3" x14ac:dyDescent="0.2">
      <c r="A163844" t="s">
        <v>3</v>
      </c>
      <c r="B163844">
        <v>3.4999999999999976E-2</v>
      </c>
      <c r="C163844">
        <v>2.8037365333638842E-17</v>
      </c>
    </row>
    <row r="163845" spans="1:3" x14ac:dyDescent="0.2">
      <c r="A163845" t="s">
        <v>4</v>
      </c>
      <c r="B163845">
        <v>3.7180364406015264E-2</v>
      </c>
      <c r="C163845">
        <v>2.8683956883031802E-3</v>
      </c>
    </row>
    <row r="163846" spans="1:3" x14ac:dyDescent="0.2">
      <c r="A163846" t="s">
        <v>5</v>
      </c>
      <c r="B163846">
        <v>3.5274811713769685</v>
      </c>
      <c r="C163846">
        <v>0.30695850600285324</v>
      </c>
    </row>
    <row r="163847" spans="1:3" x14ac:dyDescent="0.2">
      <c r="A163847" t="s">
        <v>6</v>
      </c>
      <c r="B163847">
        <v>6.2975361631855964E-2</v>
      </c>
      <c r="C163847">
        <v>2.7605512864157297E-2</v>
      </c>
    </row>
    <row r="163848" spans="1:3" x14ac:dyDescent="0.2">
      <c r="A163848" t="s">
        <v>7</v>
      </c>
      <c r="B163848">
        <v>6.8666666666666663</v>
      </c>
      <c r="C163848">
        <v>0.72613547446239202</v>
      </c>
    </row>
    <row r="163849" spans="1:3" x14ac:dyDescent="0.2">
      <c r="A163849" t="s">
        <v>8</v>
      </c>
      <c r="B163849">
        <v>5</v>
      </c>
      <c r="C163849">
        <v>0</v>
      </c>
    </row>
    <row r="163850" spans="1:3" x14ac:dyDescent="0.2">
      <c r="A163850" t="s">
        <v>4</v>
      </c>
      <c r="B163850">
        <v>3.5202630364510899E-2</v>
      </c>
      <c r="C163850">
        <v>3.1628886920994788E-3</v>
      </c>
    </row>
    <row r="163851" spans="1:3" x14ac:dyDescent="0.2">
      <c r="A163851" t="s">
        <v>5</v>
      </c>
      <c r="B163851">
        <v>3.3404353861063396</v>
      </c>
      <c r="C163851">
        <v>0.33477668063867555</v>
      </c>
    </row>
    <row r="163852" spans="1:3" x14ac:dyDescent="0.2">
      <c r="A163852" t="s">
        <v>9</v>
      </c>
      <c r="B163852">
        <v>4.5199999999999996</v>
      </c>
      <c r="C163852">
        <v>3.5984123483241088</v>
      </c>
    </row>
    <row r="163853" spans="1:3" x14ac:dyDescent="0.2">
      <c r="A163853" t="s">
        <v>10</v>
      </c>
      <c r="B163853">
        <v>80.98</v>
      </c>
      <c r="C163853">
        <v>9.4339594994219844</v>
      </c>
    </row>
    <row r="163854" spans="1:3" x14ac:dyDescent="0.2">
      <c r="A163854" t="s">
        <v>11</v>
      </c>
      <c r="B163854">
        <v>5.3179210312662602E-2</v>
      </c>
      <c r="C163854">
        <v>4.0909538219514513E-2</v>
      </c>
    </row>
    <row r="163855" spans="1:3" x14ac:dyDescent="0.2">
      <c r="A163855" t="s">
        <v>8</v>
      </c>
      <c r="B163855">
        <v>10</v>
      </c>
      <c r="C163855">
        <v>0</v>
      </c>
    </row>
    <row r="163856" spans="1:3" x14ac:dyDescent="0.2">
      <c r="A163856" t="s">
        <v>4</v>
      </c>
      <c r="B163856">
        <v>3.2779364135416732E-2</v>
      </c>
      <c r="C163856">
        <v>3.3076045368509448E-3</v>
      </c>
    </row>
    <row r="163857" spans="1:3" x14ac:dyDescent="0.2">
      <c r="A163857" t="s">
        <v>5</v>
      </c>
      <c r="B163857">
        <v>3.1095367290301885</v>
      </c>
      <c r="C163857">
        <v>0.33310222031504144</v>
      </c>
    </row>
    <row r="163858" spans="1:3" x14ac:dyDescent="0.2">
      <c r="A163858" t="s">
        <v>9</v>
      </c>
      <c r="B163858">
        <v>10.14</v>
      </c>
      <c r="C163858">
        <v>5.1389270697852325</v>
      </c>
    </row>
    <row r="163859" spans="1:3" x14ac:dyDescent="0.2">
      <c r="A163859" t="s">
        <v>10</v>
      </c>
      <c r="B163859">
        <v>75.36</v>
      </c>
      <c r="C163859">
        <v>9.0254967639867374</v>
      </c>
    </row>
    <row r="163860" spans="1:3" x14ac:dyDescent="0.2">
      <c r="A163860" t="s">
        <v>11</v>
      </c>
      <c r="B163860">
        <v>0.11820590305391471</v>
      </c>
      <c r="C163860">
        <v>5.6762794452308876E-2</v>
      </c>
    </row>
    <row r="163861" spans="1:3" x14ac:dyDescent="0.2">
      <c r="A163861" t="s">
        <v>8</v>
      </c>
      <c r="B163861">
        <v>25</v>
      </c>
      <c r="C163861">
        <v>0</v>
      </c>
    </row>
    <row r="163862" spans="1:3" x14ac:dyDescent="0.2">
      <c r="A163862" t="s">
        <v>4</v>
      </c>
      <c r="B163862">
        <v>2.7337604699604178E-2</v>
      </c>
      <c r="C163862">
        <v>3.1055491968085859E-3</v>
      </c>
    </row>
    <row r="163863" spans="1:3" x14ac:dyDescent="0.2">
      <c r="A163863" t="s">
        <v>5</v>
      </c>
      <c r="B163863">
        <v>2.5922812116520983</v>
      </c>
      <c r="C163863">
        <v>0.29806998794713413</v>
      </c>
    </row>
    <row r="163864" spans="1:3" x14ac:dyDescent="0.2">
      <c r="A163864" t="s">
        <v>9</v>
      </c>
      <c r="B163864">
        <v>22.7</v>
      </c>
      <c r="C163864">
        <v>6.911244903955363</v>
      </c>
    </row>
    <row r="163865" spans="1:3" x14ac:dyDescent="0.2">
      <c r="A163865" t="s">
        <v>10</v>
      </c>
      <c r="B163865">
        <v>62.8</v>
      </c>
      <c r="C163865">
        <v>7.7354207832462194</v>
      </c>
    </row>
    <row r="163866" spans="1:3" x14ac:dyDescent="0.2">
      <c r="A163866" t="s">
        <v>11</v>
      </c>
      <c r="B163866">
        <v>0.26386436184325446</v>
      </c>
      <c r="C163866">
        <v>7.0490026702910741E-2</v>
      </c>
    </row>
    <row r="163867" spans="1:3" x14ac:dyDescent="0.2">
      <c r="A163867" t="s">
        <v>8</v>
      </c>
      <c r="B163867">
        <v>50</v>
      </c>
      <c r="C163867">
        <v>0</v>
      </c>
    </row>
    <row r="163868" spans="1:3" x14ac:dyDescent="0.2">
      <c r="A163868" t="s">
        <v>4</v>
      </c>
      <c r="B163868">
        <v>1.8008293215528576E-2</v>
      </c>
      <c r="C163868">
        <v>3.7082353727152782E-3</v>
      </c>
    </row>
    <row r="163869" spans="1:3" x14ac:dyDescent="0.2">
      <c r="A163869" t="s">
        <v>5</v>
      </c>
      <c r="B163869">
        <v>1.7095428225314178</v>
      </c>
      <c r="C163869">
        <v>0.36335148842616843</v>
      </c>
    </row>
    <row r="163870" spans="1:3" x14ac:dyDescent="0.2">
      <c r="A163870" t="s">
        <v>9</v>
      </c>
      <c r="B163870">
        <v>44.04</v>
      </c>
      <c r="C163870">
        <v>7.6183452057168788</v>
      </c>
    </row>
    <row r="163871" spans="1:3" x14ac:dyDescent="0.2">
      <c r="A163871" t="s">
        <v>10</v>
      </c>
      <c r="B163871">
        <v>41.46</v>
      </c>
      <c r="C163871">
        <v>9.2255412982056466</v>
      </c>
    </row>
    <row r="163872" spans="1:3" x14ac:dyDescent="0.2">
      <c r="A163872" t="s">
        <v>11</v>
      </c>
      <c r="B163872">
        <v>0.51682975574441703</v>
      </c>
      <c r="C163872">
        <v>8.3063603469505226E-2</v>
      </c>
    </row>
    <row r="163873" spans="1:3" x14ac:dyDescent="0.2">
      <c r="A163873" t="s">
        <v>8</v>
      </c>
      <c r="B163873">
        <v>75</v>
      </c>
      <c r="C163873">
        <v>0</v>
      </c>
    </row>
    <row r="163874" spans="1:3" x14ac:dyDescent="0.2">
      <c r="A163874" t="s">
        <v>4</v>
      </c>
      <c r="B163874">
        <v>9.550498719376745E-3</v>
      </c>
      <c r="C163874">
        <v>2.3729205061223855E-3</v>
      </c>
    </row>
    <row r="163875" spans="1:3" x14ac:dyDescent="0.2">
      <c r="A163875" t="s">
        <v>5</v>
      </c>
      <c r="B163875">
        <v>0.90815828314674651</v>
      </c>
      <c r="C163875">
        <v>0.23536261283596882</v>
      </c>
    </row>
    <row r="163876" spans="1:3" x14ac:dyDescent="0.2">
      <c r="A163876" t="s">
        <v>9</v>
      </c>
      <c r="B163876">
        <v>63.44</v>
      </c>
      <c r="C163876">
        <v>6.9521983015798634</v>
      </c>
    </row>
    <row r="163877" spans="1:3" x14ac:dyDescent="0.2">
      <c r="A163877" t="s">
        <v>10</v>
      </c>
      <c r="B163877">
        <v>22.06</v>
      </c>
      <c r="C163877">
        <v>5.9979928615618521</v>
      </c>
    </row>
    <row r="163878" spans="1:3" x14ac:dyDescent="0.2">
      <c r="A163878" t="s">
        <v>11</v>
      </c>
      <c r="B163878">
        <v>0.74367548726367649</v>
      </c>
      <c r="C163878">
        <v>5.8195962086907346E-2</v>
      </c>
    </row>
    <row r="163879" spans="1:3" x14ac:dyDescent="0.2">
      <c r="A163879" t="s">
        <v>8</v>
      </c>
      <c r="B163879">
        <v>100</v>
      </c>
      <c r="C163879">
        <v>0</v>
      </c>
    </row>
    <row r="163880" spans="1:3" x14ac:dyDescent="0.2">
      <c r="A163880" t="s">
        <v>4</v>
      </c>
      <c r="B163880">
        <v>0</v>
      </c>
      <c r="C163880">
        <v>0</v>
      </c>
    </row>
    <row r="163881" spans="1:3" x14ac:dyDescent="0.2">
      <c r="A163881" t="s">
        <v>5</v>
      </c>
      <c r="B163881">
        <v>0</v>
      </c>
      <c r="C163881">
        <v>0</v>
      </c>
    </row>
    <row r="163882" spans="1:3" x14ac:dyDescent="0.2">
      <c r="A163882" t="s">
        <v>9</v>
      </c>
      <c r="B163882">
        <v>85.5</v>
      </c>
      <c r="C163882">
        <v>8.8761317185874553</v>
      </c>
    </row>
    <row r="163883" spans="1:3" x14ac:dyDescent="0.2">
      <c r="A163883" t="s">
        <v>10</v>
      </c>
      <c r="B163883">
        <v>0</v>
      </c>
      <c r="C163883">
        <v>0</v>
      </c>
    </row>
    <row r="163884" spans="1:3" x14ac:dyDescent="0.2">
      <c r="A163884" t="s">
        <v>11</v>
      </c>
      <c r="B163884">
        <v>1</v>
      </c>
      <c r="C163884">
        <v>0</v>
      </c>
    </row>
    <row r="180225" spans="1:3" x14ac:dyDescent="0.2">
      <c r="A180225" t="s">
        <v>0</v>
      </c>
      <c r="B180225" t="s">
        <v>12</v>
      </c>
      <c r="C180225" t="s">
        <v>13</v>
      </c>
    </row>
    <row r="180226" spans="1:3" x14ac:dyDescent="0.2">
      <c r="A180226" t="s">
        <v>1</v>
      </c>
      <c r="B180226">
        <v>48.42</v>
      </c>
      <c r="C180226">
        <v>1.3715773728798233</v>
      </c>
    </row>
    <row r="180227" spans="1:3" x14ac:dyDescent="0.2">
      <c r="A180227" t="s">
        <v>2</v>
      </c>
      <c r="B180227">
        <v>85.5</v>
      </c>
      <c r="C180227">
        <v>8.8761317185874553</v>
      </c>
    </row>
    <row r="180228" spans="1:3" x14ac:dyDescent="0.2">
      <c r="A180228" t="s">
        <v>3</v>
      </c>
      <c r="B180228">
        <v>3.4999999999999976E-2</v>
      </c>
      <c r="C180228">
        <v>2.8037365333638842E-17</v>
      </c>
    </row>
    <row r="180229" spans="1:3" x14ac:dyDescent="0.2">
      <c r="A180229" t="s">
        <v>4</v>
      </c>
      <c r="B180229">
        <v>3.7180364406015264E-2</v>
      </c>
      <c r="C180229">
        <v>2.8683956883031802E-3</v>
      </c>
    </row>
    <row r="180230" spans="1:3" x14ac:dyDescent="0.2">
      <c r="A180230" t="s">
        <v>5</v>
      </c>
      <c r="B180230">
        <v>3.5274811713769685</v>
      </c>
      <c r="C180230">
        <v>0.30695850600285324</v>
      </c>
    </row>
    <row r="180231" spans="1:3" x14ac:dyDescent="0.2">
      <c r="A180231" t="s">
        <v>6</v>
      </c>
      <c r="B180231">
        <v>6.2975361631855964E-2</v>
      </c>
      <c r="C180231">
        <v>2.7605512864157297E-2</v>
      </c>
    </row>
    <row r="180232" spans="1:3" x14ac:dyDescent="0.2">
      <c r="A180232" t="s">
        <v>7</v>
      </c>
      <c r="B180232">
        <v>6.8666666666666663</v>
      </c>
      <c r="C180232">
        <v>0.72613547446239202</v>
      </c>
    </row>
    <row r="180233" spans="1:3" x14ac:dyDescent="0.2">
      <c r="A180233" t="s">
        <v>8</v>
      </c>
      <c r="B180233">
        <v>5</v>
      </c>
      <c r="C180233">
        <v>0</v>
      </c>
    </row>
    <row r="180234" spans="1:3" x14ac:dyDescent="0.2">
      <c r="A180234" t="s">
        <v>4</v>
      </c>
      <c r="B180234">
        <v>3.5202630364510899E-2</v>
      </c>
      <c r="C180234">
        <v>3.1628886920994788E-3</v>
      </c>
    </row>
    <row r="180235" spans="1:3" x14ac:dyDescent="0.2">
      <c r="A180235" t="s">
        <v>5</v>
      </c>
      <c r="B180235">
        <v>3.3404353861063396</v>
      </c>
      <c r="C180235">
        <v>0.33477668063867555</v>
      </c>
    </row>
    <row r="180236" spans="1:3" x14ac:dyDescent="0.2">
      <c r="A180236" t="s">
        <v>9</v>
      </c>
      <c r="B180236">
        <v>4.5199999999999996</v>
      </c>
      <c r="C180236">
        <v>3.5984123483241088</v>
      </c>
    </row>
    <row r="180237" spans="1:3" x14ac:dyDescent="0.2">
      <c r="A180237" t="s">
        <v>10</v>
      </c>
      <c r="B180237">
        <v>80.98</v>
      </c>
      <c r="C180237">
        <v>9.4339594994219844</v>
      </c>
    </row>
    <row r="180238" spans="1:3" x14ac:dyDescent="0.2">
      <c r="A180238" t="s">
        <v>11</v>
      </c>
      <c r="B180238">
        <v>5.3179210312662602E-2</v>
      </c>
      <c r="C180238">
        <v>4.0909538219514513E-2</v>
      </c>
    </row>
    <row r="180239" spans="1:3" x14ac:dyDescent="0.2">
      <c r="A180239" t="s">
        <v>8</v>
      </c>
      <c r="B180239">
        <v>10</v>
      </c>
      <c r="C180239">
        <v>0</v>
      </c>
    </row>
    <row r="180240" spans="1:3" x14ac:dyDescent="0.2">
      <c r="A180240" t="s">
        <v>4</v>
      </c>
      <c r="B180240">
        <v>3.2779364135416732E-2</v>
      </c>
      <c r="C180240">
        <v>3.3076045368509448E-3</v>
      </c>
    </row>
    <row r="180241" spans="1:3" x14ac:dyDescent="0.2">
      <c r="A180241" t="s">
        <v>5</v>
      </c>
      <c r="B180241">
        <v>3.1095367290301885</v>
      </c>
      <c r="C180241">
        <v>0.33310222031504144</v>
      </c>
    </row>
    <row r="180242" spans="1:3" x14ac:dyDescent="0.2">
      <c r="A180242" t="s">
        <v>9</v>
      </c>
      <c r="B180242">
        <v>10.14</v>
      </c>
      <c r="C180242">
        <v>5.1389270697852325</v>
      </c>
    </row>
    <row r="180243" spans="1:3" x14ac:dyDescent="0.2">
      <c r="A180243" t="s">
        <v>10</v>
      </c>
      <c r="B180243">
        <v>75.36</v>
      </c>
      <c r="C180243">
        <v>9.0254967639867374</v>
      </c>
    </row>
    <row r="180244" spans="1:3" x14ac:dyDescent="0.2">
      <c r="A180244" t="s">
        <v>11</v>
      </c>
      <c r="B180244">
        <v>0.11820590305391471</v>
      </c>
      <c r="C180244">
        <v>5.6762794452308876E-2</v>
      </c>
    </row>
    <row r="180245" spans="1:3" x14ac:dyDescent="0.2">
      <c r="A180245" t="s">
        <v>8</v>
      </c>
      <c r="B180245">
        <v>25</v>
      </c>
      <c r="C180245">
        <v>0</v>
      </c>
    </row>
    <row r="180246" spans="1:3" x14ac:dyDescent="0.2">
      <c r="A180246" t="s">
        <v>4</v>
      </c>
      <c r="B180246">
        <v>2.7337604699604178E-2</v>
      </c>
      <c r="C180246">
        <v>3.1055491968085859E-3</v>
      </c>
    </row>
    <row r="180247" spans="1:3" x14ac:dyDescent="0.2">
      <c r="A180247" t="s">
        <v>5</v>
      </c>
      <c r="B180247">
        <v>2.5922812116520983</v>
      </c>
      <c r="C180247">
        <v>0.29806998794713413</v>
      </c>
    </row>
    <row r="180248" spans="1:3" x14ac:dyDescent="0.2">
      <c r="A180248" t="s">
        <v>9</v>
      </c>
      <c r="B180248">
        <v>22.7</v>
      </c>
      <c r="C180248">
        <v>6.911244903955363</v>
      </c>
    </row>
    <row r="180249" spans="1:3" x14ac:dyDescent="0.2">
      <c r="A180249" t="s">
        <v>10</v>
      </c>
      <c r="B180249">
        <v>62.8</v>
      </c>
      <c r="C180249">
        <v>7.7354207832462194</v>
      </c>
    </row>
    <row r="180250" spans="1:3" x14ac:dyDescent="0.2">
      <c r="A180250" t="s">
        <v>11</v>
      </c>
      <c r="B180250">
        <v>0.26386436184325446</v>
      </c>
      <c r="C180250">
        <v>7.0490026702910741E-2</v>
      </c>
    </row>
    <row r="180251" spans="1:3" x14ac:dyDescent="0.2">
      <c r="A180251" t="s">
        <v>8</v>
      </c>
      <c r="B180251">
        <v>50</v>
      </c>
      <c r="C180251">
        <v>0</v>
      </c>
    </row>
    <row r="180252" spans="1:3" x14ac:dyDescent="0.2">
      <c r="A180252" t="s">
        <v>4</v>
      </c>
      <c r="B180252">
        <v>1.8008293215528576E-2</v>
      </c>
      <c r="C180252">
        <v>3.7082353727152782E-3</v>
      </c>
    </row>
    <row r="180253" spans="1:3" x14ac:dyDescent="0.2">
      <c r="A180253" t="s">
        <v>5</v>
      </c>
      <c r="B180253">
        <v>1.7095428225314178</v>
      </c>
      <c r="C180253">
        <v>0.36335148842616843</v>
      </c>
    </row>
    <row r="180254" spans="1:3" x14ac:dyDescent="0.2">
      <c r="A180254" t="s">
        <v>9</v>
      </c>
      <c r="B180254">
        <v>44.04</v>
      </c>
      <c r="C180254">
        <v>7.6183452057168788</v>
      </c>
    </row>
    <row r="180255" spans="1:3" x14ac:dyDescent="0.2">
      <c r="A180255" t="s">
        <v>10</v>
      </c>
      <c r="B180255">
        <v>41.46</v>
      </c>
      <c r="C180255">
        <v>9.2255412982056466</v>
      </c>
    </row>
    <row r="180256" spans="1:3" x14ac:dyDescent="0.2">
      <c r="A180256" t="s">
        <v>11</v>
      </c>
      <c r="B180256">
        <v>0.51682975574441703</v>
      </c>
      <c r="C180256">
        <v>8.3063603469505226E-2</v>
      </c>
    </row>
    <row r="180257" spans="1:3" x14ac:dyDescent="0.2">
      <c r="A180257" t="s">
        <v>8</v>
      </c>
      <c r="B180257">
        <v>75</v>
      </c>
      <c r="C180257">
        <v>0</v>
      </c>
    </row>
    <row r="180258" spans="1:3" x14ac:dyDescent="0.2">
      <c r="A180258" t="s">
        <v>4</v>
      </c>
      <c r="B180258">
        <v>9.550498719376745E-3</v>
      </c>
      <c r="C180258">
        <v>2.3729205061223855E-3</v>
      </c>
    </row>
    <row r="180259" spans="1:3" x14ac:dyDescent="0.2">
      <c r="A180259" t="s">
        <v>5</v>
      </c>
      <c r="B180259">
        <v>0.90815828314674651</v>
      </c>
      <c r="C180259">
        <v>0.23536261283596882</v>
      </c>
    </row>
    <row r="180260" spans="1:3" x14ac:dyDescent="0.2">
      <c r="A180260" t="s">
        <v>9</v>
      </c>
      <c r="B180260">
        <v>63.44</v>
      </c>
      <c r="C180260">
        <v>6.9521983015798634</v>
      </c>
    </row>
    <row r="180261" spans="1:3" x14ac:dyDescent="0.2">
      <c r="A180261" t="s">
        <v>10</v>
      </c>
      <c r="B180261">
        <v>22.06</v>
      </c>
      <c r="C180261">
        <v>5.9979928615618521</v>
      </c>
    </row>
    <row r="180262" spans="1:3" x14ac:dyDescent="0.2">
      <c r="A180262" t="s">
        <v>11</v>
      </c>
      <c r="B180262">
        <v>0.74367548726367649</v>
      </c>
      <c r="C180262">
        <v>5.8195962086907346E-2</v>
      </c>
    </row>
    <row r="180263" spans="1:3" x14ac:dyDescent="0.2">
      <c r="A180263" t="s">
        <v>8</v>
      </c>
      <c r="B180263">
        <v>100</v>
      </c>
      <c r="C180263">
        <v>0</v>
      </c>
    </row>
    <row r="180264" spans="1:3" x14ac:dyDescent="0.2">
      <c r="A180264" t="s">
        <v>4</v>
      </c>
      <c r="B180264">
        <v>0</v>
      </c>
      <c r="C180264">
        <v>0</v>
      </c>
    </row>
    <row r="180265" spans="1:3" x14ac:dyDescent="0.2">
      <c r="A180265" t="s">
        <v>5</v>
      </c>
      <c r="B180265">
        <v>0</v>
      </c>
      <c r="C180265">
        <v>0</v>
      </c>
    </row>
    <row r="180266" spans="1:3" x14ac:dyDescent="0.2">
      <c r="A180266" t="s">
        <v>9</v>
      </c>
      <c r="B180266">
        <v>85.5</v>
      </c>
      <c r="C180266">
        <v>8.8761317185874553</v>
      </c>
    </row>
    <row r="180267" spans="1:3" x14ac:dyDescent="0.2">
      <c r="A180267" t="s">
        <v>10</v>
      </c>
      <c r="B180267">
        <v>0</v>
      </c>
      <c r="C180267">
        <v>0</v>
      </c>
    </row>
    <row r="180268" spans="1:3" x14ac:dyDescent="0.2">
      <c r="A180268" t="s">
        <v>11</v>
      </c>
      <c r="B180268">
        <v>1</v>
      </c>
      <c r="C180268">
        <v>0</v>
      </c>
    </row>
    <row r="196609" spans="1:3" x14ac:dyDescent="0.2">
      <c r="A196609" t="s">
        <v>0</v>
      </c>
      <c r="B196609" t="s">
        <v>12</v>
      </c>
      <c r="C196609" t="s">
        <v>13</v>
      </c>
    </row>
    <row r="196610" spans="1:3" x14ac:dyDescent="0.2">
      <c r="A196610" t="s">
        <v>1</v>
      </c>
      <c r="B196610">
        <v>48.42</v>
      </c>
      <c r="C196610">
        <v>1.3715773728798233</v>
      </c>
    </row>
    <row r="196611" spans="1:3" x14ac:dyDescent="0.2">
      <c r="A196611" t="s">
        <v>2</v>
      </c>
      <c r="B196611">
        <v>85.5</v>
      </c>
      <c r="C196611">
        <v>8.8761317185874553</v>
      </c>
    </row>
    <row r="196612" spans="1:3" x14ac:dyDescent="0.2">
      <c r="A196612" t="s">
        <v>3</v>
      </c>
      <c r="B196612">
        <v>3.4999999999999976E-2</v>
      </c>
      <c r="C196612">
        <v>2.8037365333638842E-17</v>
      </c>
    </row>
    <row r="196613" spans="1:3" x14ac:dyDescent="0.2">
      <c r="A196613" t="s">
        <v>4</v>
      </c>
      <c r="B196613">
        <v>3.7180364406015264E-2</v>
      </c>
      <c r="C196613">
        <v>2.8683956883031802E-3</v>
      </c>
    </row>
    <row r="196614" spans="1:3" x14ac:dyDescent="0.2">
      <c r="A196614" t="s">
        <v>5</v>
      </c>
      <c r="B196614">
        <v>3.5274811713769685</v>
      </c>
      <c r="C196614">
        <v>0.30695850600285324</v>
      </c>
    </row>
    <row r="196615" spans="1:3" x14ac:dyDescent="0.2">
      <c r="A196615" t="s">
        <v>6</v>
      </c>
      <c r="B196615">
        <v>6.2975361631855964E-2</v>
      </c>
      <c r="C196615">
        <v>2.7605512864157297E-2</v>
      </c>
    </row>
    <row r="196616" spans="1:3" x14ac:dyDescent="0.2">
      <c r="A196616" t="s">
        <v>7</v>
      </c>
      <c r="B196616">
        <v>6.8666666666666663</v>
      </c>
      <c r="C196616">
        <v>0.72613547446239202</v>
      </c>
    </row>
    <row r="196617" spans="1:3" x14ac:dyDescent="0.2">
      <c r="A196617" t="s">
        <v>8</v>
      </c>
      <c r="B196617">
        <v>5</v>
      </c>
      <c r="C196617">
        <v>0</v>
      </c>
    </row>
    <row r="196618" spans="1:3" x14ac:dyDescent="0.2">
      <c r="A196618" t="s">
        <v>4</v>
      </c>
      <c r="B196618">
        <v>3.5202630364510899E-2</v>
      </c>
      <c r="C196618">
        <v>3.1628886920994788E-3</v>
      </c>
    </row>
    <row r="196619" spans="1:3" x14ac:dyDescent="0.2">
      <c r="A196619" t="s">
        <v>5</v>
      </c>
      <c r="B196619">
        <v>3.3404353861063396</v>
      </c>
      <c r="C196619">
        <v>0.33477668063867555</v>
      </c>
    </row>
    <row r="196620" spans="1:3" x14ac:dyDescent="0.2">
      <c r="A196620" t="s">
        <v>9</v>
      </c>
      <c r="B196620">
        <v>4.5199999999999996</v>
      </c>
      <c r="C196620">
        <v>3.5984123483241088</v>
      </c>
    </row>
    <row r="196621" spans="1:3" x14ac:dyDescent="0.2">
      <c r="A196621" t="s">
        <v>10</v>
      </c>
      <c r="B196621">
        <v>80.98</v>
      </c>
      <c r="C196621">
        <v>9.4339594994219844</v>
      </c>
    </row>
    <row r="196622" spans="1:3" x14ac:dyDescent="0.2">
      <c r="A196622" t="s">
        <v>11</v>
      </c>
      <c r="B196622">
        <v>5.3179210312662602E-2</v>
      </c>
      <c r="C196622">
        <v>4.0909538219514513E-2</v>
      </c>
    </row>
    <row r="196623" spans="1:3" x14ac:dyDescent="0.2">
      <c r="A196623" t="s">
        <v>8</v>
      </c>
      <c r="B196623">
        <v>10</v>
      </c>
      <c r="C196623">
        <v>0</v>
      </c>
    </row>
    <row r="196624" spans="1:3" x14ac:dyDescent="0.2">
      <c r="A196624" t="s">
        <v>4</v>
      </c>
      <c r="B196624">
        <v>3.2779364135416732E-2</v>
      </c>
      <c r="C196624">
        <v>3.3076045368509448E-3</v>
      </c>
    </row>
    <row r="196625" spans="1:3" x14ac:dyDescent="0.2">
      <c r="A196625" t="s">
        <v>5</v>
      </c>
      <c r="B196625">
        <v>3.1095367290301885</v>
      </c>
      <c r="C196625">
        <v>0.33310222031504144</v>
      </c>
    </row>
    <row r="196626" spans="1:3" x14ac:dyDescent="0.2">
      <c r="A196626" t="s">
        <v>9</v>
      </c>
      <c r="B196626">
        <v>10.14</v>
      </c>
      <c r="C196626">
        <v>5.1389270697852325</v>
      </c>
    </row>
    <row r="196627" spans="1:3" x14ac:dyDescent="0.2">
      <c r="A196627" t="s">
        <v>10</v>
      </c>
      <c r="B196627">
        <v>75.36</v>
      </c>
      <c r="C196627">
        <v>9.0254967639867374</v>
      </c>
    </row>
    <row r="196628" spans="1:3" x14ac:dyDescent="0.2">
      <c r="A196628" t="s">
        <v>11</v>
      </c>
      <c r="B196628">
        <v>0.11820590305391471</v>
      </c>
      <c r="C196628">
        <v>5.6762794452308876E-2</v>
      </c>
    </row>
    <row r="196629" spans="1:3" x14ac:dyDescent="0.2">
      <c r="A196629" t="s">
        <v>8</v>
      </c>
      <c r="B196629">
        <v>25</v>
      </c>
      <c r="C196629">
        <v>0</v>
      </c>
    </row>
    <row r="196630" spans="1:3" x14ac:dyDescent="0.2">
      <c r="A196630" t="s">
        <v>4</v>
      </c>
      <c r="B196630">
        <v>2.7337604699604178E-2</v>
      </c>
      <c r="C196630">
        <v>3.1055491968085859E-3</v>
      </c>
    </row>
    <row r="196631" spans="1:3" x14ac:dyDescent="0.2">
      <c r="A196631" t="s">
        <v>5</v>
      </c>
      <c r="B196631">
        <v>2.5922812116520983</v>
      </c>
      <c r="C196631">
        <v>0.29806998794713413</v>
      </c>
    </row>
    <row r="196632" spans="1:3" x14ac:dyDescent="0.2">
      <c r="A196632" t="s">
        <v>9</v>
      </c>
      <c r="B196632">
        <v>22.7</v>
      </c>
      <c r="C196632">
        <v>6.911244903955363</v>
      </c>
    </row>
    <row r="196633" spans="1:3" x14ac:dyDescent="0.2">
      <c r="A196633" t="s">
        <v>10</v>
      </c>
      <c r="B196633">
        <v>62.8</v>
      </c>
      <c r="C196633">
        <v>7.7354207832462194</v>
      </c>
    </row>
    <row r="196634" spans="1:3" x14ac:dyDescent="0.2">
      <c r="A196634" t="s">
        <v>11</v>
      </c>
      <c r="B196634">
        <v>0.26386436184325446</v>
      </c>
      <c r="C196634">
        <v>7.0490026702910741E-2</v>
      </c>
    </row>
    <row r="196635" spans="1:3" x14ac:dyDescent="0.2">
      <c r="A196635" t="s">
        <v>8</v>
      </c>
      <c r="B196635">
        <v>50</v>
      </c>
      <c r="C196635">
        <v>0</v>
      </c>
    </row>
    <row r="196636" spans="1:3" x14ac:dyDescent="0.2">
      <c r="A196636" t="s">
        <v>4</v>
      </c>
      <c r="B196636">
        <v>1.8008293215528576E-2</v>
      </c>
      <c r="C196636">
        <v>3.7082353727152782E-3</v>
      </c>
    </row>
    <row r="196637" spans="1:3" x14ac:dyDescent="0.2">
      <c r="A196637" t="s">
        <v>5</v>
      </c>
      <c r="B196637">
        <v>1.7095428225314178</v>
      </c>
      <c r="C196637">
        <v>0.36335148842616843</v>
      </c>
    </row>
    <row r="196638" spans="1:3" x14ac:dyDescent="0.2">
      <c r="A196638" t="s">
        <v>9</v>
      </c>
      <c r="B196638">
        <v>44.04</v>
      </c>
      <c r="C196638">
        <v>7.6183452057168788</v>
      </c>
    </row>
    <row r="196639" spans="1:3" x14ac:dyDescent="0.2">
      <c r="A196639" t="s">
        <v>10</v>
      </c>
      <c r="B196639">
        <v>41.46</v>
      </c>
      <c r="C196639">
        <v>9.2255412982056466</v>
      </c>
    </row>
    <row r="196640" spans="1:3" x14ac:dyDescent="0.2">
      <c r="A196640" t="s">
        <v>11</v>
      </c>
      <c r="B196640">
        <v>0.51682975574441703</v>
      </c>
      <c r="C196640">
        <v>8.3063603469505226E-2</v>
      </c>
    </row>
    <row r="196641" spans="1:3" x14ac:dyDescent="0.2">
      <c r="A196641" t="s">
        <v>8</v>
      </c>
      <c r="B196641">
        <v>75</v>
      </c>
      <c r="C196641">
        <v>0</v>
      </c>
    </row>
    <row r="196642" spans="1:3" x14ac:dyDescent="0.2">
      <c r="A196642" t="s">
        <v>4</v>
      </c>
      <c r="B196642">
        <v>9.550498719376745E-3</v>
      </c>
      <c r="C196642">
        <v>2.3729205061223855E-3</v>
      </c>
    </row>
    <row r="196643" spans="1:3" x14ac:dyDescent="0.2">
      <c r="A196643" t="s">
        <v>5</v>
      </c>
      <c r="B196643">
        <v>0.90815828314674651</v>
      </c>
      <c r="C196643">
        <v>0.23536261283596882</v>
      </c>
    </row>
    <row r="196644" spans="1:3" x14ac:dyDescent="0.2">
      <c r="A196644" t="s">
        <v>9</v>
      </c>
      <c r="B196644">
        <v>63.44</v>
      </c>
      <c r="C196644">
        <v>6.9521983015798634</v>
      </c>
    </row>
    <row r="196645" spans="1:3" x14ac:dyDescent="0.2">
      <c r="A196645" t="s">
        <v>10</v>
      </c>
      <c r="B196645">
        <v>22.06</v>
      </c>
      <c r="C196645">
        <v>5.9979928615618521</v>
      </c>
    </row>
    <row r="196646" spans="1:3" x14ac:dyDescent="0.2">
      <c r="A196646" t="s">
        <v>11</v>
      </c>
      <c r="B196646">
        <v>0.74367548726367649</v>
      </c>
      <c r="C196646">
        <v>5.8195962086907346E-2</v>
      </c>
    </row>
    <row r="196647" spans="1:3" x14ac:dyDescent="0.2">
      <c r="A196647" t="s">
        <v>8</v>
      </c>
      <c r="B196647">
        <v>100</v>
      </c>
      <c r="C196647">
        <v>0</v>
      </c>
    </row>
    <row r="196648" spans="1:3" x14ac:dyDescent="0.2">
      <c r="A196648" t="s">
        <v>4</v>
      </c>
      <c r="B196648">
        <v>0</v>
      </c>
      <c r="C196648">
        <v>0</v>
      </c>
    </row>
    <row r="196649" spans="1:3" x14ac:dyDescent="0.2">
      <c r="A196649" t="s">
        <v>5</v>
      </c>
      <c r="B196649">
        <v>0</v>
      </c>
      <c r="C196649">
        <v>0</v>
      </c>
    </row>
    <row r="196650" spans="1:3" x14ac:dyDescent="0.2">
      <c r="A196650" t="s">
        <v>9</v>
      </c>
      <c r="B196650">
        <v>85.5</v>
      </c>
      <c r="C196650">
        <v>8.8761317185874553</v>
      </c>
    </row>
    <row r="196651" spans="1:3" x14ac:dyDescent="0.2">
      <c r="A196651" t="s">
        <v>10</v>
      </c>
      <c r="B196651">
        <v>0</v>
      </c>
      <c r="C196651">
        <v>0</v>
      </c>
    </row>
    <row r="196652" spans="1:3" x14ac:dyDescent="0.2">
      <c r="A196652" t="s">
        <v>11</v>
      </c>
      <c r="B196652">
        <v>1</v>
      </c>
      <c r="C196652">
        <v>0</v>
      </c>
    </row>
    <row r="212993" spans="1:3" x14ac:dyDescent="0.2">
      <c r="A212993" t="s">
        <v>0</v>
      </c>
      <c r="B212993" t="s">
        <v>12</v>
      </c>
      <c r="C212993" t="s">
        <v>13</v>
      </c>
    </row>
    <row r="212994" spans="1:3" x14ac:dyDescent="0.2">
      <c r="A212994" t="s">
        <v>1</v>
      </c>
      <c r="B212994">
        <v>48.42</v>
      </c>
      <c r="C212994">
        <v>1.3715773728798233</v>
      </c>
    </row>
    <row r="212995" spans="1:3" x14ac:dyDescent="0.2">
      <c r="A212995" t="s">
        <v>2</v>
      </c>
      <c r="B212995">
        <v>85.5</v>
      </c>
      <c r="C212995">
        <v>8.8761317185874553</v>
      </c>
    </row>
    <row r="212996" spans="1:3" x14ac:dyDescent="0.2">
      <c r="A212996" t="s">
        <v>3</v>
      </c>
      <c r="B212996">
        <v>3.4999999999999976E-2</v>
      </c>
      <c r="C212996">
        <v>2.8037365333638842E-17</v>
      </c>
    </row>
    <row r="212997" spans="1:3" x14ac:dyDescent="0.2">
      <c r="A212997" t="s">
        <v>4</v>
      </c>
      <c r="B212997">
        <v>3.7180364406015264E-2</v>
      </c>
      <c r="C212997">
        <v>2.8683956883031802E-3</v>
      </c>
    </row>
    <row r="212998" spans="1:3" x14ac:dyDescent="0.2">
      <c r="A212998" t="s">
        <v>5</v>
      </c>
      <c r="B212998">
        <v>3.5274811713769685</v>
      </c>
      <c r="C212998">
        <v>0.30695850600285324</v>
      </c>
    </row>
    <row r="212999" spans="1:3" x14ac:dyDescent="0.2">
      <c r="A212999" t="s">
        <v>6</v>
      </c>
      <c r="B212999">
        <v>6.2975361631855964E-2</v>
      </c>
      <c r="C212999">
        <v>2.7605512864157297E-2</v>
      </c>
    </row>
    <row r="213000" spans="1:3" x14ac:dyDescent="0.2">
      <c r="A213000" t="s">
        <v>7</v>
      </c>
      <c r="B213000">
        <v>6.8666666666666663</v>
      </c>
      <c r="C213000">
        <v>0.72613547446239202</v>
      </c>
    </row>
    <row r="213001" spans="1:3" x14ac:dyDescent="0.2">
      <c r="A213001" t="s">
        <v>8</v>
      </c>
      <c r="B213001">
        <v>5</v>
      </c>
      <c r="C213001">
        <v>0</v>
      </c>
    </row>
    <row r="213002" spans="1:3" x14ac:dyDescent="0.2">
      <c r="A213002" t="s">
        <v>4</v>
      </c>
      <c r="B213002">
        <v>3.5202630364510899E-2</v>
      </c>
      <c r="C213002">
        <v>3.1628886920994788E-3</v>
      </c>
    </row>
    <row r="213003" spans="1:3" x14ac:dyDescent="0.2">
      <c r="A213003" t="s">
        <v>5</v>
      </c>
      <c r="B213003">
        <v>3.3404353861063396</v>
      </c>
      <c r="C213003">
        <v>0.33477668063867555</v>
      </c>
    </row>
    <row r="213004" spans="1:3" x14ac:dyDescent="0.2">
      <c r="A213004" t="s">
        <v>9</v>
      </c>
      <c r="B213004">
        <v>4.5199999999999996</v>
      </c>
      <c r="C213004">
        <v>3.5984123483241088</v>
      </c>
    </row>
    <row r="213005" spans="1:3" x14ac:dyDescent="0.2">
      <c r="A213005" t="s">
        <v>10</v>
      </c>
      <c r="B213005">
        <v>80.98</v>
      </c>
      <c r="C213005">
        <v>9.4339594994219844</v>
      </c>
    </row>
    <row r="213006" spans="1:3" x14ac:dyDescent="0.2">
      <c r="A213006" t="s">
        <v>11</v>
      </c>
      <c r="B213006">
        <v>5.3179210312662602E-2</v>
      </c>
      <c r="C213006">
        <v>4.0909538219514513E-2</v>
      </c>
    </row>
    <row r="213007" spans="1:3" x14ac:dyDescent="0.2">
      <c r="A213007" t="s">
        <v>8</v>
      </c>
      <c r="B213007">
        <v>10</v>
      </c>
      <c r="C213007">
        <v>0</v>
      </c>
    </row>
    <row r="213008" spans="1:3" x14ac:dyDescent="0.2">
      <c r="A213008" t="s">
        <v>4</v>
      </c>
      <c r="B213008">
        <v>3.2779364135416732E-2</v>
      </c>
      <c r="C213008">
        <v>3.3076045368509448E-3</v>
      </c>
    </row>
    <row r="213009" spans="1:3" x14ac:dyDescent="0.2">
      <c r="A213009" t="s">
        <v>5</v>
      </c>
      <c r="B213009">
        <v>3.1095367290301885</v>
      </c>
      <c r="C213009">
        <v>0.33310222031504144</v>
      </c>
    </row>
    <row r="213010" spans="1:3" x14ac:dyDescent="0.2">
      <c r="A213010" t="s">
        <v>9</v>
      </c>
      <c r="B213010">
        <v>10.14</v>
      </c>
      <c r="C213010">
        <v>5.1389270697852325</v>
      </c>
    </row>
    <row r="213011" spans="1:3" x14ac:dyDescent="0.2">
      <c r="A213011" t="s">
        <v>10</v>
      </c>
      <c r="B213011">
        <v>75.36</v>
      </c>
      <c r="C213011">
        <v>9.0254967639867374</v>
      </c>
    </row>
    <row r="213012" spans="1:3" x14ac:dyDescent="0.2">
      <c r="A213012" t="s">
        <v>11</v>
      </c>
      <c r="B213012">
        <v>0.11820590305391471</v>
      </c>
      <c r="C213012">
        <v>5.6762794452308876E-2</v>
      </c>
    </row>
    <row r="213013" spans="1:3" x14ac:dyDescent="0.2">
      <c r="A213013" t="s">
        <v>8</v>
      </c>
      <c r="B213013">
        <v>25</v>
      </c>
      <c r="C213013">
        <v>0</v>
      </c>
    </row>
    <row r="213014" spans="1:3" x14ac:dyDescent="0.2">
      <c r="A213014" t="s">
        <v>4</v>
      </c>
      <c r="B213014">
        <v>2.7337604699604178E-2</v>
      </c>
      <c r="C213014">
        <v>3.1055491968085859E-3</v>
      </c>
    </row>
    <row r="213015" spans="1:3" x14ac:dyDescent="0.2">
      <c r="A213015" t="s">
        <v>5</v>
      </c>
      <c r="B213015">
        <v>2.5922812116520983</v>
      </c>
      <c r="C213015">
        <v>0.29806998794713413</v>
      </c>
    </row>
    <row r="213016" spans="1:3" x14ac:dyDescent="0.2">
      <c r="A213016" t="s">
        <v>9</v>
      </c>
      <c r="B213016">
        <v>22.7</v>
      </c>
      <c r="C213016">
        <v>6.911244903955363</v>
      </c>
    </row>
    <row r="213017" spans="1:3" x14ac:dyDescent="0.2">
      <c r="A213017" t="s">
        <v>10</v>
      </c>
      <c r="B213017">
        <v>62.8</v>
      </c>
      <c r="C213017">
        <v>7.7354207832462194</v>
      </c>
    </row>
    <row r="213018" spans="1:3" x14ac:dyDescent="0.2">
      <c r="A213018" t="s">
        <v>11</v>
      </c>
      <c r="B213018">
        <v>0.26386436184325446</v>
      </c>
      <c r="C213018">
        <v>7.0490026702910741E-2</v>
      </c>
    </row>
    <row r="213019" spans="1:3" x14ac:dyDescent="0.2">
      <c r="A213019" t="s">
        <v>8</v>
      </c>
      <c r="B213019">
        <v>50</v>
      </c>
      <c r="C213019">
        <v>0</v>
      </c>
    </row>
    <row r="213020" spans="1:3" x14ac:dyDescent="0.2">
      <c r="A213020" t="s">
        <v>4</v>
      </c>
      <c r="B213020">
        <v>1.8008293215528576E-2</v>
      </c>
      <c r="C213020">
        <v>3.7082353727152782E-3</v>
      </c>
    </row>
    <row r="213021" spans="1:3" x14ac:dyDescent="0.2">
      <c r="A213021" t="s">
        <v>5</v>
      </c>
      <c r="B213021">
        <v>1.7095428225314178</v>
      </c>
      <c r="C213021">
        <v>0.36335148842616843</v>
      </c>
    </row>
    <row r="213022" spans="1:3" x14ac:dyDescent="0.2">
      <c r="A213022" t="s">
        <v>9</v>
      </c>
      <c r="B213022">
        <v>44.04</v>
      </c>
      <c r="C213022">
        <v>7.6183452057168788</v>
      </c>
    </row>
    <row r="213023" spans="1:3" x14ac:dyDescent="0.2">
      <c r="A213023" t="s">
        <v>10</v>
      </c>
      <c r="B213023">
        <v>41.46</v>
      </c>
      <c r="C213023">
        <v>9.2255412982056466</v>
      </c>
    </row>
    <row r="213024" spans="1:3" x14ac:dyDescent="0.2">
      <c r="A213024" t="s">
        <v>11</v>
      </c>
      <c r="B213024">
        <v>0.51682975574441703</v>
      </c>
      <c r="C213024">
        <v>8.3063603469505226E-2</v>
      </c>
    </row>
    <row r="213025" spans="1:3" x14ac:dyDescent="0.2">
      <c r="A213025" t="s">
        <v>8</v>
      </c>
      <c r="B213025">
        <v>75</v>
      </c>
      <c r="C213025">
        <v>0</v>
      </c>
    </row>
    <row r="213026" spans="1:3" x14ac:dyDescent="0.2">
      <c r="A213026" t="s">
        <v>4</v>
      </c>
      <c r="B213026">
        <v>9.550498719376745E-3</v>
      </c>
      <c r="C213026">
        <v>2.3729205061223855E-3</v>
      </c>
    </row>
    <row r="213027" spans="1:3" x14ac:dyDescent="0.2">
      <c r="A213027" t="s">
        <v>5</v>
      </c>
      <c r="B213027">
        <v>0.90815828314674651</v>
      </c>
      <c r="C213027">
        <v>0.23536261283596882</v>
      </c>
    </row>
    <row r="213028" spans="1:3" x14ac:dyDescent="0.2">
      <c r="A213028" t="s">
        <v>9</v>
      </c>
      <c r="B213028">
        <v>63.44</v>
      </c>
      <c r="C213028">
        <v>6.9521983015798634</v>
      </c>
    </row>
    <row r="213029" spans="1:3" x14ac:dyDescent="0.2">
      <c r="A213029" t="s">
        <v>10</v>
      </c>
      <c r="B213029">
        <v>22.06</v>
      </c>
      <c r="C213029">
        <v>5.9979928615618521</v>
      </c>
    </row>
    <row r="213030" spans="1:3" x14ac:dyDescent="0.2">
      <c r="A213030" t="s">
        <v>11</v>
      </c>
      <c r="B213030">
        <v>0.74367548726367649</v>
      </c>
      <c r="C213030">
        <v>5.8195962086907346E-2</v>
      </c>
    </row>
    <row r="213031" spans="1:3" x14ac:dyDescent="0.2">
      <c r="A213031" t="s">
        <v>8</v>
      </c>
      <c r="B213031">
        <v>100</v>
      </c>
      <c r="C213031">
        <v>0</v>
      </c>
    </row>
    <row r="213032" spans="1:3" x14ac:dyDescent="0.2">
      <c r="A213032" t="s">
        <v>4</v>
      </c>
      <c r="B213032">
        <v>0</v>
      </c>
      <c r="C213032">
        <v>0</v>
      </c>
    </row>
    <row r="213033" spans="1:3" x14ac:dyDescent="0.2">
      <c r="A213033" t="s">
        <v>5</v>
      </c>
      <c r="B213033">
        <v>0</v>
      </c>
      <c r="C213033">
        <v>0</v>
      </c>
    </row>
    <row r="213034" spans="1:3" x14ac:dyDescent="0.2">
      <c r="A213034" t="s">
        <v>9</v>
      </c>
      <c r="B213034">
        <v>85.5</v>
      </c>
      <c r="C213034">
        <v>8.8761317185874553</v>
      </c>
    </row>
    <row r="213035" spans="1:3" x14ac:dyDescent="0.2">
      <c r="A213035" t="s">
        <v>10</v>
      </c>
      <c r="B213035">
        <v>0</v>
      </c>
      <c r="C213035">
        <v>0</v>
      </c>
    </row>
    <row r="213036" spans="1:3" x14ac:dyDescent="0.2">
      <c r="A213036" t="s">
        <v>11</v>
      </c>
      <c r="B213036">
        <v>1</v>
      </c>
      <c r="C213036">
        <v>0</v>
      </c>
    </row>
    <row r="229377" spans="1:3" x14ac:dyDescent="0.2">
      <c r="A229377" t="s">
        <v>0</v>
      </c>
      <c r="B229377" t="s">
        <v>12</v>
      </c>
      <c r="C229377" t="s">
        <v>13</v>
      </c>
    </row>
    <row r="229378" spans="1:3" x14ac:dyDescent="0.2">
      <c r="A229378" t="s">
        <v>1</v>
      </c>
      <c r="B229378">
        <v>48.42</v>
      </c>
      <c r="C229378">
        <v>1.3715773728798233</v>
      </c>
    </row>
    <row r="229379" spans="1:3" x14ac:dyDescent="0.2">
      <c r="A229379" t="s">
        <v>2</v>
      </c>
      <c r="B229379">
        <v>85.5</v>
      </c>
      <c r="C229379">
        <v>8.8761317185874553</v>
      </c>
    </row>
    <row r="229380" spans="1:3" x14ac:dyDescent="0.2">
      <c r="A229380" t="s">
        <v>3</v>
      </c>
      <c r="B229380">
        <v>3.4999999999999976E-2</v>
      </c>
      <c r="C229380">
        <v>2.8037365333638842E-17</v>
      </c>
    </row>
    <row r="229381" spans="1:3" x14ac:dyDescent="0.2">
      <c r="A229381" t="s">
        <v>4</v>
      </c>
      <c r="B229381">
        <v>3.7180364406015264E-2</v>
      </c>
      <c r="C229381">
        <v>2.8683956883031802E-3</v>
      </c>
    </row>
    <row r="229382" spans="1:3" x14ac:dyDescent="0.2">
      <c r="A229382" t="s">
        <v>5</v>
      </c>
      <c r="B229382">
        <v>3.5274811713769685</v>
      </c>
      <c r="C229382">
        <v>0.30695850600285324</v>
      </c>
    </row>
    <row r="229383" spans="1:3" x14ac:dyDescent="0.2">
      <c r="A229383" t="s">
        <v>6</v>
      </c>
      <c r="B229383">
        <v>6.2975361631855964E-2</v>
      </c>
      <c r="C229383">
        <v>2.7605512864157297E-2</v>
      </c>
    </row>
    <row r="229384" spans="1:3" x14ac:dyDescent="0.2">
      <c r="A229384" t="s">
        <v>7</v>
      </c>
      <c r="B229384">
        <v>6.8666666666666663</v>
      </c>
      <c r="C229384">
        <v>0.72613547446239202</v>
      </c>
    </row>
    <row r="229385" spans="1:3" x14ac:dyDescent="0.2">
      <c r="A229385" t="s">
        <v>8</v>
      </c>
      <c r="B229385">
        <v>5</v>
      </c>
      <c r="C229385">
        <v>0</v>
      </c>
    </row>
    <row r="229386" spans="1:3" x14ac:dyDescent="0.2">
      <c r="A229386" t="s">
        <v>4</v>
      </c>
      <c r="B229386">
        <v>3.5202630364510899E-2</v>
      </c>
      <c r="C229386">
        <v>3.1628886920994788E-3</v>
      </c>
    </row>
    <row r="229387" spans="1:3" x14ac:dyDescent="0.2">
      <c r="A229387" t="s">
        <v>5</v>
      </c>
      <c r="B229387">
        <v>3.3404353861063396</v>
      </c>
      <c r="C229387">
        <v>0.33477668063867555</v>
      </c>
    </row>
    <row r="229388" spans="1:3" x14ac:dyDescent="0.2">
      <c r="A229388" t="s">
        <v>9</v>
      </c>
      <c r="B229388">
        <v>4.5199999999999996</v>
      </c>
      <c r="C229388">
        <v>3.5984123483241088</v>
      </c>
    </row>
    <row r="229389" spans="1:3" x14ac:dyDescent="0.2">
      <c r="A229389" t="s">
        <v>10</v>
      </c>
      <c r="B229389">
        <v>80.98</v>
      </c>
      <c r="C229389">
        <v>9.4339594994219844</v>
      </c>
    </row>
    <row r="229390" spans="1:3" x14ac:dyDescent="0.2">
      <c r="A229390" t="s">
        <v>11</v>
      </c>
      <c r="B229390">
        <v>5.3179210312662602E-2</v>
      </c>
      <c r="C229390">
        <v>4.0909538219514513E-2</v>
      </c>
    </row>
    <row r="229391" spans="1:3" x14ac:dyDescent="0.2">
      <c r="A229391" t="s">
        <v>8</v>
      </c>
      <c r="B229391">
        <v>10</v>
      </c>
      <c r="C229391">
        <v>0</v>
      </c>
    </row>
    <row r="229392" spans="1:3" x14ac:dyDescent="0.2">
      <c r="A229392" t="s">
        <v>4</v>
      </c>
      <c r="B229392">
        <v>3.2779364135416732E-2</v>
      </c>
      <c r="C229392">
        <v>3.3076045368509448E-3</v>
      </c>
    </row>
    <row r="229393" spans="1:3" x14ac:dyDescent="0.2">
      <c r="A229393" t="s">
        <v>5</v>
      </c>
      <c r="B229393">
        <v>3.1095367290301885</v>
      </c>
      <c r="C229393">
        <v>0.33310222031504144</v>
      </c>
    </row>
    <row r="229394" spans="1:3" x14ac:dyDescent="0.2">
      <c r="A229394" t="s">
        <v>9</v>
      </c>
      <c r="B229394">
        <v>10.14</v>
      </c>
      <c r="C229394">
        <v>5.1389270697852325</v>
      </c>
    </row>
    <row r="229395" spans="1:3" x14ac:dyDescent="0.2">
      <c r="A229395" t="s">
        <v>10</v>
      </c>
      <c r="B229395">
        <v>75.36</v>
      </c>
      <c r="C229395">
        <v>9.0254967639867374</v>
      </c>
    </row>
    <row r="229396" spans="1:3" x14ac:dyDescent="0.2">
      <c r="A229396" t="s">
        <v>11</v>
      </c>
      <c r="B229396">
        <v>0.11820590305391471</v>
      </c>
      <c r="C229396">
        <v>5.6762794452308876E-2</v>
      </c>
    </row>
    <row r="229397" spans="1:3" x14ac:dyDescent="0.2">
      <c r="A229397" t="s">
        <v>8</v>
      </c>
      <c r="B229397">
        <v>25</v>
      </c>
      <c r="C229397">
        <v>0</v>
      </c>
    </row>
    <row r="229398" spans="1:3" x14ac:dyDescent="0.2">
      <c r="A229398" t="s">
        <v>4</v>
      </c>
      <c r="B229398">
        <v>2.7337604699604178E-2</v>
      </c>
      <c r="C229398">
        <v>3.1055491968085859E-3</v>
      </c>
    </row>
    <row r="229399" spans="1:3" x14ac:dyDescent="0.2">
      <c r="A229399" t="s">
        <v>5</v>
      </c>
      <c r="B229399">
        <v>2.5922812116520983</v>
      </c>
      <c r="C229399">
        <v>0.29806998794713413</v>
      </c>
    </row>
    <row r="229400" spans="1:3" x14ac:dyDescent="0.2">
      <c r="A229400" t="s">
        <v>9</v>
      </c>
      <c r="B229400">
        <v>22.7</v>
      </c>
      <c r="C229400">
        <v>6.911244903955363</v>
      </c>
    </row>
    <row r="229401" spans="1:3" x14ac:dyDescent="0.2">
      <c r="A229401" t="s">
        <v>10</v>
      </c>
      <c r="B229401">
        <v>62.8</v>
      </c>
      <c r="C229401">
        <v>7.7354207832462194</v>
      </c>
    </row>
    <row r="229402" spans="1:3" x14ac:dyDescent="0.2">
      <c r="A229402" t="s">
        <v>11</v>
      </c>
      <c r="B229402">
        <v>0.26386436184325446</v>
      </c>
      <c r="C229402">
        <v>7.0490026702910741E-2</v>
      </c>
    </row>
    <row r="229403" spans="1:3" x14ac:dyDescent="0.2">
      <c r="A229403" t="s">
        <v>8</v>
      </c>
      <c r="B229403">
        <v>50</v>
      </c>
      <c r="C229403">
        <v>0</v>
      </c>
    </row>
    <row r="229404" spans="1:3" x14ac:dyDescent="0.2">
      <c r="A229404" t="s">
        <v>4</v>
      </c>
      <c r="B229404">
        <v>1.8008293215528576E-2</v>
      </c>
      <c r="C229404">
        <v>3.7082353727152782E-3</v>
      </c>
    </row>
    <row r="229405" spans="1:3" x14ac:dyDescent="0.2">
      <c r="A229405" t="s">
        <v>5</v>
      </c>
      <c r="B229405">
        <v>1.7095428225314178</v>
      </c>
      <c r="C229405">
        <v>0.36335148842616843</v>
      </c>
    </row>
    <row r="229406" spans="1:3" x14ac:dyDescent="0.2">
      <c r="A229406" t="s">
        <v>9</v>
      </c>
      <c r="B229406">
        <v>44.04</v>
      </c>
      <c r="C229406">
        <v>7.6183452057168788</v>
      </c>
    </row>
    <row r="229407" spans="1:3" x14ac:dyDescent="0.2">
      <c r="A229407" t="s">
        <v>10</v>
      </c>
      <c r="B229407">
        <v>41.46</v>
      </c>
      <c r="C229407">
        <v>9.2255412982056466</v>
      </c>
    </row>
    <row r="229408" spans="1:3" x14ac:dyDescent="0.2">
      <c r="A229408" t="s">
        <v>11</v>
      </c>
      <c r="B229408">
        <v>0.51682975574441703</v>
      </c>
      <c r="C229408">
        <v>8.3063603469505226E-2</v>
      </c>
    </row>
    <row r="229409" spans="1:3" x14ac:dyDescent="0.2">
      <c r="A229409" t="s">
        <v>8</v>
      </c>
      <c r="B229409">
        <v>75</v>
      </c>
      <c r="C229409">
        <v>0</v>
      </c>
    </row>
    <row r="229410" spans="1:3" x14ac:dyDescent="0.2">
      <c r="A229410" t="s">
        <v>4</v>
      </c>
      <c r="B229410">
        <v>9.550498719376745E-3</v>
      </c>
      <c r="C229410">
        <v>2.3729205061223855E-3</v>
      </c>
    </row>
    <row r="229411" spans="1:3" x14ac:dyDescent="0.2">
      <c r="A229411" t="s">
        <v>5</v>
      </c>
      <c r="B229411">
        <v>0.90815828314674651</v>
      </c>
      <c r="C229411">
        <v>0.23536261283596882</v>
      </c>
    </row>
    <row r="229412" spans="1:3" x14ac:dyDescent="0.2">
      <c r="A229412" t="s">
        <v>9</v>
      </c>
      <c r="B229412">
        <v>63.44</v>
      </c>
      <c r="C229412">
        <v>6.9521983015798634</v>
      </c>
    </row>
    <row r="229413" spans="1:3" x14ac:dyDescent="0.2">
      <c r="A229413" t="s">
        <v>10</v>
      </c>
      <c r="B229413">
        <v>22.06</v>
      </c>
      <c r="C229413">
        <v>5.9979928615618521</v>
      </c>
    </row>
    <row r="229414" spans="1:3" x14ac:dyDescent="0.2">
      <c r="A229414" t="s">
        <v>11</v>
      </c>
      <c r="B229414">
        <v>0.74367548726367649</v>
      </c>
      <c r="C229414">
        <v>5.8195962086907346E-2</v>
      </c>
    </row>
    <row r="229415" spans="1:3" x14ac:dyDescent="0.2">
      <c r="A229415" t="s">
        <v>8</v>
      </c>
      <c r="B229415">
        <v>100</v>
      </c>
      <c r="C229415">
        <v>0</v>
      </c>
    </row>
    <row r="229416" spans="1:3" x14ac:dyDescent="0.2">
      <c r="A229416" t="s">
        <v>4</v>
      </c>
      <c r="B229416">
        <v>0</v>
      </c>
      <c r="C229416">
        <v>0</v>
      </c>
    </row>
    <row r="229417" spans="1:3" x14ac:dyDescent="0.2">
      <c r="A229417" t="s">
        <v>5</v>
      </c>
      <c r="B229417">
        <v>0</v>
      </c>
      <c r="C229417">
        <v>0</v>
      </c>
    </row>
    <row r="229418" spans="1:3" x14ac:dyDescent="0.2">
      <c r="A229418" t="s">
        <v>9</v>
      </c>
      <c r="B229418">
        <v>85.5</v>
      </c>
      <c r="C229418">
        <v>8.8761317185874553</v>
      </c>
    </row>
    <row r="229419" spans="1:3" x14ac:dyDescent="0.2">
      <c r="A229419" t="s">
        <v>10</v>
      </c>
      <c r="B229419">
        <v>0</v>
      </c>
      <c r="C229419">
        <v>0</v>
      </c>
    </row>
    <row r="229420" spans="1:3" x14ac:dyDescent="0.2">
      <c r="A229420" t="s">
        <v>11</v>
      </c>
      <c r="B229420">
        <v>1</v>
      </c>
      <c r="C229420">
        <v>0</v>
      </c>
    </row>
    <row r="245761" spans="1:3" x14ac:dyDescent="0.2">
      <c r="A245761" t="s">
        <v>0</v>
      </c>
      <c r="B245761" t="s">
        <v>12</v>
      </c>
      <c r="C245761" t="s">
        <v>13</v>
      </c>
    </row>
    <row r="245762" spans="1:3" x14ac:dyDescent="0.2">
      <c r="A245762" t="s">
        <v>1</v>
      </c>
      <c r="B245762">
        <v>48.42</v>
      </c>
      <c r="C245762">
        <v>1.3715773728798233</v>
      </c>
    </row>
    <row r="245763" spans="1:3" x14ac:dyDescent="0.2">
      <c r="A245763" t="s">
        <v>2</v>
      </c>
      <c r="B245763">
        <v>85.5</v>
      </c>
      <c r="C245763">
        <v>8.8761317185874553</v>
      </c>
    </row>
    <row r="245764" spans="1:3" x14ac:dyDescent="0.2">
      <c r="A245764" t="s">
        <v>3</v>
      </c>
      <c r="B245764">
        <v>3.4999999999999976E-2</v>
      </c>
      <c r="C245764">
        <v>2.8037365333638842E-17</v>
      </c>
    </row>
    <row r="245765" spans="1:3" x14ac:dyDescent="0.2">
      <c r="A245765" t="s">
        <v>4</v>
      </c>
      <c r="B245765">
        <v>3.7180364406015264E-2</v>
      </c>
      <c r="C245765">
        <v>2.8683956883031802E-3</v>
      </c>
    </row>
    <row r="245766" spans="1:3" x14ac:dyDescent="0.2">
      <c r="A245766" t="s">
        <v>5</v>
      </c>
      <c r="B245766">
        <v>3.5274811713769685</v>
      </c>
      <c r="C245766">
        <v>0.30695850600285324</v>
      </c>
    </row>
    <row r="245767" spans="1:3" x14ac:dyDescent="0.2">
      <c r="A245767" t="s">
        <v>6</v>
      </c>
      <c r="B245767">
        <v>6.2975361631855964E-2</v>
      </c>
      <c r="C245767">
        <v>2.7605512864157297E-2</v>
      </c>
    </row>
    <row r="245768" spans="1:3" x14ac:dyDescent="0.2">
      <c r="A245768" t="s">
        <v>7</v>
      </c>
      <c r="B245768">
        <v>6.8666666666666663</v>
      </c>
      <c r="C245768">
        <v>0.72613547446239202</v>
      </c>
    </row>
    <row r="245769" spans="1:3" x14ac:dyDescent="0.2">
      <c r="A245769" t="s">
        <v>8</v>
      </c>
      <c r="B245769">
        <v>5</v>
      </c>
      <c r="C245769">
        <v>0</v>
      </c>
    </row>
    <row r="245770" spans="1:3" x14ac:dyDescent="0.2">
      <c r="A245770" t="s">
        <v>4</v>
      </c>
      <c r="B245770">
        <v>3.5202630364510899E-2</v>
      </c>
      <c r="C245770">
        <v>3.1628886920994788E-3</v>
      </c>
    </row>
    <row r="245771" spans="1:3" x14ac:dyDescent="0.2">
      <c r="A245771" t="s">
        <v>5</v>
      </c>
      <c r="B245771">
        <v>3.3404353861063396</v>
      </c>
      <c r="C245771">
        <v>0.33477668063867555</v>
      </c>
    </row>
    <row r="245772" spans="1:3" x14ac:dyDescent="0.2">
      <c r="A245772" t="s">
        <v>9</v>
      </c>
      <c r="B245772">
        <v>4.5199999999999996</v>
      </c>
      <c r="C245772">
        <v>3.5984123483241088</v>
      </c>
    </row>
    <row r="245773" spans="1:3" x14ac:dyDescent="0.2">
      <c r="A245773" t="s">
        <v>10</v>
      </c>
      <c r="B245773">
        <v>80.98</v>
      </c>
      <c r="C245773">
        <v>9.4339594994219844</v>
      </c>
    </row>
    <row r="245774" spans="1:3" x14ac:dyDescent="0.2">
      <c r="A245774" t="s">
        <v>11</v>
      </c>
      <c r="B245774">
        <v>5.3179210312662602E-2</v>
      </c>
      <c r="C245774">
        <v>4.0909538219514513E-2</v>
      </c>
    </row>
    <row r="245775" spans="1:3" x14ac:dyDescent="0.2">
      <c r="A245775" t="s">
        <v>8</v>
      </c>
      <c r="B245775">
        <v>10</v>
      </c>
      <c r="C245775">
        <v>0</v>
      </c>
    </row>
    <row r="245776" spans="1:3" x14ac:dyDescent="0.2">
      <c r="A245776" t="s">
        <v>4</v>
      </c>
      <c r="B245776">
        <v>3.2779364135416732E-2</v>
      </c>
      <c r="C245776">
        <v>3.3076045368509448E-3</v>
      </c>
    </row>
    <row r="245777" spans="1:3" x14ac:dyDescent="0.2">
      <c r="A245777" t="s">
        <v>5</v>
      </c>
      <c r="B245777">
        <v>3.1095367290301885</v>
      </c>
      <c r="C245777">
        <v>0.33310222031504144</v>
      </c>
    </row>
    <row r="245778" spans="1:3" x14ac:dyDescent="0.2">
      <c r="A245778" t="s">
        <v>9</v>
      </c>
      <c r="B245778">
        <v>10.14</v>
      </c>
      <c r="C245778">
        <v>5.1389270697852325</v>
      </c>
    </row>
    <row r="245779" spans="1:3" x14ac:dyDescent="0.2">
      <c r="A245779" t="s">
        <v>10</v>
      </c>
      <c r="B245779">
        <v>75.36</v>
      </c>
      <c r="C245779">
        <v>9.0254967639867374</v>
      </c>
    </row>
    <row r="245780" spans="1:3" x14ac:dyDescent="0.2">
      <c r="A245780" t="s">
        <v>11</v>
      </c>
      <c r="B245780">
        <v>0.11820590305391471</v>
      </c>
      <c r="C245780">
        <v>5.6762794452308876E-2</v>
      </c>
    </row>
    <row r="245781" spans="1:3" x14ac:dyDescent="0.2">
      <c r="A245781" t="s">
        <v>8</v>
      </c>
      <c r="B245781">
        <v>25</v>
      </c>
      <c r="C245781">
        <v>0</v>
      </c>
    </row>
    <row r="245782" spans="1:3" x14ac:dyDescent="0.2">
      <c r="A245782" t="s">
        <v>4</v>
      </c>
      <c r="B245782">
        <v>2.7337604699604178E-2</v>
      </c>
      <c r="C245782">
        <v>3.1055491968085859E-3</v>
      </c>
    </row>
    <row r="245783" spans="1:3" x14ac:dyDescent="0.2">
      <c r="A245783" t="s">
        <v>5</v>
      </c>
      <c r="B245783">
        <v>2.5922812116520983</v>
      </c>
      <c r="C245783">
        <v>0.29806998794713413</v>
      </c>
    </row>
    <row r="245784" spans="1:3" x14ac:dyDescent="0.2">
      <c r="A245784" t="s">
        <v>9</v>
      </c>
      <c r="B245784">
        <v>22.7</v>
      </c>
      <c r="C245784">
        <v>6.911244903955363</v>
      </c>
    </row>
    <row r="245785" spans="1:3" x14ac:dyDescent="0.2">
      <c r="A245785" t="s">
        <v>10</v>
      </c>
      <c r="B245785">
        <v>62.8</v>
      </c>
      <c r="C245785">
        <v>7.7354207832462194</v>
      </c>
    </row>
    <row r="245786" spans="1:3" x14ac:dyDescent="0.2">
      <c r="A245786" t="s">
        <v>11</v>
      </c>
      <c r="B245786">
        <v>0.26386436184325446</v>
      </c>
      <c r="C245786">
        <v>7.0490026702910741E-2</v>
      </c>
    </row>
    <row r="245787" spans="1:3" x14ac:dyDescent="0.2">
      <c r="A245787" t="s">
        <v>8</v>
      </c>
      <c r="B245787">
        <v>50</v>
      </c>
      <c r="C245787">
        <v>0</v>
      </c>
    </row>
    <row r="245788" spans="1:3" x14ac:dyDescent="0.2">
      <c r="A245788" t="s">
        <v>4</v>
      </c>
      <c r="B245788">
        <v>1.8008293215528576E-2</v>
      </c>
      <c r="C245788">
        <v>3.7082353727152782E-3</v>
      </c>
    </row>
    <row r="245789" spans="1:3" x14ac:dyDescent="0.2">
      <c r="A245789" t="s">
        <v>5</v>
      </c>
      <c r="B245789">
        <v>1.7095428225314178</v>
      </c>
      <c r="C245789">
        <v>0.36335148842616843</v>
      </c>
    </row>
    <row r="245790" spans="1:3" x14ac:dyDescent="0.2">
      <c r="A245790" t="s">
        <v>9</v>
      </c>
      <c r="B245790">
        <v>44.04</v>
      </c>
      <c r="C245790">
        <v>7.6183452057168788</v>
      </c>
    </row>
    <row r="245791" spans="1:3" x14ac:dyDescent="0.2">
      <c r="A245791" t="s">
        <v>10</v>
      </c>
      <c r="B245791">
        <v>41.46</v>
      </c>
      <c r="C245791">
        <v>9.2255412982056466</v>
      </c>
    </row>
    <row r="245792" spans="1:3" x14ac:dyDescent="0.2">
      <c r="A245792" t="s">
        <v>11</v>
      </c>
      <c r="B245792">
        <v>0.51682975574441703</v>
      </c>
      <c r="C245792">
        <v>8.3063603469505226E-2</v>
      </c>
    </row>
    <row r="245793" spans="1:3" x14ac:dyDescent="0.2">
      <c r="A245793" t="s">
        <v>8</v>
      </c>
      <c r="B245793">
        <v>75</v>
      </c>
      <c r="C245793">
        <v>0</v>
      </c>
    </row>
    <row r="245794" spans="1:3" x14ac:dyDescent="0.2">
      <c r="A245794" t="s">
        <v>4</v>
      </c>
      <c r="B245794">
        <v>9.550498719376745E-3</v>
      </c>
      <c r="C245794">
        <v>2.3729205061223855E-3</v>
      </c>
    </row>
    <row r="245795" spans="1:3" x14ac:dyDescent="0.2">
      <c r="A245795" t="s">
        <v>5</v>
      </c>
      <c r="B245795">
        <v>0.90815828314674651</v>
      </c>
      <c r="C245795">
        <v>0.23536261283596882</v>
      </c>
    </row>
    <row r="245796" spans="1:3" x14ac:dyDescent="0.2">
      <c r="A245796" t="s">
        <v>9</v>
      </c>
      <c r="B245796">
        <v>63.44</v>
      </c>
      <c r="C245796">
        <v>6.9521983015798634</v>
      </c>
    </row>
    <row r="245797" spans="1:3" x14ac:dyDescent="0.2">
      <c r="A245797" t="s">
        <v>10</v>
      </c>
      <c r="B245797">
        <v>22.06</v>
      </c>
      <c r="C245797">
        <v>5.9979928615618521</v>
      </c>
    </row>
    <row r="245798" spans="1:3" x14ac:dyDescent="0.2">
      <c r="A245798" t="s">
        <v>11</v>
      </c>
      <c r="B245798">
        <v>0.74367548726367649</v>
      </c>
      <c r="C245798">
        <v>5.8195962086907346E-2</v>
      </c>
    </row>
    <row r="245799" spans="1:3" x14ac:dyDescent="0.2">
      <c r="A245799" t="s">
        <v>8</v>
      </c>
      <c r="B245799">
        <v>100</v>
      </c>
      <c r="C245799">
        <v>0</v>
      </c>
    </row>
    <row r="245800" spans="1:3" x14ac:dyDescent="0.2">
      <c r="A245800" t="s">
        <v>4</v>
      </c>
      <c r="B245800">
        <v>0</v>
      </c>
      <c r="C245800">
        <v>0</v>
      </c>
    </row>
    <row r="245801" spans="1:3" x14ac:dyDescent="0.2">
      <c r="A245801" t="s">
        <v>5</v>
      </c>
      <c r="B245801">
        <v>0</v>
      </c>
      <c r="C245801">
        <v>0</v>
      </c>
    </row>
    <row r="245802" spans="1:3" x14ac:dyDescent="0.2">
      <c r="A245802" t="s">
        <v>9</v>
      </c>
      <c r="B245802">
        <v>85.5</v>
      </c>
      <c r="C245802">
        <v>8.8761317185874553</v>
      </c>
    </row>
    <row r="245803" spans="1:3" x14ac:dyDescent="0.2">
      <c r="A245803" t="s">
        <v>10</v>
      </c>
      <c r="B245803">
        <v>0</v>
      </c>
      <c r="C245803">
        <v>0</v>
      </c>
    </row>
    <row r="245804" spans="1:3" x14ac:dyDescent="0.2">
      <c r="A245804" t="s">
        <v>11</v>
      </c>
      <c r="B245804">
        <v>1</v>
      </c>
      <c r="C245804">
        <v>0</v>
      </c>
    </row>
    <row r="262145" spans="1:3" x14ac:dyDescent="0.2">
      <c r="A262145" t="s">
        <v>0</v>
      </c>
      <c r="B262145" t="s">
        <v>12</v>
      </c>
      <c r="C262145" t="s">
        <v>13</v>
      </c>
    </row>
    <row r="262146" spans="1:3" x14ac:dyDescent="0.2">
      <c r="A262146" t="s">
        <v>1</v>
      </c>
      <c r="B262146">
        <v>48.42</v>
      </c>
      <c r="C262146">
        <v>1.3715773728798233</v>
      </c>
    </row>
    <row r="262147" spans="1:3" x14ac:dyDescent="0.2">
      <c r="A262147" t="s">
        <v>2</v>
      </c>
      <c r="B262147">
        <v>85.5</v>
      </c>
      <c r="C262147">
        <v>8.8761317185874553</v>
      </c>
    </row>
    <row r="262148" spans="1:3" x14ac:dyDescent="0.2">
      <c r="A262148" t="s">
        <v>3</v>
      </c>
      <c r="B262148">
        <v>3.4999999999999976E-2</v>
      </c>
      <c r="C262148">
        <v>2.8037365333638842E-17</v>
      </c>
    </row>
    <row r="262149" spans="1:3" x14ac:dyDescent="0.2">
      <c r="A262149" t="s">
        <v>4</v>
      </c>
      <c r="B262149">
        <v>3.7180364406015264E-2</v>
      </c>
      <c r="C262149">
        <v>2.8683956883031802E-3</v>
      </c>
    </row>
    <row r="262150" spans="1:3" x14ac:dyDescent="0.2">
      <c r="A262150" t="s">
        <v>5</v>
      </c>
      <c r="B262150">
        <v>3.5274811713769685</v>
      </c>
      <c r="C262150">
        <v>0.30695850600285324</v>
      </c>
    </row>
    <row r="262151" spans="1:3" x14ac:dyDescent="0.2">
      <c r="A262151" t="s">
        <v>6</v>
      </c>
      <c r="B262151">
        <v>6.2975361631855964E-2</v>
      </c>
      <c r="C262151">
        <v>2.7605512864157297E-2</v>
      </c>
    </row>
    <row r="262152" spans="1:3" x14ac:dyDescent="0.2">
      <c r="A262152" t="s">
        <v>7</v>
      </c>
      <c r="B262152">
        <v>6.8666666666666663</v>
      </c>
      <c r="C262152">
        <v>0.72613547446239202</v>
      </c>
    </row>
    <row r="262153" spans="1:3" x14ac:dyDescent="0.2">
      <c r="A262153" t="s">
        <v>8</v>
      </c>
      <c r="B262153">
        <v>5</v>
      </c>
      <c r="C262153">
        <v>0</v>
      </c>
    </row>
    <row r="262154" spans="1:3" x14ac:dyDescent="0.2">
      <c r="A262154" t="s">
        <v>4</v>
      </c>
      <c r="B262154">
        <v>3.5202630364510899E-2</v>
      </c>
      <c r="C262154">
        <v>3.1628886920994788E-3</v>
      </c>
    </row>
    <row r="262155" spans="1:3" x14ac:dyDescent="0.2">
      <c r="A262155" t="s">
        <v>5</v>
      </c>
      <c r="B262155">
        <v>3.3404353861063396</v>
      </c>
      <c r="C262155">
        <v>0.33477668063867555</v>
      </c>
    </row>
    <row r="262156" spans="1:3" x14ac:dyDescent="0.2">
      <c r="A262156" t="s">
        <v>9</v>
      </c>
      <c r="B262156">
        <v>4.5199999999999996</v>
      </c>
      <c r="C262156">
        <v>3.5984123483241088</v>
      </c>
    </row>
    <row r="262157" spans="1:3" x14ac:dyDescent="0.2">
      <c r="A262157" t="s">
        <v>10</v>
      </c>
      <c r="B262157">
        <v>80.98</v>
      </c>
      <c r="C262157">
        <v>9.4339594994219844</v>
      </c>
    </row>
    <row r="262158" spans="1:3" x14ac:dyDescent="0.2">
      <c r="A262158" t="s">
        <v>11</v>
      </c>
      <c r="B262158">
        <v>5.3179210312662602E-2</v>
      </c>
      <c r="C262158">
        <v>4.0909538219514513E-2</v>
      </c>
    </row>
    <row r="262159" spans="1:3" x14ac:dyDescent="0.2">
      <c r="A262159" t="s">
        <v>8</v>
      </c>
      <c r="B262159">
        <v>10</v>
      </c>
      <c r="C262159">
        <v>0</v>
      </c>
    </row>
    <row r="262160" spans="1:3" x14ac:dyDescent="0.2">
      <c r="A262160" t="s">
        <v>4</v>
      </c>
      <c r="B262160">
        <v>3.2779364135416732E-2</v>
      </c>
      <c r="C262160">
        <v>3.3076045368509448E-3</v>
      </c>
    </row>
    <row r="262161" spans="1:3" x14ac:dyDescent="0.2">
      <c r="A262161" t="s">
        <v>5</v>
      </c>
      <c r="B262161">
        <v>3.1095367290301885</v>
      </c>
      <c r="C262161">
        <v>0.33310222031504144</v>
      </c>
    </row>
    <row r="262162" spans="1:3" x14ac:dyDescent="0.2">
      <c r="A262162" t="s">
        <v>9</v>
      </c>
      <c r="B262162">
        <v>10.14</v>
      </c>
      <c r="C262162">
        <v>5.1389270697852325</v>
      </c>
    </row>
    <row r="262163" spans="1:3" x14ac:dyDescent="0.2">
      <c r="A262163" t="s">
        <v>10</v>
      </c>
      <c r="B262163">
        <v>75.36</v>
      </c>
      <c r="C262163">
        <v>9.0254967639867374</v>
      </c>
    </row>
    <row r="262164" spans="1:3" x14ac:dyDescent="0.2">
      <c r="A262164" t="s">
        <v>11</v>
      </c>
      <c r="B262164">
        <v>0.11820590305391471</v>
      </c>
      <c r="C262164">
        <v>5.6762794452308876E-2</v>
      </c>
    </row>
    <row r="262165" spans="1:3" x14ac:dyDescent="0.2">
      <c r="A262165" t="s">
        <v>8</v>
      </c>
      <c r="B262165">
        <v>25</v>
      </c>
      <c r="C262165">
        <v>0</v>
      </c>
    </row>
    <row r="262166" spans="1:3" x14ac:dyDescent="0.2">
      <c r="A262166" t="s">
        <v>4</v>
      </c>
      <c r="B262166">
        <v>2.7337604699604178E-2</v>
      </c>
      <c r="C262166">
        <v>3.1055491968085859E-3</v>
      </c>
    </row>
    <row r="262167" spans="1:3" x14ac:dyDescent="0.2">
      <c r="A262167" t="s">
        <v>5</v>
      </c>
      <c r="B262167">
        <v>2.5922812116520983</v>
      </c>
      <c r="C262167">
        <v>0.29806998794713413</v>
      </c>
    </row>
    <row r="262168" spans="1:3" x14ac:dyDescent="0.2">
      <c r="A262168" t="s">
        <v>9</v>
      </c>
      <c r="B262168">
        <v>22.7</v>
      </c>
      <c r="C262168">
        <v>6.911244903955363</v>
      </c>
    </row>
    <row r="262169" spans="1:3" x14ac:dyDescent="0.2">
      <c r="A262169" t="s">
        <v>10</v>
      </c>
      <c r="B262169">
        <v>62.8</v>
      </c>
      <c r="C262169">
        <v>7.7354207832462194</v>
      </c>
    </row>
    <row r="262170" spans="1:3" x14ac:dyDescent="0.2">
      <c r="A262170" t="s">
        <v>11</v>
      </c>
      <c r="B262170">
        <v>0.26386436184325446</v>
      </c>
      <c r="C262170">
        <v>7.0490026702910741E-2</v>
      </c>
    </row>
    <row r="262171" spans="1:3" x14ac:dyDescent="0.2">
      <c r="A262171" t="s">
        <v>8</v>
      </c>
      <c r="B262171">
        <v>50</v>
      </c>
      <c r="C262171">
        <v>0</v>
      </c>
    </row>
    <row r="262172" spans="1:3" x14ac:dyDescent="0.2">
      <c r="A262172" t="s">
        <v>4</v>
      </c>
      <c r="B262172">
        <v>1.8008293215528576E-2</v>
      </c>
      <c r="C262172">
        <v>3.7082353727152782E-3</v>
      </c>
    </row>
    <row r="262173" spans="1:3" x14ac:dyDescent="0.2">
      <c r="A262173" t="s">
        <v>5</v>
      </c>
      <c r="B262173">
        <v>1.7095428225314178</v>
      </c>
      <c r="C262173">
        <v>0.36335148842616843</v>
      </c>
    </row>
    <row r="262174" spans="1:3" x14ac:dyDescent="0.2">
      <c r="A262174" t="s">
        <v>9</v>
      </c>
      <c r="B262174">
        <v>44.04</v>
      </c>
      <c r="C262174">
        <v>7.6183452057168788</v>
      </c>
    </row>
    <row r="262175" spans="1:3" x14ac:dyDescent="0.2">
      <c r="A262175" t="s">
        <v>10</v>
      </c>
      <c r="B262175">
        <v>41.46</v>
      </c>
      <c r="C262175">
        <v>9.2255412982056466</v>
      </c>
    </row>
    <row r="262176" spans="1:3" x14ac:dyDescent="0.2">
      <c r="A262176" t="s">
        <v>11</v>
      </c>
      <c r="B262176">
        <v>0.51682975574441703</v>
      </c>
      <c r="C262176">
        <v>8.3063603469505226E-2</v>
      </c>
    </row>
    <row r="262177" spans="1:3" x14ac:dyDescent="0.2">
      <c r="A262177" t="s">
        <v>8</v>
      </c>
      <c r="B262177">
        <v>75</v>
      </c>
      <c r="C262177">
        <v>0</v>
      </c>
    </row>
    <row r="262178" spans="1:3" x14ac:dyDescent="0.2">
      <c r="A262178" t="s">
        <v>4</v>
      </c>
      <c r="B262178">
        <v>9.550498719376745E-3</v>
      </c>
      <c r="C262178">
        <v>2.3729205061223855E-3</v>
      </c>
    </row>
    <row r="262179" spans="1:3" x14ac:dyDescent="0.2">
      <c r="A262179" t="s">
        <v>5</v>
      </c>
      <c r="B262179">
        <v>0.90815828314674651</v>
      </c>
      <c r="C262179">
        <v>0.23536261283596882</v>
      </c>
    </row>
    <row r="262180" spans="1:3" x14ac:dyDescent="0.2">
      <c r="A262180" t="s">
        <v>9</v>
      </c>
      <c r="B262180">
        <v>63.44</v>
      </c>
      <c r="C262180">
        <v>6.9521983015798634</v>
      </c>
    </row>
    <row r="262181" spans="1:3" x14ac:dyDescent="0.2">
      <c r="A262181" t="s">
        <v>10</v>
      </c>
      <c r="B262181">
        <v>22.06</v>
      </c>
      <c r="C262181">
        <v>5.9979928615618521</v>
      </c>
    </row>
    <row r="262182" spans="1:3" x14ac:dyDescent="0.2">
      <c r="A262182" t="s">
        <v>11</v>
      </c>
      <c r="B262182">
        <v>0.74367548726367649</v>
      </c>
      <c r="C262182">
        <v>5.8195962086907346E-2</v>
      </c>
    </row>
    <row r="262183" spans="1:3" x14ac:dyDescent="0.2">
      <c r="A262183" t="s">
        <v>8</v>
      </c>
      <c r="B262183">
        <v>100</v>
      </c>
      <c r="C262183">
        <v>0</v>
      </c>
    </row>
    <row r="262184" spans="1:3" x14ac:dyDescent="0.2">
      <c r="A262184" t="s">
        <v>4</v>
      </c>
      <c r="B262184">
        <v>0</v>
      </c>
      <c r="C262184">
        <v>0</v>
      </c>
    </row>
    <row r="262185" spans="1:3" x14ac:dyDescent="0.2">
      <c r="A262185" t="s">
        <v>5</v>
      </c>
      <c r="B262185">
        <v>0</v>
      </c>
      <c r="C262185">
        <v>0</v>
      </c>
    </row>
    <row r="262186" spans="1:3" x14ac:dyDescent="0.2">
      <c r="A262186" t="s">
        <v>9</v>
      </c>
      <c r="B262186">
        <v>85.5</v>
      </c>
      <c r="C262186">
        <v>8.8761317185874553</v>
      </c>
    </row>
    <row r="262187" spans="1:3" x14ac:dyDescent="0.2">
      <c r="A262187" t="s">
        <v>10</v>
      </c>
      <c r="B262187">
        <v>0</v>
      </c>
      <c r="C262187">
        <v>0</v>
      </c>
    </row>
    <row r="262188" spans="1:3" x14ac:dyDescent="0.2">
      <c r="A262188" t="s">
        <v>11</v>
      </c>
      <c r="B262188">
        <v>1</v>
      </c>
      <c r="C262188">
        <v>0</v>
      </c>
    </row>
    <row r="278529" spans="1:3" x14ac:dyDescent="0.2">
      <c r="A278529" t="s">
        <v>0</v>
      </c>
      <c r="B278529" t="s">
        <v>12</v>
      </c>
      <c r="C278529" t="s">
        <v>13</v>
      </c>
    </row>
    <row r="278530" spans="1:3" x14ac:dyDescent="0.2">
      <c r="A278530" t="s">
        <v>1</v>
      </c>
      <c r="B278530">
        <v>48.42</v>
      </c>
      <c r="C278530">
        <v>1.3715773728798233</v>
      </c>
    </row>
    <row r="278531" spans="1:3" x14ac:dyDescent="0.2">
      <c r="A278531" t="s">
        <v>2</v>
      </c>
      <c r="B278531">
        <v>85.5</v>
      </c>
      <c r="C278531">
        <v>8.8761317185874553</v>
      </c>
    </row>
    <row r="278532" spans="1:3" x14ac:dyDescent="0.2">
      <c r="A278532" t="s">
        <v>3</v>
      </c>
      <c r="B278532">
        <v>3.4999999999999976E-2</v>
      </c>
      <c r="C278532">
        <v>2.8037365333638842E-17</v>
      </c>
    </row>
    <row r="278533" spans="1:3" x14ac:dyDescent="0.2">
      <c r="A278533" t="s">
        <v>4</v>
      </c>
      <c r="B278533">
        <v>3.7180364406015264E-2</v>
      </c>
      <c r="C278533">
        <v>2.8683956883031802E-3</v>
      </c>
    </row>
    <row r="278534" spans="1:3" x14ac:dyDescent="0.2">
      <c r="A278534" t="s">
        <v>5</v>
      </c>
      <c r="B278534">
        <v>3.5274811713769685</v>
      </c>
      <c r="C278534">
        <v>0.30695850600285324</v>
      </c>
    </row>
    <row r="278535" spans="1:3" x14ac:dyDescent="0.2">
      <c r="A278535" t="s">
        <v>6</v>
      </c>
      <c r="B278535">
        <v>6.2975361631855964E-2</v>
      </c>
      <c r="C278535">
        <v>2.7605512864157297E-2</v>
      </c>
    </row>
    <row r="278536" spans="1:3" x14ac:dyDescent="0.2">
      <c r="A278536" t="s">
        <v>7</v>
      </c>
      <c r="B278536">
        <v>6.8666666666666663</v>
      </c>
      <c r="C278536">
        <v>0.72613547446239202</v>
      </c>
    </row>
    <row r="278537" spans="1:3" x14ac:dyDescent="0.2">
      <c r="A278537" t="s">
        <v>8</v>
      </c>
      <c r="B278537">
        <v>5</v>
      </c>
      <c r="C278537">
        <v>0</v>
      </c>
    </row>
    <row r="278538" spans="1:3" x14ac:dyDescent="0.2">
      <c r="A278538" t="s">
        <v>4</v>
      </c>
      <c r="B278538">
        <v>3.5202630364510899E-2</v>
      </c>
      <c r="C278538">
        <v>3.1628886920994788E-3</v>
      </c>
    </row>
    <row r="278539" spans="1:3" x14ac:dyDescent="0.2">
      <c r="A278539" t="s">
        <v>5</v>
      </c>
      <c r="B278539">
        <v>3.3404353861063396</v>
      </c>
      <c r="C278539">
        <v>0.33477668063867555</v>
      </c>
    </row>
    <row r="278540" spans="1:3" x14ac:dyDescent="0.2">
      <c r="A278540" t="s">
        <v>9</v>
      </c>
      <c r="B278540">
        <v>4.5199999999999996</v>
      </c>
      <c r="C278540">
        <v>3.5984123483241088</v>
      </c>
    </row>
    <row r="278541" spans="1:3" x14ac:dyDescent="0.2">
      <c r="A278541" t="s">
        <v>10</v>
      </c>
      <c r="B278541">
        <v>80.98</v>
      </c>
      <c r="C278541">
        <v>9.4339594994219844</v>
      </c>
    </row>
    <row r="278542" spans="1:3" x14ac:dyDescent="0.2">
      <c r="A278542" t="s">
        <v>11</v>
      </c>
      <c r="B278542">
        <v>5.3179210312662602E-2</v>
      </c>
      <c r="C278542">
        <v>4.0909538219514513E-2</v>
      </c>
    </row>
    <row r="278543" spans="1:3" x14ac:dyDescent="0.2">
      <c r="A278543" t="s">
        <v>8</v>
      </c>
      <c r="B278543">
        <v>10</v>
      </c>
      <c r="C278543">
        <v>0</v>
      </c>
    </row>
    <row r="278544" spans="1:3" x14ac:dyDescent="0.2">
      <c r="A278544" t="s">
        <v>4</v>
      </c>
      <c r="B278544">
        <v>3.2779364135416732E-2</v>
      </c>
      <c r="C278544">
        <v>3.3076045368509448E-3</v>
      </c>
    </row>
    <row r="278545" spans="1:3" x14ac:dyDescent="0.2">
      <c r="A278545" t="s">
        <v>5</v>
      </c>
      <c r="B278545">
        <v>3.1095367290301885</v>
      </c>
      <c r="C278545">
        <v>0.33310222031504144</v>
      </c>
    </row>
    <row r="278546" spans="1:3" x14ac:dyDescent="0.2">
      <c r="A278546" t="s">
        <v>9</v>
      </c>
      <c r="B278546">
        <v>10.14</v>
      </c>
      <c r="C278546">
        <v>5.1389270697852325</v>
      </c>
    </row>
    <row r="278547" spans="1:3" x14ac:dyDescent="0.2">
      <c r="A278547" t="s">
        <v>10</v>
      </c>
      <c r="B278547">
        <v>75.36</v>
      </c>
      <c r="C278547">
        <v>9.0254967639867374</v>
      </c>
    </row>
    <row r="278548" spans="1:3" x14ac:dyDescent="0.2">
      <c r="A278548" t="s">
        <v>11</v>
      </c>
      <c r="B278548">
        <v>0.11820590305391471</v>
      </c>
      <c r="C278548">
        <v>5.6762794452308876E-2</v>
      </c>
    </row>
    <row r="278549" spans="1:3" x14ac:dyDescent="0.2">
      <c r="A278549" t="s">
        <v>8</v>
      </c>
      <c r="B278549">
        <v>25</v>
      </c>
      <c r="C278549">
        <v>0</v>
      </c>
    </row>
    <row r="278550" spans="1:3" x14ac:dyDescent="0.2">
      <c r="A278550" t="s">
        <v>4</v>
      </c>
      <c r="B278550">
        <v>2.7337604699604178E-2</v>
      </c>
      <c r="C278550">
        <v>3.1055491968085859E-3</v>
      </c>
    </row>
    <row r="278551" spans="1:3" x14ac:dyDescent="0.2">
      <c r="A278551" t="s">
        <v>5</v>
      </c>
      <c r="B278551">
        <v>2.5922812116520983</v>
      </c>
      <c r="C278551">
        <v>0.29806998794713413</v>
      </c>
    </row>
    <row r="278552" spans="1:3" x14ac:dyDescent="0.2">
      <c r="A278552" t="s">
        <v>9</v>
      </c>
      <c r="B278552">
        <v>22.7</v>
      </c>
      <c r="C278552">
        <v>6.911244903955363</v>
      </c>
    </row>
    <row r="278553" spans="1:3" x14ac:dyDescent="0.2">
      <c r="A278553" t="s">
        <v>10</v>
      </c>
      <c r="B278553">
        <v>62.8</v>
      </c>
      <c r="C278553">
        <v>7.7354207832462194</v>
      </c>
    </row>
    <row r="278554" spans="1:3" x14ac:dyDescent="0.2">
      <c r="A278554" t="s">
        <v>11</v>
      </c>
      <c r="B278554">
        <v>0.26386436184325446</v>
      </c>
      <c r="C278554">
        <v>7.0490026702910741E-2</v>
      </c>
    </row>
    <row r="278555" spans="1:3" x14ac:dyDescent="0.2">
      <c r="A278555" t="s">
        <v>8</v>
      </c>
      <c r="B278555">
        <v>50</v>
      </c>
      <c r="C278555">
        <v>0</v>
      </c>
    </row>
    <row r="278556" spans="1:3" x14ac:dyDescent="0.2">
      <c r="A278556" t="s">
        <v>4</v>
      </c>
      <c r="B278556">
        <v>1.8008293215528576E-2</v>
      </c>
      <c r="C278556">
        <v>3.7082353727152782E-3</v>
      </c>
    </row>
    <row r="278557" spans="1:3" x14ac:dyDescent="0.2">
      <c r="A278557" t="s">
        <v>5</v>
      </c>
      <c r="B278557">
        <v>1.7095428225314178</v>
      </c>
      <c r="C278557">
        <v>0.36335148842616843</v>
      </c>
    </row>
    <row r="278558" spans="1:3" x14ac:dyDescent="0.2">
      <c r="A278558" t="s">
        <v>9</v>
      </c>
      <c r="B278558">
        <v>44.04</v>
      </c>
      <c r="C278558">
        <v>7.6183452057168788</v>
      </c>
    </row>
    <row r="278559" spans="1:3" x14ac:dyDescent="0.2">
      <c r="A278559" t="s">
        <v>10</v>
      </c>
      <c r="B278559">
        <v>41.46</v>
      </c>
      <c r="C278559">
        <v>9.2255412982056466</v>
      </c>
    </row>
    <row r="278560" spans="1:3" x14ac:dyDescent="0.2">
      <c r="A278560" t="s">
        <v>11</v>
      </c>
      <c r="B278560">
        <v>0.51682975574441703</v>
      </c>
      <c r="C278560">
        <v>8.3063603469505226E-2</v>
      </c>
    </row>
    <row r="278561" spans="1:3" x14ac:dyDescent="0.2">
      <c r="A278561" t="s">
        <v>8</v>
      </c>
      <c r="B278561">
        <v>75</v>
      </c>
      <c r="C278561">
        <v>0</v>
      </c>
    </row>
    <row r="278562" spans="1:3" x14ac:dyDescent="0.2">
      <c r="A278562" t="s">
        <v>4</v>
      </c>
      <c r="B278562">
        <v>9.550498719376745E-3</v>
      </c>
      <c r="C278562">
        <v>2.3729205061223855E-3</v>
      </c>
    </row>
    <row r="278563" spans="1:3" x14ac:dyDescent="0.2">
      <c r="A278563" t="s">
        <v>5</v>
      </c>
      <c r="B278563">
        <v>0.90815828314674651</v>
      </c>
      <c r="C278563">
        <v>0.23536261283596882</v>
      </c>
    </row>
    <row r="278564" spans="1:3" x14ac:dyDescent="0.2">
      <c r="A278564" t="s">
        <v>9</v>
      </c>
      <c r="B278564">
        <v>63.44</v>
      </c>
      <c r="C278564">
        <v>6.9521983015798634</v>
      </c>
    </row>
    <row r="278565" spans="1:3" x14ac:dyDescent="0.2">
      <c r="A278565" t="s">
        <v>10</v>
      </c>
      <c r="B278565">
        <v>22.06</v>
      </c>
      <c r="C278565">
        <v>5.9979928615618521</v>
      </c>
    </row>
    <row r="278566" spans="1:3" x14ac:dyDescent="0.2">
      <c r="A278566" t="s">
        <v>11</v>
      </c>
      <c r="B278566">
        <v>0.74367548726367649</v>
      </c>
      <c r="C278566">
        <v>5.8195962086907346E-2</v>
      </c>
    </row>
    <row r="278567" spans="1:3" x14ac:dyDescent="0.2">
      <c r="A278567" t="s">
        <v>8</v>
      </c>
      <c r="B278567">
        <v>100</v>
      </c>
      <c r="C278567">
        <v>0</v>
      </c>
    </row>
    <row r="278568" spans="1:3" x14ac:dyDescent="0.2">
      <c r="A278568" t="s">
        <v>4</v>
      </c>
      <c r="B278568">
        <v>0</v>
      </c>
      <c r="C278568">
        <v>0</v>
      </c>
    </row>
    <row r="278569" spans="1:3" x14ac:dyDescent="0.2">
      <c r="A278569" t="s">
        <v>5</v>
      </c>
      <c r="B278569">
        <v>0</v>
      </c>
      <c r="C278569">
        <v>0</v>
      </c>
    </row>
    <row r="278570" spans="1:3" x14ac:dyDescent="0.2">
      <c r="A278570" t="s">
        <v>9</v>
      </c>
      <c r="B278570">
        <v>85.5</v>
      </c>
      <c r="C278570">
        <v>8.8761317185874553</v>
      </c>
    </row>
    <row r="278571" spans="1:3" x14ac:dyDescent="0.2">
      <c r="A278571" t="s">
        <v>10</v>
      </c>
      <c r="B278571">
        <v>0</v>
      </c>
      <c r="C278571">
        <v>0</v>
      </c>
    </row>
    <row r="278572" spans="1:3" x14ac:dyDescent="0.2">
      <c r="A278572" t="s">
        <v>11</v>
      </c>
      <c r="B278572">
        <v>1</v>
      </c>
      <c r="C278572">
        <v>0</v>
      </c>
    </row>
    <row r="294913" spans="1:3" x14ac:dyDescent="0.2">
      <c r="A294913" t="s">
        <v>0</v>
      </c>
      <c r="B294913" t="s">
        <v>12</v>
      </c>
      <c r="C294913" t="s">
        <v>13</v>
      </c>
    </row>
    <row r="294914" spans="1:3" x14ac:dyDescent="0.2">
      <c r="A294914" t="s">
        <v>1</v>
      </c>
      <c r="B294914">
        <v>48.42</v>
      </c>
      <c r="C294914">
        <v>1.3715773728798233</v>
      </c>
    </row>
    <row r="294915" spans="1:3" x14ac:dyDescent="0.2">
      <c r="A294915" t="s">
        <v>2</v>
      </c>
      <c r="B294915">
        <v>85.5</v>
      </c>
      <c r="C294915">
        <v>8.8761317185874553</v>
      </c>
    </row>
    <row r="294916" spans="1:3" x14ac:dyDescent="0.2">
      <c r="A294916" t="s">
        <v>3</v>
      </c>
      <c r="B294916">
        <v>3.4999999999999976E-2</v>
      </c>
      <c r="C294916">
        <v>2.8037365333638842E-17</v>
      </c>
    </row>
    <row r="294917" spans="1:3" x14ac:dyDescent="0.2">
      <c r="A294917" t="s">
        <v>4</v>
      </c>
      <c r="B294917">
        <v>3.7180364406015264E-2</v>
      </c>
      <c r="C294917">
        <v>2.8683956883031802E-3</v>
      </c>
    </row>
    <row r="294918" spans="1:3" x14ac:dyDescent="0.2">
      <c r="A294918" t="s">
        <v>5</v>
      </c>
      <c r="B294918">
        <v>3.5274811713769685</v>
      </c>
      <c r="C294918">
        <v>0.30695850600285324</v>
      </c>
    </row>
    <row r="294919" spans="1:3" x14ac:dyDescent="0.2">
      <c r="A294919" t="s">
        <v>6</v>
      </c>
      <c r="B294919">
        <v>6.2975361631855964E-2</v>
      </c>
      <c r="C294919">
        <v>2.7605512864157297E-2</v>
      </c>
    </row>
    <row r="294920" spans="1:3" x14ac:dyDescent="0.2">
      <c r="A294920" t="s">
        <v>7</v>
      </c>
      <c r="B294920">
        <v>6.8666666666666663</v>
      </c>
      <c r="C294920">
        <v>0.72613547446239202</v>
      </c>
    </row>
    <row r="294921" spans="1:3" x14ac:dyDescent="0.2">
      <c r="A294921" t="s">
        <v>8</v>
      </c>
      <c r="B294921">
        <v>5</v>
      </c>
      <c r="C294921">
        <v>0</v>
      </c>
    </row>
    <row r="294922" spans="1:3" x14ac:dyDescent="0.2">
      <c r="A294922" t="s">
        <v>4</v>
      </c>
      <c r="B294922">
        <v>3.5202630364510899E-2</v>
      </c>
      <c r="C294922">
        <v>3.1628886920994788E-3</v>
      </c>
    </row>
    <row r="294923" spans="1:3" x14ac:dyDescent="0.2">
      <c r="A294923" t="s">
        <v>5</v>
      </c>
      <c r="B294923">
        <v>3.3404353861063396</v>
      </c>
      <c r="C294923">
        <v>0.33477668063867555</v>
      </c>
    </row>
    <row r="294924" spans="1:3" x14ac:dyDescent="0.2">
      <c r="A294924" t="s">
        <v>9</v>
      </c>
      <c r="B294924">
        <v>4.5199999999999996</v>
      </c>
      <c r="C294924">
        <v>3.5984123483241088</v>
      </c>
    </row>
    <row r="294925" spans="1:3" x14ac:dyDescent="0.2">
      <c r="A294925" t="s">
        <v>10</v>
      </c>
      <c r="B294925">
        <v>80.98</v>
      </c>
      <c r="C294925">
        <v>9.4339594994219844</v>
      </c>
    </row>
    <row r="294926" spans="1:3" x14ac:dyDescent="0.2">
      <c r="A294926" t="s">
        <v>11</v>
      </c>
      <c r="B294926">
        <v>5.3179210312662602E-2</v>
      </c>
      <c r="C294926">
        <v>4.0909538219514513E-2</v>
      </c>
    </row>
    <row r="294927" spans="1:3" x14ac:dyDescent="0.2">
      <c r="A294927" t="s">
        <v>8</v>
      </c>
      <c r="B294927">
        <v>10</v>
      </c>
      <c r="C294927">
        <v>0</v>
      </c>
    </row>
    <row r="294928" spans="1:3" x14ac:dyDescent="0.2">
      <c r="A294928" t="s">
        <v>4</v>
      </c>
      <c r="B294928">
        <v>3.2779364135416732E-2</v>
      </c>
      <c r="C294928">
        <v>3.3076045368509448E-3</v>
      </c>
    </row>
    <row r="294929" spans="1:3" x14ac:dyDescent="0.2">
      <c r="A294929" t="s">
        <v>5</v>
      </c>
      <c r="B294929">
        <v>3.1095367290301885</v>
      </c>
      <c r="C294929">
        <v>0.33310222031504144</v>
      </c>
    </row>
    <row r="294930" spans="1:3" x14ac:dyDescent="0.2">
      <c r="A294930" t="s">
        <v>9</v>
      </c>
      <c r="B294930">
        <v>10.14</v>
      </c>
      <c r="C294930">
        <v>5.1389270697852325</v>
      </c>
    </row>
    <row r="294931" spans="1:3" x14ac:dyDescent="0.2">
      <c r="A294931" t="s">
        <v>10</v>
      </c>
      <c r="B294931">
        <v>75.36</v>
      </c>
      <c r="C294931">
        <v>9.0254967639867374</v>
      </c>
    </row>
    <row r="294932" spans="1:3" x14ac:dyDescent="0.2">
      <c r="A294932" t="s">
        <v>11</v>
      </c>
      <c r="B294932">
        <v>0.11820590305391471</v>
      </c>
      <c r="C294932">
        <v>5.6762794452308876E-2</v>
      </c>
    </row>
    <row r="294933" spans="1:3" x14ac:dyDescent="0.2">
      <c r="A294933" t="s">
        <v>8</v>
      </c>
      <c r="B294933">
        <v>25</v>
      </c>
      <c r="C294933">
        <v>0</v>
      </c>
    </row>
    <row r="294934" spans="1:3" x14ac:dyDescent="0.2">
      <c r="A294934" t="s">
        <v>4</v>
      </c>
      <c r="B294934">
        <v>2.7337604699604178E-2</v>
      </c>
      <c r="C294934">
        <v>3.1055491968085859E-3</v>
      </c>
    </row>
    <row r="294935" spans="1:3" x14ac:dyDescent="0.2">
      <c r="A294935" t="s">
        <v>5</v>
      </c>
      <c r="B294935">
        <v>2.5922812116520983</v>
      </c>
      <c r="C294935">
        <v>0.29806998794713413</v>
      </c>
    </row>
    <row r="294936" spans="1:3" x14ac:dyDescent="0.2">
      <c r="A294936" t="s">
        <v>9</v>
      </c>
      <c r="B294936">
        <v>22.7</v>
      </c>
      <c r="C294936">
        <v>6.911244903955363</v>
      </c>
    </row>
    <row r="294937" spans="1:3" x14ac:dyDescent="0.2">
      <c r="A294937" t="s">
        <v>10</v>
      </c>
      <c r="B294937">
        <v>62.8</v>
      </c>
      <c r="C294937">
        <v>7.7354207832462194</v>
      </c>
    </row>
    <row r="294938" spans="1:3" x14ac:dyDescent="0.2">
      <c r="A294938" t="s">
        <v>11</v>
      </c>
      <c r="B294938">
        <v>0.26386436184325446</v>
      </c>
      <c r="C294938">
        <v>7.0490026702910741E-2</v>
      </c>
    </row>
    <row r="294939" spans="1:3" x14ac:dyDescent="0.2">
      <c r="A294939" t="s">
        <v>8</v>
      </c>
      <c r="B294939">
        <v>50</v>
      </c>
      <c r="C294939">
        <v>0</v>
      </c>
    </row>
    <row r="294940" spans="1:3" x14ac:dyDescent="0.2">
      <c r="A294940" t="s">
        <v>4</v>
      </c>
      <c r="B294940">
        <v>1.8008293215528576E-2</v>
      </c>
      <c r="C294940">
        <v>3.7082353727152782E-3</v>
      </c>
    </row>
    <row r="294941" spans="1:3" x14ac:dyDescent="0.2">
      <c r="A294941" t="s">
        <v>5</v>
      </c>
      <c r="B294941">
        <v>1.7095428225314178</v>
      </c>
      <c r="C294941">
        <v>0.36335148842616843</v>
      </c>
    </row>
    <row r="294942" spans="1:3" x14ac:dyDescent="0.2">
      <c r="A294942" t="s">
        <v>9</v>
      </c>
      <c r="B294942">
        <v>44.04</v>
      </c>
      <c r="C294942">
        <v>7.6183452057168788</v>
      </c>
    </row>
    <row r="294943" spans="1:3" x14ac:dyDescent="0.2">
      <c r="A294943" t="s">
        <v>10</v>
      </c>
      <c r="B294943">
        <v>41.46</v>
      </c>
      <c r="C294943">
        <v>9.2255412982056466</v>
      </c>
    </row>
    <row r="294944" spans="1:3" x14ac:dyDescent="0.2">
      <c r="A294944" t="s">
        <v>11</v>
      </c>
      <c r="B294944">
        <v>0.51682975574441703</v>
      </c>
      <c r="C294944">
        <v>8.3063603469505226E-2</v>
      </c>
    </row>
    <row r="294945" spans="1:3" x14ac:dyDescent="0.2">
      <c r="A294945" t="s">
        <v>8</v>
      </c>
      <c r="B294945">
        <v>75</v>
      </c>
      <c r="C294945">
        <v>0</v>
      </c>
    </row>
    <row r="294946" spans="1:3" x14ac:dyDescent="0.2">
      <c r="A294946" t="s">
        <v>4</v>
      </c>
      <c r="B294946">
        <v>9.550498719376745E-3</v>
      </c>
      <c r="C294946">
        <v>2.3729205061223855E-3</v>
      </c>
    </row>
    <row r="294947" spans="1:3" x14ac:dyDescent="0.2">
      <c r="A294947" t="s">
        <v>5</v>
      </c>
      <c r="B294947">
        <v>0.90815828314674651</v>
      </c>
      <c r="C294947">
        <v>0.23536261283596882</v>
      </c>
    </row>
    <row r="294948" spans="1:3" x14ac:dyDescent="0.2">
      <c r="A294948" t="s">
        <v>9</v>
      </c>
      <c r="B294948">
        <v>63.44</v>
      </c>
      <c r="C294948">
        <v>6.9521983015798634</v>
      </c>
    </row>
    <row r="294949" spans="1:3" x14ac:dyDescent="0.2">
      <c r="A294949" t="s">
        <v>10</v>
      </c>
      <c r="B294949">
        <v>22.06</v>
      </c>
      <c r="C294949">
        <v>5.9979928615618521</v>
      </c>
    </row>
    <row r="294950" spans="1:3" x14ac:dyDescent="0.2">
      <c r="A294950" t="s">
        <v>11</v>
      </c>
      <c r="B294950">
        <v>0.74367548726367649</v>
      </c>
      <c r="C294950">
        <v>5.8195962086907346E-2</v>
      </c>
    </row>
    <row r="294951" spans="1:3" x14ac:dyDescent="0.2">
      <c r="A294951" t="s">
        <v>8</v>
      </c>
      <c r="B294951">
        <v>100</v>
      </c>
      <c r="C294951">
        <v>0</v>
      </c>
    </row>
    <row r="294952" spans="1:3" x14ac:dyDescent="0.2">
      <c r="A294952" t="s">
        <v>4</v>
      </c>
      <c r="B294952">
        <v>0</v>
      </c>
      <c r="C294952">
        <v>0</v>
      </c>
    </row>
    <row r="294953" spans="1:3" x14ac:dyDescent="0.2">
      <c r="A294953" t="s">
        <v>5</v>
      </c>
      <c r="B294953">
        <v>0</v>
      </c>
      <c r="C294953">
        <v>0</v>
      </c>
    </row>
    <row r="294954" spans="1:3" x14ac:dyDescent="0.2">
      <c r="A294954" t="s">
        <v>9</v>
      </c>
      <c r="B294954">
        <v>85.5</v>
      </c>
      <c r="C294954">
        <v>8.8761317185874553</v>
      </c>
    </row>
    <row r="294955" spans="1:3" x14ac:dyDescent="0.2">
      <c r="A294955" t="s">
        <v>10</v>
      </c>
      <c r="B294955">
        <v>0</v>
      </c>
      <c r="C294955">
        <v>0</v>
      </c>
    </row>
    <row r="294956" spans="1:3" x14ac:dyDescent="0.2">
      <c r="A294956" t="s">
        <v>11</v>
      </c>
      <c r="B294956">
        <v>1</v>
      </c>
      <c r="C294956">
        <v>0</v>
      </c>
    </row>
    <row r="311297" spans="1:3" x14ac:dyDescent="0.2">
      <c r="A311297" t="s">
        <v>0</v>
      </c>
      <c r="B311297" t="s">
        <v>12</v>
      </c>
      <c r="C311297" t="s">
        <v>13</v>
      </c>
    </row>
    <row r="311298" spans="1:3" x14ac:dyDescent="0.2">
      <c r="A311298" t="s">
        <v>1</v>
      </c>
      <c r="B311298">
        <v>48.42</v>
      </c>
      <c r="C311298">
        <v>1.3715773728798233</v>
      </c>
    </row>
    <row r="311299" spans="1:3" x14ac:dyDescent="0.2">
      <c r="A311299" t="s">
        <v>2</v>
      </c>
      <c r="B311299">
        <v>85.5</v>
      </c>
      <c r="C311299">
        <v>8.8761317185874553</v>
      </c>
    </row>
    <row r="311300" spans="1:3" x14ac:dyDescent="0.2">
      <c r="A311300" t="s">
        <v>3</v>
      </c>
      <c r="B311300">
        <v>3.4999999999999976E-2</v>
      </c>
      <c r="C311300">
        <v>2.8037365333638842E-17</v>
      </c>
    </row>
    <row r="311301" spans="1:3" x14ac:dyDescent="0.2">
      <c r="A311301" t="s">
        <v>4</v>
      </c>
      <c r="B311301">
        <v>3.7180364406015264E-2</v>
      </c>
      <c r="C311301">
        <v>2.8683956883031802E-3</v>
      </c>
    </row>
    <row r="311302" spans="1:3" x14ac:dyDescent="0.2">
      <c r="A311302" t="s">
        <v>5</v>
      </c>
      <c r="B311302">
        <v>3.5274811713769685</v>
      </c>
      <c r="C311302">
        <v>0.30695850600285324</v>
      </c>
    </row>
    <row r="311303" spans="1:3" x14ac:dyDescent="0.2">
      <c r="A311303" t="s">
        <v>6</v>
      </c>
      <c r="B311303">
        <v>6.2975361631855964E-2</v>
      </c>
      <c r="C311303">
        <v>2.7605512864157297E-2</v>
      </c>
    </row>
    <row r="311304" spans="1:3" x14ac:dyDescent="0.2">
      <c r="A311304" t="s">
        <v>7</v>
      </c>
      <c r="B311304">
        <v>6.8666666666666663</v>
      </c>
      <c r="C311304">
        <v>0.72613547446239202</v>
      </c>
    </row>
    <row r="311305" spans="1:3" x14ac:dyDescent="0.2">
      <c r="A311305" t="s">
        <v>8</v>
      </c>
      <c r="B311305">
        <v>5</v>
      </c>
      <c r="C311305">
        <v>0</v>
      </c>
    </row>
    <row r="311306" spans="1:3" x14ac:dyDescent="0.2">
      <c r="A311306" t="s">
        <v>4</v>
      </c>
      <c r="B311306">
        <v>3.5202630364510899E-2</v>
      </c>
      <c r="C311306">
        <v>3.1628886920994788E-3</v>
      </c>
    </row>
    <row r="311307" spans="1:3" x14ac:dyDescent="0.2">
      <c r="A311307" t="s">
        <v>5</v>
      </c>
      <c r="B311307">
        <v>3.3404353861063396</v>
      </c>
      <c r="C311307">
        <v>0.33477668063867555</v>
      </c>
    </row>
    <row r="311308" spans="1:3" x14ac:dyDescent="0.2">
      <c r="A311308" t="s">
        <v>9</v>
      </c>
      <c r="B311308">
        <v>4.5199999999999996</v>
      </c>
      <c r="C311308">
        <v>3.5984123483241088</v>
      </c>
    </row>
    <row r="311309" spans="1:3" x14ac:dyDescent="0.2">
      <c r="A311309" t="s">
        <v>10</v>
      </c>
      <c r="B311309">
        <v>80.98</v>
      </c>
      <c r="C311309">
        <v>9.4339594994219844</v>
      </c>
    </row>
    <row r="311310" spans="1:3" x14ac:dyDescent="0.2">
      <c r="A311310" t="s">
        <v>11</v>
      </c>
      <c r="B311310">
        <v>5.3179210312662602E-2</v>
      </c>
      <c r="C311310">
        <v>4.0909538219514513E-2</v>
      </c>
    </row>
    <row r="311311" spans="1:3" x14ac:dyDescent="0.2">
      <c r="A311311" t="s">
        <v>8</v>
      </c>
      <c r="B311311">
        <v>10</v>
      </c>
      <c r="C311311">
        <v>0</v>
      </c>
    </row>
    <row r="311312" spans="1:3" x14ac:dyDescent="0.2">
      <c r="A311312" t="s">
        <v>4</v>
      </c>
      <c r="B311312">
        <v>3.2779364135416732E-2</v>
      </c>
      <c r="C311312">
        <v>3.3076045368509448E-3</v>
      </c>
    </row>
    <row r="311313" spans="1:3" x14ac:dyDescent="0.2">
      <c r="A311313" t="s">
        <v>5</v>
      </c>
      <c r="B311313">
        <v>3.1095367290301885</v>
      </c>
      <c r="C311313">
        <v>0.33310222031504144</v>
      </c>
    </row>
    <row r="311314" spans="1:3" x14ac:dyDescent="0.2">
      <c r="A311314" t="s">
        <v>9</v>
      </c>
      <c r="B311314">
        <v>10.14</v>
      </c>
      <c r="C311314">
        <v>5.1389270697852325</v>
      </c>
    </row>
    <row r="311315" spans="1:3" x14ac:dyDescent="0.2">
      <c r="A311315" t="s">
        <v>10</v>
      </c>
      <c r="B311315">
        <v>75.36</v>
      </c>
      <c r="C311315">
        <v>9.0254967639867374</v>
      </c>
    </row>
    <row r="311316" spans="1:3" x14ac:dyDescent="0.2">
      <c r="A311316" t="s">
        <v>11</v>
      </c>
      <c r="B311316">
        <v>0.11820590305391471</v>
      </c>
      <c r="C311316">
        <v>5.6762794452308876E-2</v>
      </c>
    </row>
    <row r="311317" spans="1:3" x14ac:dyDescent="0.2">
      <c r="A311317" t="s">
        <v>8</v>
      </c>
      <c r="B311317">
        <v>25</v>
      </c>
      <c r="C311317">
        <v>0</v>
      </c>
    </row>
    <row r="311318" spans="1:3" x14ac:dyDescent="0.2">
      <c r="A311318" t="s">
        <v>4</v>
      </c>
      <c r="B311318">
        <v>2.7337604699604178E-2</v>
      </c>
      <c r="C311318">
        <v>3.1055491968085859E-3</v>
      </c>
    </row>
    <row r="311319" spans="1:3" x14ac:dyDescent="0.2">
      <c r="A311319" t="s">
        <v>5</v>
      </c>
      <c r="B311319">
        <v>2.5922812116520983</v>
      </c>
      <c r="C311319">
        <v>0.29806998794713413</v>
      </c>
    </row>
    <row r="311320" spans="1:3" x14ac:dyDescent="0.2">
      <c r="A311320" t="s">
        <v>9</v>
      </c>
      <c r="B311320">
        <v>22.7</v>
      </c>
      <c r="C311320">
        <v>6.911244903955363</v>
      </c>
    </row>
    <row r="311321" spans="1:3" x14ac:dyDescent="0.2">
      <c r="A311321" t="s">
        <v>10</v>
      </c>
      <c r="B311321">
        <v>62.8</v>
      </c>
      <c r="C311321">
        <v>7.7354207832462194</v>
      </c>
    </row>
    <row r="311322" spans="1:3" x14ac:dyDescent="0.2">
      <c r="A311322" t="s">
        <v>11</v>
      </c>
      <c r="B311322">
        <v>0.26386436184325446</v>
      </c>
      <c r="C311322">
        <v>7.0490026702910741E-2</v>
      </c>
    </row>
    <row r="311323" spans="1:3" x14ac:dyDescent="0.2">
      <c r="A311323" t="s">
        <v>8</v>
      </c>
      <c r="B311323">
        <v>50</v>
      </c>
      <c r="C311323">
        <v>0</v>
      </c>
    </row>
    <row r="311324" spans="1:3" x14ac:dyDescent="0.2">
      <c r="A311324" t="s">
        <v>4</v>
      </c>
      <c r="B311324">
        <v>1.8008293215528576E-2</v>
      </c>
      <c r="C311324">
        <v>3.7082353727152782E-3</v>
      </c>
    </row>
    <row r="311325" spans="1:3" x14ac:dyDescent="0.2">
      <c r="A311325" t="s">
        <v>5</v>
      </c>
      <c r="B311325">
        <v>1.7095428225314178</v>
      </c>
      <c r="C311325">
        <v>0.36335148842616843</v>
      </c>
    </row>
    <row r="311326" spans="1:3" x14ac:dyDescent="0.2">
      <c r="A311326" t="s">
        <v>9</v>
      </c>
      <c r="B311326">
        <v>44.04</v>
      </c>
      <c r="C311326">
        <v>7.6183452057168788</v>
      </c>
    </row>
    <row r="311327" spans="1:3" x14ac:dyDescent="0.2">
      <c r="A311327" t="s">
        <v>10</v>
      </c>
      <c r="B311327">
        <v>41.46</v>
      </c>
      <c r="C311327">
        <v>9.2255412982056466</v>
      </c>
    </row>
    <row r="311328" spans="1:3" x14ac:dyDescent="0.2">
      <c r="A311328" t="s">
        <v>11</v>
      </c>
      <c r="B311328">
        <v>0.51682975574441703</v>
      </c>
      <c r="C311328">
        <v>8.3063603469505226E-2</v>
      </c>
    </row>
    <row r="311329" spans="1:3" x14ac:dyDescent="0.2">
      <c r="A311329" t="s">
        <v>8</v>
      </c>
      <c r="B311329">
        <v>75</v>
      </c>
      <c r="C311329">
        <v>0</v>
      </c>
    </row>
    <row r="311330" spans="1:3" x14ac:dyDescent="0.2">
      <c r="A311330" t="s">
        <v>4</v>
      </c>
      <c r="B311330">
        <v>9.550498719376745E-3</v>
      </c>
      <c r="C311330">
        <v>2.3729205061223855E-3</v>
      </c>
    </row>
    <row r="311331" spans="1:3" x14ac:dyDescent="0.2">
      <c r="A311331" t="s">
        <v>5</v>
      </c>
      <c r="B311331">
        <v>0.90815828314674651</v>
      </c>
      <c r="C311331">
        <v>0.23536261283596882</v>
      </c>
    </row>
    <row r="311332" spans="1:3" x14ac:dyDescent="0.2">
      <c r="A311332" t="s">
        <v>9</v>
      </c>
      <c r="B311332">
        <v>63.44</v>
      </c>
      <c r="C311332">
        <v>6.9521983015798634</v>
      </c>
    </row>
    <row r="311333" spans="1:3" x14ac:dyDescent="0.2">
      <c r="A311333" t="s">
        <v>10</v>
      </c>
      <c r="B311333">
        <v>22.06</v>
      </c>
      <c r="C311333">
        <v>5.9979928615618521</v>
      </c>
    </row>
    <row r="311334" spans="1:3" x14ac:dyDescent="0.2">
      <c r="A311334" t="s">
        <v>11</v>
      </c>
      <c r="B311334">
        <v>0.74367548726367649</v>
      </c>
      <c r="C311334">
        <v>5.8195962086907346E-2</v>
      </c>
    </row>
    <row r="311335" spans="1:3" x14ac:dyDescent="0.2">
      <c r="A311335" t="s">
        <v>8</v>
      </c>
      <c r="B311335">
        <v>100</v>
      </c>
      <c r="C311335">
        <v>0</v>
      </c>
    </row>
    <row r="311336" spans="1:3" x14ac:dyDescent="0.2">
      <c r="A311336" t="s">
        <v>4</v>
      </c>
      <c r="B311336">
        <v>0</v>
      </c>
      <c r="C311336">
        <v>0</v>
      </c>
    </row>
    <row r="311337" spans="1:3" x14ac:dyDescent="0.2">
      <c r="A311337" t="s">
        <v>5</v>
      </c>
      <c r="B311337">
        <v>0</v>
      </c>
      <c r="C311337">
        <v>0</v>
      </c>
    </row>
    <row r="311338" spans="1:3" x14ac:dyDescent="0.2">
      <c r="A311338" t="s">
        <v>9</v>
      </c>
      <c r="B311338">
        <v>85.5</v>
      </c>
      <c r="C311338">
        <v>8.8761317185874553</v>
      </c>
    </row>
    <row r="311339" spans="1:3" x14ac:dyDescent="0.2">
      <c r="A311339" t="s">
        <v>10</v>
      </c>
      <c r="B311339">
        <v>0</v>
      </c>
      <c r="C311339">
        <v>0</v>
      </c>
    </row>
    <row r="311340" spans="1:3" x14ac:dyDescent="0.2">
      <c r="A311340" t="s">
        <v>11</v>
      </c>
      <c r="B311340">
        <v>1</v>
      </c>
      <c r="C311340">
        <v>0</v>
      </c>
    </row>
    <row r="327681" spans="1:3" x14ac:dyDescent="0.2">
      <c r="A327681" t="s">
        <v>0</v>
      </c>
      <c r="B327681" t="s">
        <v>12</v>
      </c>
      <c r="C327681" t="s">
        <v>13</v>
      </c>
    </row>
    <row r="327682" spans="1:3" x14ac:dyDescent="0.2">
      <c r="A327682" t="s">
        <v>1</v>
      </c>
      <c r="B327682">
        <v>48.42</v>
      </c>
      <c r="C327682">
        <v>1.3715773728798233</v>
      </c>
    </row>
    <row r="327683" spans="1:3" x14ac:dyDescent="0.2">
      <c r="A327683" t="s">
        <v>2</v>
      </c>
      <c r="B327683">
        <v>85.5</v>
      </c>
      <c r="C327683">
        <v>8.8761317185874553</v>
      </c>
    </row>
    <row r="327684" spans="1:3" x14ac:dyDescent="0.2">
      <c r="A327684" t="s">
        <v>3</v>
      </c>
      <c r="B327684">
        <v>3.4999999999999976E-2</v>
      </c>
      <c r="C327684">
        <v>2.8037365333638842E-17</v>
      </c>
    </row>
    <row r="327685" spans="1:3" x14ac:dyDescent="0.2">
      <c r="A327685" t="s">
        <v>4</v>
      </c>
      <c r="B327685">
        <v>3.7180364406015264E-2</v>
      </c>
      <c r="C327685">
        <v>2.8683956883031802E-3</v>
      </c>
    </row>
    <row r="327686" spans="1:3" x14ac:dyDescent="0.2">
      <c r="A327686" t="s">
        <v>5</v>
      </c>
      <c r="B327686">
        <v>3.5274811713769685</v>
      </c>
      <c r="C327686">
        <v>0.30695850600285324</v>
      </c>
    </row>
    <row r="327687" spans="1:3" x14ac:dyDescent="0.2">
      <c r="A327687" t="s">
        <v>6</v>
      </c>
      <c r="B327687">
        <v>6.2975361631855964E-2</v>
      </c>
      <c r="C327687">
        <v>2.7605512864157297E-2</v>
      </c>
    </row>
    <row r="327688" spans="1:3" x14ac:dyDescent="0.2">
      <c r="A327688" t="s">
        <v>7</v>
      </c>
      <c r="B327688">
        <v>6.8666666666666663</v>
      </c>
      <c r="C327688">
        <v>0.72613547446239202</v>
      </c>
    </row>
    <row r="327689" spans="1:3" x14ac:dyDescent="0.2">
      <c r="A327689" t="s">
        <v>8</v>
      </c>
      <c r="B327689">
        <v>5</v>
      </c>
      <c r="C327689">
        <v>0</v>
      </c>
    </row>
    <row r="327690" spans="1:3" x14ac:dyDescent="0.2">
      <c r="A327690" t="s">
        <v>4</v>
      </c>
      <c r="B327690">
        <v>3.5202630364510899E-2</v>
      </c>
      <c r="C327690">
        <v>3.1628886920994788E-3</v>
      </c>
    </row>
    <row r="327691" spans="1:3" x14ac:dyDescent="0.2">
      <c r="A327691" t="s">
        <v>5</v>
      </c>
      <c r="B327691">
        <v>3.3404353861063396</v>
      </c>
      <c r="C327691">
        <v>0.33477668063867555</v>
      </c>
    </row>
    <row r="327692" spans="1:3" x14ac:dyDescent="0.2">
      <c r="A327692" t="s">
        <v>9</v>
      </c>
      <c r="B327692">
        <v>4.5199999999999996</v>
      </c>
      <c r="C327692">
        <v>3.5984123483241088</v>
      </c>
    </row>
    <row r="327693" spans="1:3" x14ac:dyDescent="0.2">
      <c r="A327693" t="s">
        <v>10</v>
      </c>
      <c r="B327693">
        <v>80.98</v>
      </c>
      <c r="C327693">
        <v>9.4339594994219844</v>
      </c>
    </row>
    <row r="327694" spans="1:3" x14ac:dyDescent="0.2">
      <c r="A327694" t="s">
        <v>11</v>
      </c>
      <c r="B327694">
        <v>5.3179210312662602E-2</v>
      </c>
      <c r="C327694">
        <v>4.0909538219514513E-2</v>
      </c>
    </row>
    <row r="327695" spans="1:3" x14ac:dyDescent="0.2">
      <c r="A327695" t="s">
        <v>8</v>
      </c>
      <c r="B327695">
        <v>10</v>
      </c>
      <c r="C327695">
        <v>0</v>
      </c>
    </row>
    <row r="327696" spans="1:3" x14ac:dyDescent="0.2">
      <c r="A327696" t="s">
        <v>4</v>
      </c>
      <c r="B327696">
        <v>3.2779364135416732E-2</v>
      </c>
      <c r="C327696">
        <v>3.3076045368509448E-3</v>
      </c>
    </row>
    <row r="327697" spans="1:3" x14ac:dyDescent="0.2">
      <c r="A327697" t="s">
        <v>5</v>
      </c>
      <c r="B327697">
        <v>3.1095367290301885</v>
      </c>
      <c r="C327697">
        <v>0.33310222031504144</v>
      </c>
    </row>
    <row r="327698" spans="1:3" x14ac:dyDescent="0.2">
      <c r="A327698" t="s">
        <v>9</v>
      </c>
      <c r="B327698">
        <v>10.14</v>
      </c>
      <c r="C327698">
        <v>5.1389270697852325</v>
      </c>
    </row>
    <row r="327699" spans="1:3" x14ac:dyDescent="0.2">
      <c r="A327699" t="s">
        <v>10</v>
      </c>
      <c r="B327699">
        <v>75.36</v>
      </c>
      <c r="C327699">
        <v>9.0254967639867374</v>
      </c>
    </row>
    <row r="327700" spans="1:3" x14ac:dyDescent="0.2">
      <c r="A327700" t="s">
        <v>11</v>
      </c>
      <c r="B327700">
        <v>0.11820590305391471</v>
      </c>
      <c r="C327700">
        <v>5.6762794452308876E-2</v>
      </c>
    </row>
    <row r="327701" spans="1:3" x14ac:dyDescent="0.2">
      <c r="A327701" t="s">
        <v>8</v>
      </c>
      <c r="B327701">
        <v>25</v>
      </c>
      <c r="C327701">
        <v>0</v>
      </c>
    </row>
    <row r="327702" spans="1:3" x14ac:dyDescent="0.2">
      <c r="A327702" t="s">
        <v>4</v>
      </c>
      <c r="B327702">
        <v>2.7337604699604178E-2</v>
      </c>
      <c r="C327702">
        <v>3.1055491968085859E-3</v>
      </c>
    </row>
    <row r="327703" spans="1:3" x14ac:dyDescent="0.2">
      <c r="A327703" t="s">
        <v>5</v>
      </c>
      <c r="B327703">
        <v>2.5922812116520983</v>
      </c>
      <c r="C327703">
        <v>0.29806998794713413</v>
      </c>
    </row>
    <row r="327704" spans="1:3" x14ac:dyDescent="0.2">
      <c r="A327704" t="s">
        <v>9</v>
      </c>
      <c r="B327704">
        <v>22.7</v>
      </c>
      <c r="C327704">
        <v>6.911244903955363</v>
      </c>
    </row>
    <row r="327705" spans="1:3" x14ac:dyDescent="0.2">
      <c r="A327705" t="s">
        <v>10</v>
      </c>
      <c r="B327705">
        <v>62.8</v>
      </c>
      <c r="C327705">
        <v>7.7354207832462194</v>
      </c>
    </row>
    <row r="327706" spans="1:3" x14ac:dyDescent="0.2">
      <c r="A327706" t="s">
        <v>11</v>
      </c>
      <c r="B327706">
        <v>0.26386436184325446</v>
      </c>
      <c r="C327706">
        <v>7.0490026702910741E-2</v>
      </c>
    </row>
    <row r="327707" spans="1:3" x14ac:dyDescent="0.2">
      <c r="A327707" t="s">
        <v>8</v>
      </c>
      <c r="B327707">
        <v>50</v>
      </c>
      <c r="C327707">
        <v>0</v>
      </c>
    </row>
    <row r="327708" spans="1:3" x14ac:dyDescent="0.2">
      <c r="A327708" t="s">
        <v>4</v>
      </c>
      <c r="B327708">
        <v>1.8008293215528576E-2</v>
      </c>
      <c r="C327708">
        <v>3.7082353727152782E-3</v>
      </c>
    </row>
    <row r="327709" spans="1:3" x14ac:dyDescent="0.2">
      <c r="A327709" t="s">
        <v>5</v>
      </c>
      <c r="B327709">
        <v>1.7095428225314178</v>
      </c>
      <c r="C327709">
        <v>0.36335148842616843</v>
      </c>
    </row>
    <row r="327710" spans="1:3" x14ac:dyDescent="0.2">
      <c r="A327710" t="s">
        <v>9</v>
      </c>
      <c r="B327710">
        <v>44.04</v>
      </c>
      <c r="C327710">
        <v>7.6183452057168788</v>
      </c>
    </row>
    <row r="327711" spans="1:3" x14ac:dyDescent="0.2">
      <c r="A327711" t="s">
        <v>10</v>
      </c>
      <c r="B327711">
        <v>41.46</v>
      </c>
      <c r="C327711">
        <v>9.2255412982056466</v>
      </c>
    </row>
    <row r="327712" spans="1:3" x14ac:dyDescent="0.2">
      <c r="A327712" t="s">
        <v>11</v>
      </c>
      <c r="B327712">
        <v>0.51682975574441703</v>
      </c>
      <c r="C327712">
        <v>8.3063603469505226E-2</v>
      </c>
    </row>
    <row r="327713" spans="1:3" x14ac:dyDescent="0.2">
      <c r="A327713" t="s">
        <v>8</v>
      </c>
      <c r="B327713">
        <v>75</v>
      </c>
      <c r="C327713">
        <v>0</v>
      </c>
    </row>
    <row r="327714" spans="1:3" x14ac:dyDescent="0.2">
      <c r="A327714" t="s">
        <v>4</v>
      </c>
      <c r="B327714">
        <v>9.550498719376745E-3</v>
      </c>
      <c r="C327714">
        <v>2.3729205061223855E-3</v>
      </c>
    </row>
    <row r="327715" spans="1:3" x14ac:dyDescent="0.2">
      <c r="A327715" t="s">
        <v>5</v>
      </c>
      <c r="B327715">
        <v>0.90815828314674651</v>
      </c>
      <c r="C327715">
        <v>0.23536261283596882</v>
      </c>
    </row>
    <row r="327716" spans="1:3" x14ac:dyDescent="0.2">
      <c r="A327716" t="s">
        <v>9</v>
      </c>
      <c r="B327716">
        <v>63.44</v>
      </c>
      <c r="C327716">
        <v>6.9521983015798634</v>
      </c>
    </row>
    <row r="327717" spans="1:3" x14ac:dyDescent="0.2">
      <c r="A327717" t="s">
        <v>10</v>
      </c>
      <c r="B327717">
        <v>22.06</v>
      </c>
      <c r="C327717">
        <v>5.9979928615618521</v>
      </c>
    </row>
    <row r="327718" spans="1:3" x14ac:dyDescent="0.2">
      <c r="A327718" t="s">
        <v>11</v>
      </c>
      <c r="B327718">
        <v>0.74367548726367649</v>
      </c>
      <c r="C327718">
        <v>5.8195962086907346E-2</v>
      </c>
    </row>
    <row r="327719" spans="1:3" x14ac:dyDescent="0.2">
      <c r="A327719" t="s">
        <v>8</v>
      </c>
      <c r="B327719">
        <v>100</v>
      </c>
      <c r="C327719">
        <v>0</v>
      </c>
    </row>
    <row r="327720" spans="1:3" x14ac:dyDescent="0.2">
      <c r="A327720" t="s">
        <v>4</v>
      </c>
      <c r="B327720">
        <v>0</v>
      </c>
      <c r="C327720">
        <v>0</v>
      </c>
    </row>
    <row r="327721" spans="1:3" x14ac:dyDescent="0.2">
      <c r="A327721" t="s">
        <v>5</v>
      </c>
      <c r="B327721">
        <v>0</v>
      </c>
      <c r="C327721">
        <v>0</v>
      </c>
    </row>
    <row r="327722" spans="1:3" x14ac:dyDescent="0.2">
      <c r="A327722" t="s">
        <v>9</v>
      </c>
      <c r="B327722">
        <v>85.5</v>
      </c>
      <c r="C327722">
        <v>8.8761317185874553</v>
      </c>
    </row>
    <row r="327723" spans="1:3" x14ac:dyDescent="0.2">
      <c r="A327723" t="s">
        <v>10</v>
      </c>
      <c r="B327723">
        <v>0</v>
      </c>
      <c r="C327723">
        <v>0</v>
      </c>
    </row>
    <row r="327724" spans="1:3" x14ac:dyDescent="0.2">
      <c r="A327724" t="s">
        <v>11</v>
      </c>
      <c r="B327724">
        <v>1</v>
      </c>
      <c r="C327724">
        <v>0</v>
      </c>
    </row>
    <row r="344065" spans="1:3" x14ac:dyDescent="0.2">
      <c r="A344065" t="s">
        <v>0</v>
      </c>
      <c r="B344065" t="s">
        <v>12</v>
      </c>
      <c r="C344065" t="s">
        <v>13</v>
      </c>
    </row>
    <row r="344066" spans="1:3" x14ac:dyDescent="0.2">
      <c r="A344066" t="s">
        <v>1</v>
      </c>
      <c r="B344066">
        <v>48.42</v>
      </c>
      <c r="C344066">
        <v>1.3715773728798233</v>
      </c>
    </row>
    <row r="344067" spans="1:3" x14ac:dyDescent="0.2">
      <c r="A344067" t="s">
        <v>2</v>
      </c>
      <c r="B344067">
        <v>85.5</v>
      </c>
      <c r="C344067">
        <v>8.8761317185874553</v>
      </c>
    </row>
    <row r="344068" spans="1:3" x14ac:dyDescent="0.2">
      <c r="A344068" t="s">
        <v>3</v>
      </c>
      <c r="B344068">
        <v>3.4999999999999976E-2</v>
      </c>
      <c r="C344068">
        <v>2.8037365333638842E-17</v>
      </c>
    </row>
    <row r="344069" spans="1:3" x14ac:dyDescent="0.2">
      <c r="A344069" t="s">
        <v>4</v>
      </c>
      <c r="B344069">
        <v>3.7180364406015264E-2</v>
      </c>
      <c r="C344069">
        <v>2.8683956883031802E-3</v>
      </c>
    </row>
    <row r="344070" spans="1:3" x14ac:dyDescent="0.2">
      <c r="A344070" t="s">
        <v>5</v>
      </c>
      <c r="B344070">
        <v>3.5274811713769685</v>
      </c>
      <c r="C344070">
        <v>0.30695850600285324</v>
      </c>
    </row>
    <row r="344071" spans="1:3" x14ac:dyDescent="0.2">
      <c r="A344071" t="s">
        <v>6</v>
      </c>
      <c r="B344071">
        <v>6.2975361631855964E-2</v>
      </c>
      <c r="C344071">
        <v>2.7605512864157297E-2</v>
      </c>
    </row>
    <row r="344072" spans="1:3" x14ac:dyDescent="0.2">
      <c r="A344072" t="s">
        <v>7</v>
      </c>
      <c r="B344072">
        <v>6.8666666666666663</v>
      </c>
      <c r="C344072">
        <v>0.72613547446239202</v>
      </c>
    </row>
    <row r="344073" spans="1:3" x14ac:dyDescent="0.2">
      <c r="A344073" t="s">
        <v>8</v>
      </c>
      <c r="B344073">
        <v>5</v>
      </c>
      <c r="C344073">
        <v>0</v>
      </c>
    </row>
    <row r="344074" spans="1:3" x14ac:dyDescent="0.2">
      <c r="A344074" t="s">
        <v>4</v>
      </c>
      <c r="B344074">
        <v>3.5202630364510899E-2</v>
      </c>
      <c r="C344074">
        <v>3.1628886920994788E-3</v>
      </c>
    </row>
    <row r="344075" spans="1:3" x14ac:dyDescent="0.2">
      <c r="A344075" t="s">
        <v>5</v>
      </c>
      <c r="B344075">
        <v>3.3404353861063396</v>
      </c>
      <c r="C344075">
        <v>0.33477668063867555</v>
      </c>
    </row>
    <row r="344076" spans="1:3" x14ac:dyDescent="0.2">
      <c r="A344076" t="s">
        <v>9</v>
      </c>
      <c r="B344076">
        <v>4.5199999999999996</v>
      </c>
      <c r="C344076">
        <v>3.5984123483241088</v>
      </c>
    </row>
    <row r="344077" spans="1:3" x14ac:dyDescent="0.2">
      <c r="A344077" t="s">
        <v>10</v>
      </c>
      <c r="B344077">
        <v>80.98</v>
      </c>
      <c r="C344077">
        <v>9.4339594994219844</v>
      </c>
    </row>
    <row r="344078" spans="1:3" x14ac:dyDescent="0.2">
      <c r="A344078" t="s">
        <v>11</v>
      </c>
      <c r="B344078">
        <v>5.3179210312662602E-2</v>
      </c>
      <c r="C344078">
        <v>4.0909538219514513E-2</v>
      </c>
    </row>
    <row r="344079" spans="1:3" x14ac:dyDescent="0.2">
      <c r="A344079" t="s">
        <v>8</v>
      </c>
      <c r="B344079">
        <v>10</v>
      </c>
      <c r="C344079">
        <v>0</v>
      </c>
    </row>
    <row r="344080" spans="1:3" x14ac:dyDescent="0.2">
      <c r="A344080" t="s">
        <v>4</v>
      </c>
      <c r="B344080">
        <v>3.2779364135416732E-2</v>
      </c>
      <c r="C344080">
        <v>3.3076045368509448E-3</v>
      </c>
    </row>
    <row r="344081" spans="1:3" x14ac:dyDescent="0.2">
      <c r="A344081" t="s">
        <v>5</v>
      </c>
      <c r="B344081">
        <v>3.1095367290301885</v>
      </c>
      <c r="C344081">
        <v>0.33310222031504144</v>
      </c>
    </row>
    <row r="344082" spans="1:3" x14ac:dyDescent="0.2">
      <c r="A344082" t="s">
        <v>9</v>
      </c>
      <c r="B344082">
        <v>10.14</v>
      </c>
      <c r="C344082">
        <v>5.1389270697852325</v>
      </c>
    </row>
    <row r="344083" spans="1:3" x14ac:dyDescent="0.2">
      <c r="A344083" t="s">
        <v>10</v>
      </c>
      <c r="B344083">
        <v>75.36</v>
      </c>
      <c r="C344083">
        <v>9.0254967639867374</v>
      </c>
    </row>
    <row r="344084" spans="1:3" x14ac:dyDescent="0.2">
      <c r="A344084" t="s">
        <v>11</v>
      </c>
      <c r="B344084">
        <v>0.11820590305391471</v>
      </c>
      <c r="C344084">
        <v>5.6762794452308876E-2</v>
      </c>
    </row>
    <row r="344085" spans="1:3" x14ac:dyDescent="0.2">
      <c r="A344085" t="s">
        <v>8</v>
      </c>
      <c r="B344085">
        <v>25</v>
      </c>
      <c r="C344085">
        <v>0</v>
      </c>
    </row>
    <row r="344086" spans="1:3" x14ac:dyDescent="0.2">
      <c r="A344086" t="s">
        <v>4</v>
      </c>
      <c r="B344086">
        <v>2.7337604699604178E-2</v>
      </c>
      <c r="C344086">
        <v>3.1055491968085859E-3</v>
      </c>
    </row>
    <row r="344087" spans="1:3" x14ac:dyDescent="0.2">
      <c r="A344087" t="s">
        <v>5</v>
      </c>
      <c r="B344087">
        <v>2.5922812116520983</v>
      </c>
      <c r="C344087">
        <v>0.29806998794713413</v>
      </c>
    </row>
    <row r="344088" spans="1:3" x14ac:dyDescent="0.2">
      <c r="A344088" t="s">
        <v>9</v>
      </c>
      <c r="B344088">
        <v>22.7</v>
      </c>
      <c r="C344088">
        <v>6.911244903955363</v>
      </c>
    </row>
    <row r="344089" spans="1:3" x14ac:dyDescent="0.2">
      <c r="A344089" t="s">
        <v>10</v>
      </c>
      <c r="B344089">
        <v>62.8</v>
      </c>
      <c r="C344089">
        <v>7.7354207832462194</v>
      </c>
    </row>
    <row r="344090" spans="1:3" x14ac:dyDescent="0.2">
      <c r="A344090" t="s">
        <v>11</v>
      </c>
      <c r="B344090">
        <v>0.26386436184325446</v>
      </c>
      <c r="C344090">
        <v>7.0490026702910741E-2</v>
      </c>
    </row>
    <row r="344091" spans="1:3" x14ac:dyDescent="0.2">
      <c r="A344091" t="s">
        <v>8</v>
      </c>
      <c r="B344091">
        <v>50</v>
      </c>
      <c r="C344091">
        <v>0</v>
      </c>
    </row>
    <row r="344092" spans="1:3" x14ac:dyDescent="0.2">
      <c r="A344092" t="s">
        <v>4</v>
      </c>
      <c r="B344092">
        <v>1.8008293215528576E-2</v>
      </c>
      <c r="C344092">
        <v>3.7082353727152782E-3</v>
      </c>
    </row>
    <row r="344093" spans="1:3" x14ac:dyDescent="0.2">
      <c r="A344093" t="s">
        <v>5</v>
      </c>
      <c r="B344093">
        <v>1.7095428225314178</v>
      </c>
      <c r="C344093">
        <v>0.36335148842616843</v>
      </c>
    </row>
    <row r="344094" spans="1:3" x14ac:dyDescent="0.2">
      <c r="A344094" t="s">
        <v>9</v>
      </c>
      <c r="B344094">
        <v>44.04</v>
      </c>
      <c r="C344094">
        <v>7.6183452057168788</v>
      </c>
    </row>
    <row r="344095" spans="1:3" x14ac:dyDescent="0.2">
      <c r="A344095" t="s">
        <v>10</v>
      </c>
      <c r="B344095">
        <v>41.46</v>
      </c>
      <c r="C344095">
        <v>9.2255412982056466</v>
      </c>
    </row>
    <row r="344096" spans="1:3" x14ac:dyDescent="0.2">
      <c r="A344096" t="s">
        <v>11</v>
      </c>
      <c r="B344096">
        <v>0.51682975574441703</v>
      </c>
      <c r="C344096">
        <v>8.3063603469505226E-2</v>
      </c>
    </row>
    <row r="344097" spans="1:3" x14ac:dyDescent="0.2">
      <c r="A344097" t="s">
        <v>8</v>
      </c>
      <c r="B344097">
        <v>75</v>
      </c>
      <c r="C344097">
        <v>0</v>
      </c>
    </row>
    <row r="344098" spans="1:3" x14ac:dyDescent="0.2">
      <c r="A344098" t="s">
        <v>4</v>
      </c>
      <c r="B344098">
        <v>9.550498719376745E-3</v>
      </c>
      <c r="C344098">
        <v>2.3729205061223855E-3</v>
      </c>
    </row>
    <row r="344099" spans="1:3" x14ac:dyDescent="0.2">
      <c r="A344099" t="s">
        <v>5</v>
      </c>
      <c r="B344099">
        <v>0.90815828314674651</v>
      </c>
      <c r="C344099">
        <v>0.23536261283596882</v>
      </c>
    </row>
    <row r="344100" spans="1:3" x14ac:dyDescent="0.2">
      <c r="A344100" t="s">
        <v>9</v>
      </c>
      <c r="B344100">
        <v>63.44</v>
      </c>
      <c r="C344100">
        <v>6.9521983015798634</v>
      </c>
    </row>
    <row r="344101" spans="1:3" x14ac:dyDescent="0.2">
      <c r="A344101" t="s">
        <v>10</v>
      </c>
      <c r="B344101">
        <v>22.06</v>
      </c>
      <c r="C344101">
        <v>5.9979928615618521</v>
      </c>
    </row>
    <row r="344102" spans="1:3" x14ac:dyDescent="0.2">
      <c r="A344102" t="s">
        <v>11</v>
      </c>
      <c r="B344102">
        <v>0.74367548726367649</v>
      </c>
      <c r="C344102">
        <v>5.8195962086907346E-2</v>
      </c>
    </row>
    <row r="344103" spans="1:3" x14ac:dyDescent="0.2">
      <c r="A344103" t="s">
        <v>8</v>
      </c>
      <c r="B344103">
        <v>100</v>
      </c>
      <c r="C344103">
        <v>0</v>
      </c>
    </row>
    <row r="344104" spans="1:3" x14ac:dyDescent="0.2">
      <c r="A344104" t="s">
        <v>4</v>
      </c>
      <c r="B344104">
        <v>0</v>
      </c>
      <c r="C344104">
        <v>0</v>
      </c>
    </row>
    <row r="344105" spans="1:3" x14ac:dyDescent="0.2">
      <c r="A344105" t="s">
        <v>5</v>
      </c>
      <c r="B344105">
        <v>0</v>
      </c>
      <c r="C344105">
        <v>0</v>
      </c>
    </row>
    <row r="344106" spans="1:3" x14ac:dyDescent="0.2">
      <c r="A344106" t="s">
        <v>9</v>
      </c>
      <c r="B344106">
        <v>85.5</v>
      </c>
      <c r="C344106">
        <v>8.8761317185874553</v>
      </c>
    </row>
    <row r="344107" spans="1:3" x14ac:dyDescent="0.2">
      <c r="A344107" t="s">
        <v>10</v>
      </c>
      <c r="B344107">
        <v>0</v>
      </c>
      <c r="C344107">
        <v>0</v>
      </c>
    </row>
    <row r="344108" spans="1:3" x14ac:dyDescent="0.2">
      <c r="A344108" t="s">
        <v>11</v>
      </c>
      <c r="B344108">
        <v>1</v>
      </c>
      <c r="C344108">
        <v>0</v>
      </c>
    </row>
    <row r="360449" spans="1:3" x14ac:dyDescent="0.2">
      <c r="A360449" t="s">
        <v>0</v>
      </c>
      <c r="B360449" t="s">
        <v>12</v>
      </c>
      <c r="C360449" t="s">
        <v>13</v>
      </c>
    </row>
    <row r="360450" spans="1:3" x14ac:dyDescent="0.2">
      <c r="A360450" t="s">
        <v>1</v>
      </c>
      <c r="B360450">
        <v>48.42</v>
      </c>
      <c r="C360450">
        <v>1.3715773728798233</v>
      </c>
    </row>
    <row r="360451" spans="1:3" x14ac:dyDescent="0.2">
      <c r="A360451" t="s">
        <v>2</v>
      </c>
      <c r="B360451">
        <v>85.5</v>
      </c>
      <c r="C360451">
        <v>8.8761317185874553</v>
      </c>
    </row>
    <row r="360452" spans="1:3" x14ac:dyDescent="0.2">
      <c r="A360452" t="s">
        <v>3</v>
      </c>
      <c r="B360452">
        <v>3.4999999999999976E-2</v>
      </c>
      <c r="C360452">
        <v>2.8037365333638842E-17</v>
      </c>
    </row>
    <row r="360453" spans="1:3" x14ac:dyDescent="0.2">
      <c r="A360453" t="s">
        <v>4</v>
      </c>
      <c r="B360453">
        <v>3.7180364406015264E-2</v>
      </c>
      <c r="C360453">
        <v>2.8683956883031802E-3</v>
      </c>
    </row>
    <row r="360454" spans="1:3" x14ac:dyDescent="0.2">
      <c r="A360454" t="s">
        <v>5</v>
      </c>
      <c r="B360454">
        <v>3.5274811713769685</v>
      </c>
      <c r="C360454">
        <v>0.30695850600285324</v>
      </c>
    </row>
    <row r="360455" spans="1:3" x14ac:dyDescent="0.2">
      <c r="A360455" t="s">
        <v>6</v>
      </c>
      <c r="B360455">
        <v>6.2975361631855964E-2</v>
      </c>
      <c r="C360455">
        <v>2.7605512864157297E-2</v>
      </c>
    </row>
    <row r="360456" spans="1:3" x14ac:dyDescent="0.2">
      <c r="A360456" t="s">
        <v>7</v>
      </c>
      <c r="B360456">
        <v>6.8666666666666663</v>
      </c>
      <c r="C360456">
        <v>0.72613547446239202</v>
      </c>
    </row>
    <row r="360457" spans="1:3" x14ac:dyDescent="0.2">
      <c r="A360457" t="s">
        <v>8</v>
      </c>
      <c r="B360457">
        <v>5</v>
      </c>
      <c r="C360457">
        <v>0</v>
      </c>
    </row>
    <row r="360458" spans="1:3" x14ac:dyDescent="0.2">
      <c r="A360458" t="s">
        <v>4</v>
      </c>
      <c r="B360458">
        <v>3.5202630364510899E-2</v>
      </c>
      <c r="C360458">
        <v>3.1628886920994788E-3</v>
      </c>
    </row>
    <row r="360459" spans="1:3" x14ac:dyDescent="0.2">
      <c r="A360459" t="s">
        <v>5</v>
      </c>
      <c r="B360459">
        <v>3.3404353861063396</v>
      </c>
      <c r="C360459">
        <v>0.33477668063867555</v>
      </c>
    </row>
    <row r="360460" spans="1:3" x14ac:dyDescent="0.2">
      <c r="A360460" t="s">
        <v>9</v>
      </c>
      <c r="B360460">
        <v>4.5199999999999996</v>
      </c>
      <c r="C360460">
        <v>3.5984123483241088</v>
      </c>
    </row>
    <row r="360461" spans="1:3" x14ac:dyDescent="0.2">
      <c r="A360461" t="s">
        <v>10</v>
      </c>
      <c r="B360461">
        <v>80.98</v>
      </c>
      <c r="C360461">
        <v>9.4339594994219844</v>
      </c>
    </row>
    <row r="360462" spans="1:3" x14ac:dyDescent="0.2">
      <c r="A360462" t="s">
        <v>11</v>
      </c>
      <c r="B360462">
        <v>5.3179210312662602E-2</v>
      </c>
      <c r="C360462">
        <v>4.0909538219514513E-2</v>
      </c>
    </row>
    <row r="360463" spans="1:3" x14ac:dyDescent="0.2">
      <c r="A360463" t="s">
        <v>8</v>
      </c>
      <c r="B360463">
        <v>10</v>
      </c>
      <c r="C360463">
        <v>0</v>
      </c>
    </row>
    <row r="360464" spans="1:3" x14ac:dyDescent="0.2">
      <c r="A360464" t="s">
        <v>4</v>
      </c>
      <c r="B360464">
        <v>3.2779364135416732E-2</v>
      </c>
      <c r="C360464">
        <v>3.3076045368509448E-3</v>
      </c>
    </row>
    <row r="360465" spans="1:3" x14ac:dyDescent="0.2">
      <c r="A360465" t="s">
        <v>5</v>
      </c>
      <c r="B360465">
        <v>3.1095367290301885</v>
      </c>
      <c r="C360465">
        <v>0.33310222031504144</v>
      </c>
    </row>
    <row r="360466" spans="1:3" x14ac:dyDescent="0.2">
      <c r="A360466" t="s">
        <v>9</v>
      </c>
      <c r="B360466">
        <v>10.14</v>
      </c>
      <c r="C360466">
        <v>5.1389270697852325</v>
      </c>
    </row>
    <row r="360467" spans="1:3" x14ac:dyDescent="0.2">
      <c r="A360467" t="s">
        <v>10</v>
      </c>
      <c r="B360467">
        <v>75.36</v>
      </c>
      <c r="C360467">
        <v>9.0254967639867374</v>
      </c>
    </row>
    <row r="360468" spans="1:3" x14ac:dyDescent="0.2">
      <c r="A360468" t="s">
        <v>11</v>
      </c>
      <c r="B360468">
        <v>0.11820590305391471</v>
      </c>
      <c r="C360468">
        <v>5.6762794452308876E-2</v>
      </c>
    </row>
    <row r="360469" spans="1:3" x14ac:dyDescent="0.2">
      <c r="A360469" t="s">
        <v>8</v>
      </c>
      <c r="B360469">
        <v>25</v>
      </c>
      <c r="C360469">
        <v>0</v>
      </c>
    </row>
    <row r="360470" spans="1:3" x14ac:dyDescent="0.2">
      <c r="A360470" t="s">
        <v>4</v>
      </c>
      <c r="B360470">
        <v>2.7337604699604178E-2</v>
      </c>
      <c r="C360470">
        <v>3.1055491968085859E-3</v>
      </c>
    </row>
    <row r="360471" spans="1:3" x14ac:dyDescent="0.2">
      <c r="A360471" t="s">
        <v>5</v>
      </c>
      <c r="B360471">
        <v>2.5922812116520983</v>
      </c>
      <c r="C360471">
        <v>0.29806998794713413</v>
      </c>
    </row>
    <row r="360472" spans="1:3" x14ac:dyDescent="0.2">
      <c r="A360472" t="s">
        <v>9</v>
      </c>
      <c r="B360472">
        <v>22.7</v>
      </c>
      <c r="C360472">
        <v>6.911244903955363</v>
      </c>
    </row>
    <row r="360473" spans="1:3" x14ac:dyDescent="0.2">
      <c r="A360473" t="s">
        <v>10</v>
      </c>
      <c r="B360473">
        <v>62.8</v>
      </c>
      <c r="C360473">
        <v>7.7354207832462194</v>
      </c>
    </row>
    <row r="360474" spans="1:3" x14ac:dyDescent="0.2">
      <c r="A360474" t="s">
        <v>11</v>
      </c>
      <c r="B360474">
        <v>0.26386436184325446</v>
      </c>
      <c r="C360474">
        <v>7.0490026702910741E-2</v>
      </c>
    </row>
    <row r="360475" spans="1:3" x14ac:dyDescent="0.2">
      <c r="A360475" t="s">
        <v>8</v>
      </c>
      <c r="B360475">
        <v>50</v>
      </c>
      <c r="C360475">
        <v>0</v>
      </c>
    </row>
    <row r="360476" spans="1:3" x14ac:dyDescent="0.2">
      <c r="A360476" t="s">
        <v>4</v>
      </c>
      <c r="B360476">
        <v>1.8008293215528576E-2</v>
      </c>
      <c r="C360476">
        <v>3.7082353727152782E-3</v>
      </c>
    </row>
    <row r="360477" spans="1:3" x14ac:dyDescent="0.2">
      <c r="A360477" t="s">
        <v>5</v>
      </c>
      <c r="B360477">
        <v>1.7095428225314178</v>
      </c>
      <c r="C360477">
        <v>0.36335148842616843</v>
      </c>
    </row>
    <row r="360478" spans="1:3" x14ac:dyDescent="0.2">
      <c r="A360478" t="s">
        <v>9</v>
      </c>
      <c r="B360478">
        <v>44.04</v>
      </c>
      <c r="C360478">
        <v>7.6183452057168788</v>
      </c>
    </row>
    <row r="360479" spans="1:3" x14ac:dyDescent="0.2">
      <c r="A360479" t="s">
        <v>10</v>
      </c>
      <c r="B360479">
        <v>41.46</v>
      </c>
      <c r="C360479">
        <v>9.2255412982056466</v>
      </c>
    </row>
    <row r="360480" spans="1:3" x14ac:dyDescent="0.2">
      <c r="A360480" t="s">
        <v>11</v>
      </c>
      <c r="B360480">
        <v>0.51682975574441703</v>
      </c>
      <c r="C360480">
        <v>8.3063603469505226E-2</v>
      </c>
    </row>
    <row r="360481" spans="1:3" x14ac:dyDescent="0.2">
      <c r="A360481" t="s">
        <v>8</v>
      </c>
      <c r="B360481">
        <v>75</v>
      </c>
      <c r="C360481">
        <v>0</v>
      </c>
    </row>
    <row r="360482" spans="1:3" x14ac:dyDescent="0.2">
      <c r="A360482" t="s">
        <v>4</v>
      </c>
      <c r="B360482">
        <v>9.550498719376745E-3</v>
      </c>
      <c r="C360482">
        <v>2.3729205061223855E-3</v>
      </c>
    </row>
    <row r="360483" spans="1:3" x14ac:dyDescent="0.2">
      <c r="A360483" t="s">
        <v>5</v>
      </c>
      <c r="B360483">
        <v>0.90815828314674651</v>
      </c>
      <c r="C360483">
        <v>0.23536261283596882</v>
      </c>
    </row>
    <row r="360484" spans="1:3" x14ac:dyDescent="0.2">
      <c r="A360484" t="s">
        <v>9</v>
      </c>
      <c r="B360484">
        <v>63.44</v>
      </c>
      <c r="C360484">
        <v>6.9521983015798634</v>
      </c>
    </row>
    <row r="360485" spans="1:3" x14ac:dyDescent="0.2">
      <c r="A360485" t="s">
        <v>10</v>
      </c>
      <c r="B360485">
        <v>22.06</v>
      </c>
      <c r="C360485">
        <v>5.9979928615618521</v>
      </c>
    </row>
    <row r="360486" spans="1:3" x14ac:dyDescent="0.2">
      <c r="A360486" t="s">
        <v>11</v>
      </c>
      <c r="B360486">
        <v>0.74367548726367649</v>
      </c>
      <c r="C360486">
        <v>5.8195962086907346E-2</v>
      </c>
    </row>
    <row r="360487" spans="1:3" x14ac:dyDescent="0.2">
      <c r="A360487" t="s">
        <v>8</v>
      </c>
      <c r="B360487">
        <v>100</v>
      </c>
      <c r="C360487">
        <v>0</v>
      </c>
    </row>
    <row r="360488" spans="1:3" x14ac:dyDescent="0.2">
      <c r="A360488" t="s">
        <v>4</v>
      </c>
      <c r="B360488">
        <v>0</v>
      </c>
      <c r="C360488">
        <v>0</v>
      </c>
    </row>
    <row r="360489" spans="1:3" x14ac:dyDescent="0.2">
      <c r="A360489" t="s">
        <v>5</v>
      </c>
      <c r="B360489">
        <v>0</v>
      </c>
      <c r="C360489">
        <v>0</v>
      </c>
    </row>
    <row r="360490" spans="1:3" x14ac:dyDescent="0.2">
      <c r="A360490" t="s">
        <v>9</v>
      </c>
      <c r="B360490">
        <v>85.5</v>
      </c>
      <c r="C360490">
        <v>8.8761317185874553</v>
      </c>
    </row>
    <row r="360491" spans="1:3" x14ac:dyDescent="0.2">
      <c r="A360491" t="s">
        <v>10</v>
      </c>
      <c r="B360491">
        <v>0</v>
      </c>
      <c r="C360491">
        <v>0</v>
      </c>
    </row>
    <row r="360492" spans="1:3" x14ac:dyDescent="0.2">
      <c r="A360492" t="s">
        <v>11</v>
      </c>
      <c r="B360492">
        <v>1</v>
      </c>
      <c r="C360492">
        <v>0</v>
      </c>
    </row>
    <row r="376833" spans="1:3" x14ac:dyDescent="0.2">
      <c r="A376833" t="s">
        <v>0</v>
      </c>
      <c r="B376833" t="s">
        <v>12</v>
      </c>
      <c r="C376833" t="s">
        <v>13</v>
      </c>
    </row>
    <row r="376834" spans="1:3" x14ac:dyDescent="0.2">
      <c r="A376834" t="s">
        <v>1</v>
      </c>
      <c r="B376834">
        <v>48.42</v>
      </c>
      <c r="C376834">
        <v>1.3715773728798233</v>
      </c>
    </row>
    <row r="376835" spans="1:3" x14ac:dyDescent="0.2">
      <c r="A376835" t="s">
        <v>2</v>
      </c>
      <c r="B376835">
        <v>85.5</v>
      </c>
      <c r="C376835">
        <v>8.8761317185874553</v>
      </c>
    </row>
    <row r="376836" spans="1:3" x14ac:dyDescent="0.2">
      <c r="A376836" t="s">
        <v>3</v>
      </c>
      <c r="B376836">
        <v>3.4999999999999976E-2</v>
      </c>
      <c r="C376836">
        <v>2.8037365333638842E-17</v>
      </c>
    </row>
    <row r="376837" spans="1:3" x14ac:dyDescent="0.2">
      <c r="A376837" t="s">
        <v>4</v>
      </c>
      <c r="B376837">
        <v>3.7180364406015264E-2</v>
      </c>
      <c r="C376837">
        <v>2.8683956883031802E-3</v>
      </c>
    </row>
    <row r="376838" spans="1:3" x14ac:dyDescent="0.2">
      <c r="A376838" t="s">
        <v>5</v>
      </c>
      <c r="B376838">
        <v>3.5274811713769685</v>
      </c>
      <c r="C376838">
        <v>0.30695850600285324</v>
      </c>
    </row>
    <row r="376839" spans="1:3" x14ac:dyDescent="0.2">
      <c r="A376839" t="s">
        <v>6</v>
      </c>
      <c r="B376839">
        <v>6.2975361631855964E-2</v>
      </c>
      <c r="C376839">
        <v>2.7605512864157297E-2</v>
      </c>
    </row>
    <row r="376840" spans="1:3" x14ac:dyDescent="0.2">
      <c r="A376840" t="s">
        <v>7</v>
      </c>
      <c r="B376840">
        <v>6.8666666666666663</v>
      </c>
      <c r="C376840">
        <v>0.72613547446239202</v>
      </c>
    </row>
    <row r="376841" spans="1:3" x14ac:dyDescent="0.2">
      <c r="A376841" t="s">
        <v>8</v>
      </c>
      <c r="B376841">
        <v>5</v>
      </c>
      <c r="C376841">
        <v>0</v>
      </c>
    </row>
    <row r="376842" spans="1:3" x14ac:dyDescent="0.2">
      <c r="A376842" t="s">
        <v>4</v>
      </c>
      <c r="B376842">
        <v>3.5202630364510899E-2</v>
      </c>
      <c r="C376842">
        <v>3.1628886920994788E-3</v>
      </c>
    </row>
    <row r="376843" spans="1:3" x14ac:dyDescent="0.2">
      <c r="A376843" t="s">
        <v>5</v>
      </c>
      <c r="B376843">
        <v>3.3404353861063396</v>
      </c>
      <c r="C376843">
        <v>0.33477668063867555</v>
      </c>
    </row>
    <row r="376844" spans="1:3" x14ac:dyDescent="0.2">
      <c r="A376844" t="s">
        <v>9</v>
      </c>
      <c r="B376844">
        <v>4.5199999999999996</v>
      </c>
      <c r="C376844">
        <v>3.5984123483241088</v>
      </c>
    </row>
    <row r="376845" spans="1:3" x14ac:dyDescent="0.2">
      <c r="A376845" t="s">
        <v>10</v>
      </c>
      <c r="B376845">
        <v>80.98</v>
      </c>
      <c r="C376845">
        <v>9.4339594994219844</v>
      </c>
    </row>
    <row r="376846" spans="1:3" x14ac:dyDescent="0.2">
      <c r="A376846" t="s">
        <v>11</v>
      </c>
      <c r="B376846">
        <v>5.3179210312662602E-2</v>
      </c>
      <c r="C376846">
        <v>4.0909538219514513E-2</v>
      </c>
    </row>
    <row r="376847" spans="1:3" x14ac:dyDescent="0.2">
      <c r="A376847" t="s">
        <v>8</v>
      </c>
      <c r="B376847">
        <v>10</v>
      </c>
      <c r="C376847">
        <v>0</v>
      </c>
    </row>
    <row r="376848" spans="1:3" x14ac:dyDescent="0.2">
      <c r="A376848" t="s">
        <v>4</v>
      </c>
      <c r="B376848">
        <v>3.2779364135416732E-2</v>
      </c>
      <c r="C376848">
        <v>3.3076045368509448E-3</v>
      </c>
    </row>
    <row r="376849" spans="1:3" x14ac:dyDescent="0.2">
      <c r="A376849" t="s">
        <v>5</v>
      </c>
      <c r="B376849">
        <v>3.1095367290301885</v>
      </c>
      <c r="C376849">
        <v>0.33310222031504144</v>
      </c>
    </row>
    <row r="376850" spans="1:3" x14ac:dyDescent="0.2">
      <c r="A376850" t="s">
        <v>9</v>
      </c>
      <c r="B376850">
        <v>10.14</v>
      </c>
      <c r="C376850">
        <v>5.1389270697852325</v>
      </c>
    </row>
    <row r="376851" spans="1:3" x14ac:dyDescent="0.2">
      <c r="A376851" t="s">
        <v>10</v>
      </c>
      <c r="B376851">
        <v>75.36</v>
      </c>
      <c r="C376851">
        <v>9.0254967639867374</v>
      </c>
    </row>
    <row r="376852" spans="1:3" x14ac:dyDescent="0.2">
      <c r="A376852" t="s">
        <v>11</v>
      </c>
      <c r="B376852">
        <v>0.11820590305391471</v>
      </c>
      <c r="C376852">
        <v>5.6762794452308876E-2</v>
      </c>
    </row>
    <row r="376853" spans="1:3" x14ac:dyDescent="0.2">
      <c r="A376853" t="s">
        <v>8</v>
      </c>
      <c r="B376853">
        <v>25</v>
      </c>
      <c r="C376853">
        <v>0</v>
      </c>
    </row>
    <row r="376854" spans="1:3" x14ac:dyDescent="0.2">
      <c r="A376854" t="s">
        <v>4</v>
      </c>
      <c r="B376854">
        <v>2.7337604699604178E-2</v>
      </c>
      <c r="C376854">
        <v>3.1055491968085859E-3</v>
      </c>
    </row>
    <row r="376855" spans="1:3" x14ac:dyDescent="0.2">
      <c r="A376855" t="s">
        <v>5</v>
      </c>
      <c r="B376855">
        <v>2.5922812116520983</v>
      </c>
      <c r="C376855">
        <v>0.29806998794713413</v>
      </c>
    </row>
    <row r="376856" spans="1:3" x14ac:dyDescent="0.2">
      <c r="A376856" t="s">
        <v>9</v>
      </c>
      <c r="B376856">
        <v>22.7</v>
      </c>
      <c r="C376856">
        <v>6.911244903955363</v>
      </c>
    </row>
    <row r="376857" spans="1:3" x14ac:dyDescent="0.2">
      <c r="A376857" t="s">
        <v>10</v>
      </c>
      <c r="B376857">
        <v>62.8</v>
      </c>
      <c r="C376857">
        <v>7.7354207832462194</v>
      </c>
    </row>
    <row r="376858" spans="1:3" x14ac:dyDescent="0.2">
      <c r="A376858" t="s">
        <v>11</v>
      </c>
      <c r="B376858">
        <v>0.26386436184325446</v>
      </c>
      <c r="C376858">
        <v>7.0490026702910741E-2</v>
      </c>
    </row>
    <row r="376859" spans="1:3" x14ac:dyDescent="0.2">
      <c r="A376859" t="s">
        <v>8</v>
      </c>
      <c r="B376859">
        <v>50</v>
      </c>
      <c r="C376859">
        <v>0</v>
      </c>
    </row>
    <row r="376860" spans="1:3" x14ac:dyDescent="0.2">
      <c r="A376860" t="s">
        <v>4</v>
      </c>
      <c r="B376860">
        <v>1.8008293215528576E-2</v>
      </c>
      <c r="C376860">
        <v>3.7082353727152782E-3</v>
      </c>
    </row>
    <row r="376861" spans="1:3" x14ac:dyDescent="0.2">
      <c r="A376861" t="s">
        <v>5</v>
      </c>
      <c r="B376861">
        <v>1.7095428225314178</v>
      </c>
      <c r="C376861">
        <v>0.36335148842616843</v>
      </c>
    </row>
    <row r="376862" spans="1:3" x14ac:dyDescent="0.2">
      <c r="A376862" t="s">
        <v>9</v>
      </c>
      <c r="B376862">
        <v>44.04</v>
      </c>
      <c r="C376862">
        <v>7.6183452057168788</v>
      </c>
    </row>
    <row r="376863" spans="1:3" x14ac:dyDescent="0.2">
      <c r="A376863" t="s">
        <v>10</v>
      </c>
      <c r="B376863">
        <v>41.46</v>
      </c>
      <c r="C376863">
        <v>9.2255412982056466</v>
      </c>
    </row>
    <row r="376864" spans="1:3" x14ac:dyDescent="0.2">
      <c r="A376864" t="s">
        <v>11</v>
      </c>
      <c r="B376864">
        <v>0.51682975574441703</v>
      </c>
      <c r="C376864">
        <v>8.3063603469505226E-2</v>
      </c>
    </row>
    <row r="376865" spans="1:3" x14ac:dyDescent="0.2">
      <c r="A376865" t="s">
        <v>8</v>
      </c>
      <c r="B376865">
        <v>75</v>
      </c>
      <c r="C376865">
        <v>0</v>
      </c>
    </row>
    <row r="376866" spans="1:3" x14ac:dyDescent="0.2">
      <c r="A376866" t="s">
        <v>4</v>
      </c>
      <c r="B376866">
        <v>9.550498719376745E-3</v>
      </c>
      <c r="C376866">
        <v>2.3729205061223855E-3</v>
      </c>
    </row>
    <row r="376867" spans="1:3" x14ac:dyDescent="0.2">
      <c r="A376867" t="s">
        <v>5</v>
      </c>
      <c r="B376867">
        <v>0.90815828314674651</v>
      </c>
      <c r="C376867">
        <v>0.23536261283596882</v>
      </c>
    </row>
    <row r="376868" spans="1:3" x14ac:dyDescent="0.2">
      <c r="A376868" t="s">
        <v>9</v>
      </c>
      <c r="B376868">
        <v>63.44</v>
      </c>
      <c r="C376868">
        <v>6.9521983015798634</v>
      </c>
    </row>
    <row r="376869" spans="1:3" x14ac:dyDescent="0.2">
      <c r="A376869" t="s">
        <v>10</v>
      </c>
      <c r="B376869">
        <v>22.06</v>
      </c>
      <c r="C376869">
        <v>5.9979928615618521</v>
      </c>
    </row>
    <row r="376870" spans="1:3" x14ac:dyDescent="0.2">
      <c r="A376870" t="s">
        <v>11</v>
      </c>
      <c r="B376870">
        <v>0.74367548726367649</v>
      </c>
      <c r="C376870">
        <v>5.8195962086907346E-2</v>
      </c>
    </row>
    <row r="376871" spans="1:3" x14ac:dyDescent="0.2">
      <c r="A376871" t="s">
        <v>8</v>
      </c>
      <c r="B376871">
        <v>100</v>
      </c>
      <c r="C376871">
        <v>0</v>
      </c>
    </row>
    <row r="376872" spans="1:3" x14ac:dyDescent="0.2">
      <c r="A376872" t="s">
        <v>4</v>
      </c>
      <c r="B376872">
        <v>0</v>
      </c>
      <c r="C376872">
        <v>0</v>
      </c>
    </row>
    <row r="376873" spans="1:3" x14ac:dyDescent="0.2">
      <c r="A376873" t="s">
        <v>5</v>
      </c>
      <c r="B376873">
        <v>0</v>
      </c>
      <c r="C376873">
        <v>0</v>
      </c>
    </row>
    <row r="376874" spans="1:3" x14ac:dyDescent="0.2">
      <c r="A376874" t="s">
        <v>9</v>
      </c>
      <c r="B376874">
        <v>85.5</v>
      </c>
      <c r="C376874">
        <v>8.8761317185874553</v>
      </c>
    </row>
    <row r="376875" spans="1:3" x14ac:dyDescent="0.2">
      <c r="A376875" t="s">
        <v>10</v>
      </c>
      <c r="B376875">
        <v>0</v>
      </c>
      <c r="C376875">
        <v>0</v>
      </c>
    </row>
    <row r="376876" spans="1:3" x14ac:dyDescent="0.2">
      <c r="A376876" t="s">
        <v>11</v>
      </c>
      <c r="B376876">
        <v>1</v>
      </c>
      <c r="C376876">
        <v>0</v>
      </c>
    </row>
    <row r="393217" spans="1:3" x14ac:dyDescent="0.2">
      <c r="A393217" t="s">
        <v>0</v>
      </c>
      <c r="B393217" t="s">
        <v>12</v>
      </c>
      <c r="C393217" t="s">
        <v>13</v>
      </c>
    </row>
    <row r="393218" spans="1:3" x14ac:dyDescent="0.2">
      <c r="A393218" t="s">
        <v>1</v>
      </c>
      <c r="B393218">
        <v>48.42</v>
      </c>
      <c r="C393218">
        <v>1.3715773728798233</v>
      </c>
    </row>
    <row r="393219" spans="1:3" x14ac:dyDescent="0.2">
      <c r="A393219" t="s">
        <v>2</v>
      </c>
      <c r="B393219">
        <v>85.5</v>
      </c>
      <c r="C393219">
        <v>8.8761317185874553</v>
      </c>
    </row>
    <row r="393220" spans="1:3" x14ac:dyDescent="0.2">
      <c r="A393220" t="s">
        <v>3</v>
      </c>
      <c r="B393220">
        <v>3.4999999999999976E-2</v>
      </c>
      <c r="C393220">
        <v>2.8037365333638842E-17</v>
      </c>
    </row>
    <row r="393221" spans="1:3" x14ac:dyDescent="0.2">
      <c r="A393221" t="s">
        <v>4</v>
      </c>
      <c r="B393221">
        <v>3.7180364406015264E-2</v>
      </c>
      <c r="C393221">
        <v>2.8683956883031802E-3</v>
      </c>
    </row>
    <row r="393222" spans="1:3" x14ac:dyDescent="0.2">
      <c r="A393222" t="s">
        <v>5</v>
      </c>
      <c r="B393222">
        <v>3.5274811713769685</v>
      </c>
      <c r="C393222">
        <v>0.30695850600285324</v>
      </c>
    </row>
    <row r="393223" spans="1:3" x14ac:dyDescent="0.2">
      <c r="A393223" t="s">
        <v>6</v>
      </c>
      <c r="B393223">
        <v>6.2975361631855964E-2</v>
      </c>
      <c r="C393223">
        <v>2.7605512864157297E-2</v>
      </c>
    </row>
    <row r="393224" spans="1:3" x14ac:dyDescent="0.2">
      <c r="A393224" t="s">
        <v>7</v>
      </c>
      <c r="B393224">
        <v>6.8666666666666663</v>
      </c>
      <c r="C393224">
        <v>0.72613547446239202</v>
      </c>
    </row>
    <row r="393225" spans="1:3" x14ac:dyDescent="0.2">
      <c r="A393225" t="s">
        <v>8</v>
      </c>
      <c r="B393225">
        <v>5</v>
      </c>
      <c r="C393225">
        <v>0</v>
      </c>
    </row>
    <row r="393226" spans="1:3" x14ac:dyDescent="0.2">
      <c r="A393226" t="s">
        <v>4</v>
      </c>
      <c r="B393226">
        <v>3.5202630364510899E-2</v>
      </c>
      <c r="C393226">
        <v>3.1628886920994788E-3</v>
      </c>
    </row>
    <row r="393227" spans="1:3" x14ac:dyDescent="0.2">
      <c r="A393227" t="s">
        <v>5</v>
      </c>
      <c r="B393227">
        <v>3.3404353861063396</v>
      </c>
      <c r="C393227">
        <v>0.33477668063867555</v>
      </c>
    </row>
    <row r="393228" spans="1:3" x14ac:dyDescent="0.2">
      <c r="A393228" t="s">
        <v>9</v>
      </c>
      <c r="B393228">
        <v>4.5199999999999996</v>
      </c>
      <c r="C393228">
        <v>3.5984123483241088</v>
      </c>
    </row>
    <row r="393229" spans="1:3" x14ac:dyDescent="0.2">
      <c r="A393229" t="s">
        <v>10</v>
      </c>
      <c r="B393229">
        <v>80.98</v>
      </c>
      <c r="C393229">
        <v>9.4339594994219844</v>
      </c>
    </row>
    <row r="393230" spans="1:3" x14ac:dyDescent="0.2">
      <c r="A393230" t="s">
        <v>11</v>
      </c>
      <c r="B393230">
        <v>5.3179210312662602E-2</v>
      </c>
      <c r="C393230">
        <v>4.0909538219514513E-2</v>
      </c>
    </row>
    <row r="393231" spans="1:3" x14ac:dyDescent="0.2">
      <c r="A393231" t="s">
        <v>8</v>
      </c>
      <c r="B393231">
        <v>10</v>
      </c>
      <c r="C393231">
        <v>0</v>
      </c>
    </row>
    <row r="393232" spans="1:3" x14ac:dyDescent="0.2">
      <c r="A393232" t="s">
        <v>4</v>
      </c>
      <c r="B393232">
        <v>3.2779364135416732E-2</v>
      </c>
      <c r="C393232">
        <v>3.3076045368509448E-3</v>
      </c>
    </row>
    <row r="393233" spans="1:3" x14ac:dyDescent="0.2">
      <c r="A393233" t="s">
        <v>5</v>
      </c>
      <c r="B393233">
        <v>3.1095367290301885</v>
      </c>
      <c r="C393233">
        <v>0.33310222031504144</v>
      </c>
    </row>
    <row r="393234" spans="1:3" x14ac:dyDescent="0.2">
      <c r="A393234" t="s">
        <v>9</v>
      </c>
      <c r="B393234">
        <v>10.14</v>
      </c>
      <c r="C393234">
        <v>5.1389270697852325</v>
      </c>
    </row>
    <row r="393235" spans="1:3" x14ac:dyDescent="0.2">
      <c r="A393235" t="s">
        <v>10</v>
      </c>
      <c r="B393235">
        <v>75.36</v>
      </c>
      <c r="C393235">
        <v>9.0254967639867374</v>
      </c>
    </row>
    <row r="393236" spans="1:3" x14ac:dyDescent="0.2">
      <c r="A393236" t="s">
        <v>11</v>
      </c>
      <c r="B393236">
        <v>0.11820590305391471</v>
      </c>
      <c r="C393236">
        <v>5.6762794452308876E-2</v>
      </c>
    </row>
    <row r="393237" spans="1:3" x14ac:dyDescent="0.2">
      <c r="A393237" t="s">
        <v>8</v>
      </c>
      <c r="B393237">
        <v>25</v>
      </c>
      <c r="C393237">
        <v>0</v>
      </c>
    </row>
    <row r="393238" spans="1:3" x14ac:dyDescent="0.2">
      <c r="A393238" t="s">
        <v>4</v>
      </c>
      <c r="B393238">
        <v>2.7337604699604178E-2</v>
      </c>
      <c r="C393238">
        <v>3.1055491968085859E-3</v>
      </c>
    </row>
    <row r="393239" spans="1:3" x14ac:dyDescent="0.2">
      <c r="A393239" t="s">
        <v>5</v>
      </c>
      <c r="B393239">
        <v>2.5922812116520983</v>
      </c>
      <c r="C393239">
        <v>0.29806998794713413</v>
      </c>
    </row>
    <row r="393240" spans="1:3" x14ac:dyDescent="0.2">
      <c r="A393240" t="s">
        <v>9</v>
      </c>
      <c r="B393240">
        <v>22.7</v>
      </c>
      <c r="C393240">
        <v>6.911244903955363</v>
      </c>
    </row>
    <row r="393241" spans="1:3" x14ac:dyDescent="0.2">
      <c r="A393241" t="s">
        <v>10</v>
      </c>
      <c r="B393241">
        <v>62.8</v>
      </c>
      <c r="C393241">
        <v>7.7354207832462194</v>
      </c>
    </row>
    <row r="393242" spans="1:3" x14ac:dyDescent="0.2">
      <c r="A393242" t="s">
        <v>11</v>
      </c>
      <c r="B393242">
        <v>0.26386436184325446</v>
      </c>
      <c r="C393242">
        <v>7.0490026702910741E-2</v>
      </c>
    </row>
    <row r="393243" spans="1:3" x14ac:dyDescent="0.2">
      <c r="A393243" t="s">
        <v>8</v>
      </c>
      <c r="B393243">
        <v>50</v>
      </c>
      <c r="C393243">
        <v>0</v>
      </c>
    </row>
    <row r="393244" spans="1:3" x14ac:dyDescent="0.2">
      <c r="A393244" t="s">
        <v>4</v>
      </c>
      <c r="B393244">
        <v>1.8008293215528576E-2</v>
      </c>
      <c r="C393244">
        <v>3.7082353727152782E-3</v>
      </c>
    </row>
    <row r="393245" spans="1:3" x14ac:dyDescent="0.2">
      <c r="A393245" t="s">
        <v>5</v>
      </c>
      <c r="B393245">
        <v>1.7095428225314178</v>
      </c>
      <c r="C393245">
        <v>0.36335148842616843</v>
      </c>
    </row>
    <row r="393246" spans="1:3" x14ac:dyDescent="0.2">
      <c r="A393246" t="s">
        <v>9</v>
      </c>
      <c r="B393246">
        <v>44.04</v>
      </c>
      <c r="C393246">
        <v>7.6183452057168788</v>
      </c>
    </row>
    <row r="393247" spans="1:3" x14ac:dyDescent="0.2">
      <c r="A393247" t="s">
        <v>10</v>
      </c>
      <c r="B393247">
        <v>41.46</v>
      </c>
      <c r="C393247">
        <v>9.2255412982056466</v>
      </c>
    </row>
    <row r="393248" spans="1:3" x14ac:dyDescent="0.2">
      <c r="A393248" t="s">
        <v>11</v>
      </c>
      <c r="B393248">
        <v>0.51682975574441703</v>
      </c>
      <c r="C393248">
        <v>8.3063603469505226E-2</v>
      </c>
    </row>
    <row r="393249" spans="1:3" x14ac:dyDescent="0.2">
      <c r="A393249" t="s">
        <v>8</v>
      </c>
      <c r="B393249">
        <v>75</v>
      </c>
      <c r="C393249">
        <v>0</v>
      </c>
    </row>
    <row r="393250" spans="1:3" x14ac:dyDescent="0.2">
      <c r="A393250" t="s">
        <v>4</v>
      </c>
      <c r="B393250">
        <v>9.550498719376745E-3</v>
      </c>
      <c r="C393250">
        <v>2.3729205061223855E-3</v>
      </c>
    </row>
    <row r="393251" spans="1:3" x14ac:dyDescent="0.2">
      <c r="A393251" t="s">
        <v>5</v>
      </c>
      <c r="B393251">
        <v>0.90815828314674651</v>
      </c>
      <c r="C393251">
        <v>0.23536261283596882</v>
      </c>
    </row>
    <row r="393252" spans="1:3" x14ac:dyDescent="0.2">
      <c r="A393252" t="s">
        <v>9</v>
      </c>
      <c r="B393252">
        <v>63.44</v>
      </c>
      <c r="C393252">
        <v>6.9521983015798634</v>
      </c>
    </row>
    <row r="393253" spans="1:3" x14ac:dyDescent="0.2">
      <c r="A393253" t="s">
        <v>10</v>
      </c>
      <c r="B393253">
        <v>22.06</v>
      </c>
      <c r="C393253">
        <v>5.9979928615618521</v>
      </c>
    </row>
    <row r="393254" spans="1:3" x14ac:dyDescent="0.2">
      <c r="A393254" t="s">
        <v>11</v>
      </c>
      <c r="B393254">
        <v>0.74367548726367649</v>
      </c>
      <c r="C393254">
        <v>5.8195962086907346E-2</v>
      </c>
    </row>
    <row r="393255" spans="1:3" x14ac:dyDescent="0.2">
      <c r="A393255" t="s">
        <v>8</v>
      </c>
      <c r="B393255">
        <v>100</v>
      </c>
      <c r="C393255">
        <v>0</v>
      </c>
    </row>
    <row r="393256" spans="1:3" x14ac:dyDescent="0.2">
      <c r="A393256" t="s">
        <v>4</v>
      </c>
      <c r="B393256">
        <v>0</v>
      </c>
      <c r="C393256">
        <v>0</v>
      </c>
    </row>
    <row r="393257" spans="1:3" x14ac:dyDescent="0.2">
      <c r="A393257" t="s">
        <v>5</v>
      </c>
      <c r="B393257">
        <v>0</v>
      </c>
      <c r="C393257">
        <v>0</v>
      </c>
    </row>
    <row r="393258" spans="1:3" x14ac:dyDescent="0.2">
      <c r="A393258" t="s">
        <v>9</v>
      </c>
      <c r="B393258">
        <v>85.5</v>
      </c>
      <c r="C393258">
        <v>8.8761317185874553</v>
      </c>
    </row>
    <row r="393259" spans="1:3" x14ac:dyDescent="0.2">
      <c r="A393259" t="s">
        <v>10</v>
      </c>
      <c r="B393259">
        <v>0</v>
      </c>
      <c r="C393259">
        <v>0</v>
      </c>
    </row>
    <row r="393260" spans="1:3" x14ac:dyDescent="0.2">
      <c r="A393260" t="s">
        <v>11</v>
      </c>
      <c r="B393260">
        <v>1</v>
      </c>
      <c r="C393260">
        <v>0</v>
      </c>
    </row>
    <row r="409601" spans="1:3" x14ac:dyDescent="0.2">
      <c r="A409601" t="s">
        <v>0</v>
      </c>
      <c r="B409601" t="s">
        <v>12</v>
      </c>
      <c r="C409601" t="s">
        <v>13</v>
      </c>
    </row>
    <row r="409602" spans="1:3" x14ac:dyDescent="0.2">
      <c r="A409602" t="s">
        <v>1</v>
      </c>
      <c r="B409602">
        <v>48.42</v>
      </c>
      <c r="C409602">
        <v>1.3715773728798233</v>
      </c>
    </row>
    <row r="409603" spans="1:3" x14ac:dyDescent="0.2">
      <c r="A409603" t="s">
        <v>2</v>
      </c>
      <c r="B409603">
        <v>85.5</v>
      </c>
      <c r="C409603">
        <v>8.8761317185874553</v>
      </c>
    </row>
    <row r="409604" spans="1:3" x14ac:dyDescent="0.2">
      <c r="A409604" t="s">
        <v>3</v>
      </c>
      <c r="B409604">
        <v>3.4999999999999976E-2</v>
      </c>
      <c r="C409604">
        <v>2.8037365333638842E-17</v>
      </c>
    </row>
    <row r="409605" spans="1:3" x14ac:dyDescent="0.2">
      <c r="A409605" t="s">
        <v>4</v>
      </c>
      <c r="B409605">
        <v>3.7180364406015264E-2</v>
      </c>
      <c r="C409605">
        <v>2.8683956883031802E-3</v>
      </c>
    </row>
    <row r="409606" spans="1:3" x14ac:dyDescent="0.2">
      <c r="A409606" t="s">
        <v>5</v>
      </c>
      <c r="B409606">
        <v>3.5274811713769685</v>
      </c>
      <c r="C409606">
        <v>0.30695850600285324</v>
      </c>
    </row>
    <row r="409607" spans="1:3" x14ac:dyDescent="0.2">
      <c r="A409607" t="s">
        <v>6</v>
      </c>
      <c r="B409607">
        <v>6.2975361631855964E-2</v>
      </c>
      <c r="C409607">
        <v>2.7605512864157297E-2</v>
      </c>
    </row>
    <row r="409608" spans="1:3" x14ac:dyDescent="0.2">
      <c r="A409608" t="s">
        <v>7</v>
      </c>
      <c r="B409608">
        <v>6.8666666666666663</v>
      </c>
      <c r="C409608">
        <v>0.72613547446239202</v>
      </c>
    </row>
    <row r="409609" spans="1:3" x14ac:dyDescent="0.2">
      <c r="A409609" t="s">
        <v>8</v>
      </c>
      <c r="B409609">
        <v>5</v>
      </c>
      <c r="C409609">
        <v>0</v>
      </c>
    </row>
    <row r="409610" spans="1:3" x14ac:dyDescent="0.2">
      <c r="A409610" t="s">
        <v>4</v>
      </c>
      <c r="B409610">
        <v>3.5202630364510899E-2</v>
      </c>
      <c r="C409610">
        <v>3.1628886920994788E-3</v>
      </c>
    </row>
    <row r="409611" spans="1:3" x14ac:dyDescent="0.2">
      <c r="A409611" t="s">
        <v>5</v>
      </c>
      <c r="B409611">
        <v>3.3404353861063396</v>
      </c>
      <c r="C409611">
        <v>0.33477668063867555</v>
      </c>
    </row>
    <row r="409612" spans="1:3" x14ac:dyDescent="0.2">
      <c r="A409612" t="s">
        <v>9</v>
      </c>
      <c r="B409612">
        <v>4.5199999999999996</v>
      </c>
      <c r="C409612">
        <v>3.5984123483241088</v>
      </c>
    </row>
    <row r="409613" spans="1:3" x14ac:dyDescent="0.2">
      <c r="A409613" t="s">
        <v>10</v>
      </c>
      <c r="B409613">
        <v>80.98</v>
      </c>
      <c r="C409613">
        <v>9.4339594994219844</v>
      </c>
    </row>
    <row r="409614" spans="1:3" x14ac:dyDescent="0.2">
      <c r="A409614" t="s">
        <v>11</v>
      </c>
      <c r="B409614">
        <v>5.3179210312662602E-2</v>
      </c>
      <c r="C409614">
        <v>4.0909538219514513E-2</v>
      </c>
    </row>
    <row r="409615" spans="1:3" x14ac:dyDescent="0.2">
      <c r="A409615" t="s">
        <v>8</v>
      </c>
      <c r="B409615">
        <v>10</v>
      </c>
      <c r="C409615">
        <v>0</v>
      </c>
    </row>
    <row r="409616" spans="1:3" x14ac:dyDescent="0.2">
      <c r="A409616" t="s">
        <v>4</v>
      </c>
      <c r="B409616">
        <v>3.2779364135416732E-2</v>
      </c>
      <c r="C409616">
        <v>3.3076045368509448E-3</v>
      </c>
    </row>
    <row r="409617" spans="1:3" x14ac:dyDescent="0.2">
      <c r="A409617" t="s">
        <v>5</v>
      </c>
      <c r="B409617">
        <v>3.1095367290301885</v>
      </c>
      <c r="C409617">
        <v>0.33310222031504144</v>
      </c>
    </row>
    <row r="409618" spans="1:3" x14ac:dyDescent="0.2">
      <c r="A409618" t="s">
        <v>9</v>
      </c>
      <c r="B409618">
        <v>10.14</v>
      </c>
      <c r="C409618">
        <v>5.1389270697852325</v>
      </c>
    </row>
    <row r="409619" spans="1:3" x14ac:dyDescent="0.2">
      <c r="A409619" t="s">
        <v>10</v>
      </c>
      <c r="B409619">
        <v>75.36</v>
      </c>
      <c r="C409619">
        <v>9.0254967639867374</v>
      </c>
    </row>
    <row r="409620" spans="1:3" x14ac:dyDescent="0.2">
      <c r="A409620" t="s">
        <v>11</v>
      </c>
      <c r="B409620">
        <v>0.11820590305391471</v>
      </c>
      <c r="C409620">
        <v>5.6762794452308876E-2</v>
      </c>
    </row>
    <row r="409621" spans="1:3" x14ac:dyDescent="0.2">
      <c r="A409621" t="s">
        <v>8</v>
      </c>
      <c r="B409621">
        <v>25</v>
      </c>
      <c r="C409621">
        <v>0</v>
      </c>
    </row>
    <row r="409622" spans="1:3" x14ac:dyDescent="0.2">
      <c r="A409622" t="s">
        <v>4</v>
      </c>
      <c r="B409622">
        <v>2.7337604699604178E-2</v>
      </c>
      <c r="C409622">
        <v>3.1055491968085859E-3</v>
      </c>
    </row>
    <row r="409623" spans="1:3" x14ac:dyDescent="0.2">
      <c r="A409623" t="s">
        <v>5</v>
      </c>
      <c r="B409623">
        <v>2.5922812116520983</v>
      </c>
      <c r="C409623">
        <v>0.29806998794713413</v>
      </c>
    </row>
    <row r="409624" spans="1:3" x14ac:dyDescent="0.2">
      <c r="A409624" t="s">
        <v>9</v>
      </c>
      <c r="B409624">
        <v>22.7</v>
      </c>
      <c r="C409624">
        <v>6.911244903955363</v>
      </c>
    </row>
    <row r="409625" spans="1:3" x14ac:dyDescent="0.2">
      <c r="A409625" t="s">
        <v>10</v>
      </c>
      <c r="B409625">
        <v>62.8</v>
      </c>
      <c r="C409625">
        <v>7.7354207832462194</v>
      </c>
    </row>
    <row r="409626" spans="1:3" x14ac:dyDescent="0.2">
      <c r="A409626" t="s">
        <v>11</v>
      </c>
      <c r="B409626">
        <v>0.26386436184325446</v>
      </c>
      <c r="C409626">
        <v>7.0490026702910741E-2</v>
      </c>
    </row>
    <row r="409627" spans="1:3" x14ac:dyDescent="0.2">
      <c r="A409627" t="s">
        <v>8</v>
      </c>
      <c r="B409627">
        <v>50</v>
      </c>
      <c r="C409627">
        <v>0</v>
      </c>
    </row>
    <row r="409628" spans="1:3" x14ac:dyDescent="0.2">
      <c r="A409628" t="s">
        <v>4</v>
      </c>
      <c r="B409628">
        <v>1.8008293215528576E-2</v>
      </c>
      <c r="C409628">
        <v>3.7082353727152782E-3</v>
      </c>
    </row>
    <row r="409629" spans="1:3" x14ac:dyDescent="0.2">
      <c r="A409629" t="s">
        <v>5</v>
      </c>
      <c r="B409629">
        <v>1.7095428225314178</v>
      </c>
      <c r="C409629">
        <v>0.36335148842616843</v>
      </c>
    </row>
    <row r="409630" spans="1:3" x14ac:dyDescent="0.2">
      <c r="A409630" t="s">
        <v>9</v>
      </c>
      <c r="B409630">
        <v>44.04</v>
      </c>
      <c r="C409630">
        <v>7.6183452057168788</v>
      </c>
    </row>
    <row r="409631" spans="1:3" x14ac:dyDescent="0.2">
      <c r="A409631" t="s">
        <v>10</v>
      </c>
      <c r="B409631">
        <v>41.46</v>
      </c>
      <c r="C409631">
        <v>9.2255412982056466</v>
      </c>
    </row>
    <row r="409632" spans="1:3" x14ac:dyDescent="0.2">
      <c r="A409632" t="s">
        <v>11</v>
      </c>
      <c r="B409632">
        <v>0.51682975574441703</v>
      </c>
      <c r="C409632">
        <v>8.3063603469505226E-2</v>
      </c>
    </row>
    <row r="409633" spans="1:3" x14ac:dyDescent="0.2">
      <c r="A409633" t="s">
        <v>8</v>
      </c>
      <c r="B409633">
        <v>75</v>
      </c>
      <c r="C409633">
        <v>0</v>
      </c>
    </row>
    <row r="409634" spans="1:3" x14ac:dyDescent="0.2">
      <c r="A409634" t="s">
        <v>4</v>
      </c>
      <c r="B409634">
        <v>9.550498719376745E-3</v>
      </c>
      <c r="C409634">
        <v>2.3729205061223855E-3</v>
      </c>
    </row>
    <row r="409635" spans="1:3" x14ac:dyDescent="0.2">
      <c r="A409635" t="s">
        <v>5</v>
      </c>
      <c r="B409635">
        <v>0.90815828314674651</v>
      </c>
      <c r="C409635">
        <v>0.23536261283596882</v>
      </c>
    </row>
    <row r="409636" spans="1:3" x14ac:dyDescent="0.2">
      <c r="A409636" t="s">
        <v>9</v>
      </c>
      <c r="B409636">
        <v>63.44</v>
      </c>
      <c r="C409636">
        <v>6.9521983015798634</v>
      </c>
    </row>
    <row r="409637" spans="1:3" x14ac:dyDescent="0.2">
      <c r="A409637" t="s">
        <v>10</v>
      </c>
      <c r="B409637">
        <v>22.06</v>
      </c>
      <c r="C409637">
        <v>5.9979928615618521</v>
      </c>
    </row>
    <row r="409638" spans="1:3" x14ac:dyDescent="0.2">
      <c r="A409638" t="s">
        <v>11</v>
      </c>
      <c r="B409638">
        <v>0.74367548726367649</v>
      </c>
      <c r="C409638">
        <v>5.8195962086907346E-2</v>
      </c>
    </row>
    <row r="409639" spans="1:3" x14ac:dyDescent="0.2">
      <c r="A409639" t="s">
        <v>8</v>
      </c>
      <c r="B409639">
        <v>100</v>
      </c>
      <c r="C409639">
        <v>0</v>
      </c>
    </row>
    <row r="409640" spans="1:3" x14ac:dyDescent="0.2">
      <c r="A409640" t="s">
        <v>4</v>
      </c>
      <c r="B409640">
        <v>0</v>
      </c>
      <c r="C409640">
        <v>0</v>
      </c>
    </row>
    <row r="409641" spans="1:3" x14ac:dyDescent="0.2">
      <c r="A409641" t="s">
        <v>5</v>
      </c>
      <c r="B409641">
        <v>0</v>
      </c>
      <c r="C409641">
        <v>0</v>
      </c>
    </row>
    <row r="409642" spans="1:3" x14ac:dyDescent="0.2">
      <c r="A409642" t="s">
        <v>9</v>
      </c>
      <c r="B409642">
        <v>85.5</v>
      </c>
      <c r="C409642">
        <v>8.8761317185874553</v>
      </c>
    </row>
    <row r="409643" spans="1:3" x14ac:dyDescent="0.2">
      <c r="A409643" t="s">
        <v>10</v>
      </c>
      <c r="B409643">
        <v>0</v>
      </c>
      <c r="C409643">
        <v>0</v>
      </c>
    </row>
    <row r="409644" spans="1:3" x14ac:dyDescent="0.2">
      <c r="A409644" t="s">
        <v>11</v>
      </c>
      <c r="B409644">
        <v>1</v>
      </c>
      <c r="C409644">
        <v>0</v>
      </c>
    </row>
    <row r="425985" spans="1:3" x14ac:dyDescent="0.2">
      <c r="A425985" t="s">
        <v>0</v>
      </c>
      <c r="B425985" t="s">
        <v>12</v>
      </c>
      <c r="C425985" t="s">
        <v>13</v>
      </c>
    </row>
    <row r="425986" spans="1:3" x14ac:dyDescent="0.2">
      <c r="A425986" t="s">
        <v>1</v>
      </c>
      <c r="B425986">
        <v>48.42</v>
      </c>
      <c r="C425986">
        <v>1.3715773728798233</v>
      </c>
    </row>
    <row r="425987" spans="1:3" x14ac:dyDescent="0.2">
      <c r="A425987" t="s">
        <v>2</v>
      </c>
      <c r="B425987">
        <v>85.5</v>
      </c>
      <c r="C425987">
        <v>8.8761317185874553</v>
      </c>
    </row>
    <row r="425988" spans="1:3" x14ac:dyDescent="0.2">
      <c r="A425988" t="s">
        <v>3</v>
      </c>
      <c r="B425988">
        <v>3.4999999999999976E-2</v>
      </c>
      <c r="C425988">
        <v>2.8037365333638842E-17</v>
      </c>
    </row>
    <row r="425989" spans="1:3" x14ac:dyDescent="0.2">
      <c r="A425989" t="s">
        <v>4</v>
      </c>
      <c r="B425989">
        <v>3.7180364406015264E-2</v>
      </c>
      <c r="C425989">
        <v>2.8683956883031802E-3</v>
      </c>
    </row>
    <row r="425990" spans="1:3" x14ac:dyDescent="0.2">
      <c r="A425990" t="s">
        <v>5</v>
      </c>
      <c r="B425990">
        <v>3.5274811713769685</v>
      </c>
      <c r="C425990">
        <v>0.30695850600285324</v>
      </c>
    </row>
    <row r="425991" spans="1:3" x14ac:dyDescent="0.2">
      <c r="A425991" t="s">
        <v>6</v>
      </c>
      <c r="B425991">
        <v>6.2975361631855964E-2</v>
      </c>
      <c r="C425991">
        <v>2.7605512864157297E-2</v>
      </c>
    </row>
    <row r="425992" spans="1:3" x14ac:dyDescent="0.2">
      <c r="A425992" t="s">
        <v>7</v>
      </c>
      <c r="B425992">
        <v>6.8666666666666663</v>
      </c>
      <c r="C425992">
        <v>0.72613547446239202</v>
      </c>
    </row>
    <row r="425993" spans="1:3" x14ac:dyDescent="0.2">
      <c r="A425993" t="s">
        <v>8</v>
      </c>
      <c r="B425993">
        <v>5</v>
      </c>
      <c r="C425993">
        <v>0</v>
      </c>
    </row>
    <row r="425994" spans="1:3" x14ac:dyDescent="0.2">
      <c r="A425994" t="s">
        <v>4</v>
      </c>
      <c r="B425994">
        <v>3.5202630364510899E-2</v>
      </c>
      <c r="C425994">
        <v>3.1628886920994788E-3</v>
      </c>
    </row>
    <row r="425995" spans="1:3" x14ac:dyDescent="0.2">
      <c r="A425995" t="s">
        <v>5</v>
      </c>
      <c r="B425995">
        <v>3.3404353861063396</v>
      </c>
      <c r="C425995">
        <v>0.33477668063867555</v>
      </c>
    </row>
    <row r="425996" spans="1:3" x14ac:dyDescent="0.2">
      <c r="A425996" t="s">
        <v>9</v>
      </c>
      <c r="B425996">
        <v>4.5199999999999996</v>
      </c>
      <c r="C425996">
        <v>3.5984123483241088</v>
      </c>
    </row>
    <row r="425997" spans="1:3" x14ac:dyDescent="0.2">
      <c r="A425997" t="s">
        <v>10</v>
      </c>
      <c r="B425997">
        <v>80.98</v>
      </c>
      <c r="C425997">
        <v>9.4339594994219844</v>
      </c>
    </row>
    <row r="425998" spans="1:3" x14ac:dyDescent="0.2">
      <c r="A425998" t="s">
        <v>11</v>
      </c>
      <c r="B425998">
        <v>5.3179210312662602E-2</v>
      </c>
      <c r="C425998">
        <v>4.0909538219514513E-2</v>
      </c>
    </row>
    <row r="425999" spans="1:3" x14ac:dyDescent="0.2">
      <c r="A425999" t="s">
        <v>8</v>
      </c>
      <c r="B425999">
        <v>10</v>
      </c>
      <c r="C425999">
        <v>0</v>
      </c>
    </row>
    <row r="426000" spans="1:3" x14ac:dyDescent="0.2">
      <c r="A426000" t="s">
        <v>4</v>
      </c>
      <c r="B426000">
        <v>3.2779364135416732E-2</v>
      </c>
      <c r="C426000">
        <v>3.3076045368509448E-3</v>
      </c>
    </row>
    <row r="426001" spans="1:3" x14ac:dyDescent="0.2">
      <c r="A426001" t="s">
        <v>5</v>
      </c>
      <c r="B426001">
        <v>3.1095367290301885</v>
      </c>
      <c r="C426001">
        <v>0.33310222031504144</v>
      </c>
    </row>
    <row r="426002" spans="1:3" x14ac:dyDescent="0.2">
      <c r="A426002" t="s">
        <v>9</v>
      </c>
      <c r="B426002">
        <v>10.14</v>
      </c>
      <c r="C426002">
        <v>5.1389270697852325</v>
      </c>
    </row>
    <row r="426003" spans="1:3" x14ac:dyDescent="0.2">
      <c r="A426003" t="s">
        <v>10</v>
      </c>
      <c r="B426003">
        <v>75.36</v>
      </c>
      <c r="C426003">
        <v>9.0254967639867374</v>
      </c>
    </row>
    <row r="426004" spans="1:3" x14ac:dyDescent="0.2">
      <c r="A426004" t="s">
        <v>11</v>
      </c>
      <c r="B426004">
        <v>0.11820590305391471</v>
      </c>
      <c r="C426004">
        <v>5.6762794452308876E-2</v>
      </c>
    </row>
    <row r="426005" spans="1:3" x14ac:dyDescent="0.2">
      <c r="A426005" t="s">
        <v>8</v>
      </c>
      <c r="B426005">
        <v>25</v>
      </c>
      <c r="C426005">
        <v>0</v>
      </c>
    </row>
    <row r="426006" spans="1:3" x14ac:dyDescent="0.2">
      <c r="A426006" t="s">
        <v>4</v>
      </c>
      <c r="B426006">
        <v>2.7337604699604178E-2</v>
      </c>
      <c r="C426006">
        <v>3.1055491968085859E-3</v>
      </c>
    </row>
    <row r="426007" spans="1:3" x14ac:dyDescent="0.2">
      <c r="A426007" t="s">
        <v>5</v>
      </c>
      <c r="B426007">
        <v>2.5922812116520983</v>
      </c>
      <c r="C426007">
        <v>0.29806998794713413</v>
      </c>
    </row>
    <row r="426008" spans="1:3" x14ac:dyDescent="0.2">
      <c r="A426008" t="s">
        <v>9</v>
      </c>
      <c r="B426008">
        <v>22.7</v>
      </c>
      <c r="C426008">
        <v>6.911244903955363</v>
      </c>
    </row>
    <row r="426009" spans="1:3" x14ac:dyDescent="0.2">
      <c r="A426009" t="s">
        <v>10</v>
      </c>
      <c r="B426009">
        <v>62.8</v>
      </c>
      <c r="C426009">
        <v>7.7354207832462194</v>
      </c>
    </row>
    <row r="426010" spans="1:3" x14ac:dyDescent="0.2">
      <c r="A426010" t="s">
        <v>11</v>
      </c>
      <c r="B426010">
        <v>0.26386436184325446</v>
      </c>
      <c r="C426010">
        <v>7.0490026702910741E-2</v>
      </c>
    </row>
    <row r="426011" spans="1:3" x14ac:dyDescent="0.2">
      <c r="A426011" t="s">
        <v>8</v>
      </c>
      <c r="B426011">
        <v>50</v>
      </c>
      <c r="C426011">
        <v>0</v>
      </c>
    </row>
    <row r="426012" spans="1:3" x14ac:dyDescent="0.2">
      <c r="A426012" t="s">
        <v>4</v>
      </c>
      <c r="B426012">
        <v>1.8008293215528576E-2</v>
      </c>
      <c r="C426012">
        <v>3.7082353727152782E-3</v>
      </c>
    </row>
    <row r="426013" spans="1:3" x14ac:dyDescent="0.2">
      <c r="A426013" t="s">
        <v>5</v>
      </c>
      <c r="B426013">
        <v>1.7095428225314178</v>
      </c>
      <c r="C426013">
        <v>0.36335148842616843</v>
      </c>
    </row>
    <row r="426014" spans="1:3" x14ac:dyDescent="0.2">
      <c r="A426014" t="s">
        <v>9</v>
      </c>
      <c r="B426014">
        <v>44.04</v>
      </c>
      <c r="C426014">
        <v>7.6183452057168788</v>
      </c>
    </row>
    <row r="426015" spans="1:3" x14ac:dyDescent="0.2">
      <c r="A426015" t="s">
        <v>10</v>
      </c>
      <c r="B426015">
        <v>41.46</v>
      </c>
      <c r="C426015">
        <v>9.2255412982056466</v>
      </c>
    </row>
    <row r="426016" spans="1:3" x14ac:dyDescent="0.2">
      <c r="A426016" t="s">
        <v>11</v>
      </c>
      <c r="B426016">
        <v>0.51682975574441703</v>
      </c>
      <c r="C426016">
        <v>8.3063603469505226E-2</v>
      </c>
    </row>
    <row r="426017" spans="1:3" x14ac:dyDescent="0.2">
      <c r="A426017" t="s">
        <v>8</v>
      </c>
      <c r="B426017">
        <v>75</v>
      </c>
      <c r="C426017">
        <v>0</v>
      </c>
    </row>
    <row r="426018" spans="1:3" x14ac:dyDescent="0.2">
      <c r="A426018" t="s">
        <v>4</v>
      </c>
      <c r="B426018">
        <v>9.550498719376745E-3</v>
      </c>
      <c r="C426018">
        <v>2.3729205061223855E-3</v>
      </c>
    </row>
    <row r="426019" spans="1:3" x14ac:dyDescent="0.2">
      <c r="A426019" t="s">
        <v>5</v>
      </c>
      <c r="B426019">
        <v>0.90815828314674651</v>
      </c>
      <c r="C426019">
        <v>0.23536261283596882</v>
      </c>
    </row>
    <row r="426020" spans="1:3" x14ac:dyDescent="0.2">
      <c r="A426020" t="s">
        <v>9</v>
      </c>
      <c r="B426020">
        <v>63.44</v>
      </c>
      <c r="C426020">
        <v>6.9521983015798634</v>
      </c>
    </row>
    <row r="426021" spans="1:3" x14ac:dyDescent="0.2">
      <c r="A426021" t="s">
        <v>10</v>
      </c>
      <c r="B426021">
        <v>22.06</v>
      </c>
      <c r="C426021">
        <v>5.9979928615618521</v>
      </c>
    </row>
    <row r="426022" spans="1:3" x14ac:dyDescent="0.2">
      <c r="A426022" t="s">
        <v>11</v>
      </c>
      <c r="B426022">
        <v>0.74367548726367649</v>
      </c>
      <c r="C426022">
        <v>5.8195962086907346E-2</v>
      </c>
    </row>
    <row r="426023" spans="1:3" x14ac:dyDescent="0.2">
      <c r="A426023" t="s">
        <v>8</v>
      </c>
      <c r="B426023">
        <v>100</v>
      </c>
      <c r="C426023">
        <v>0</v>
      </c>
    </row>
    <row r="426024" spans="1:3" x14ac:dyDescent="0.2">
      <c r="A426024" t="s">
        <v>4</v>
      </c>
      <c r="B426024">
        <v>0</v>
      </c>
      <c r="C426024">
        <v>0</v>
      </c>
    </row>
    <row r="426025" spans="1:3" x14ac:dyDescent="0.2">
      <c r="A426025" t="s">
        <v>5</v>
      </c>
      <c r="B426025">
        <v>0</v>
      </c>
      <c r="C426025">
        <v>0</v>
      </c>
    </row>
    <row r="426026" spans="1:3" x14ac:dyDescent="0.2">
      <c r="A426026" t="s">
        <v>9</v>
      </c>
      <c r="B426026">
        <v>85.5</v>
      </c>
      <c r="C426026">
        <v>8.8761317185874553</v>
      </c>
    </row>
    <row r="426027" spans="1:3" x14ac:dyDescent="0.2">
      <c r="A426027" t="s">
        <v>10</v>
      </c>
      <c r="B426027">
        <v>0</v>
      </c>
      <c r="C426027">
        <v>0</v>
      </c>
    </row>
    <row r="426028" spans="1:3" x14ac:dyDescent="0.2">
      <c r="A426028" t="s">
        <v>11</v>
      </c>
      <c r="B426028">
        <v>1</v>
      </c>
      <c r="C426028">
        <v>0</v>
      </c>
    </row>
    <row r="442369" spans="1:3" x14ac:dyDescent="0.2">
      <c r="A442369" t="s">
        <v>0</v>
      </c>
      <c r="B442369" t="s">
        <v>12</v>
      </c>
      <c r="C442369" t="s">
        <v>13</v>
      </c>
    </row>
    <row r="442370" spans="1:3" x14ac:dyDescent="0.2">
      <c r="A442370" t="s">
        <v>1</v>
      </c>
      <c r="B442370">
        <v>48.42</v>
      </c>
      <c r="C442370">
        <v>1.3715773728798233</v>
      </c>
    </row>
    <row r="442371" spans="1:3" x14ac:dyDescent="0.2">
      <c r="A442371" t="s">
        <v>2</v>
      </c>
      <c r="B442371">
        <v>85.5</v>
      </c>
      <c r="C442371">
        <v>8.8761317185874553</v>
      </c>
    </row>
    <row r="442372" spans="1:3" x14ac:dyDescent="0.2">
      <c r="A442372" t="s">
        <v>3</v>
      </c>
      <c r="B442372">
        <v>3.4999999999999976E-2</v>
      </c>
      <c r="C442372">
        <v>2.8037365333638842E-17</v>
      </c>
    </row>
    <row r="442373" spans="1:3" x14ac:dyDescent="0.2">
      <c r="A442373" t="s">
        <v>4</v>
      </c>
      <c r="B442373">
        <v>3.7180364406015264E-2</v>
      </c>
      <c r="C442373">
        <v>2.8683956883031802E-3</v>
      </c>
    </row>
    <row r="442374" spans="1:3" x14ac:dyDescent="0.2">
      <c r="A442374" t="s">
        <v>5</v>
      </c>
      <c r="B442374">
        <v>3.5274811713769685</v>
      </c>
      <c r="C442374">
        <v>0.30695850600285324</v>
      </c>
    </row>
    <row r="442375" spans="1:3" x14ac:dyDescent="0.2">
      <c r="A442375" t="s">
        <v>6</v>
      </c>
      <c r="B442375">
        <v>6.2975361631855964E-2</v>
      </c>
      <c r="C442375">
        <v>2.7605512864157297E-2</v>
      </c>
    </row>
    <row r="442376" spans="1:3" x14ac:dyDescent="0.2">
      <c r="A442376" t="s">
        <v>7</v>
      </c>
      <c r="B442376">
        <v>6.8666666666666663</v>
      </c>
      <c r="C442376">
        <v>0.72613547446239202</v>
      </c>
    </row>
    <row r="442377" spans="1:3" x14ac:dyDescent="0.2">
      <c r="A442377" t="s">
        <v>8</v>
      </c>
      <c r="B442377">
        <v>5</v>
      </c>
      <c r="C442377">
        <v>0</v>
      </c>
    </row>
    <row r="442378" spans="1:3" x14ac:dyDescent="0.2">
      <c r="A442378" t="s">
        <v>4</v>
      </c>
      <c r="B442378">
        <v>3.5202630364510899E-2</v>
      </c>
      <c r="C442378">
        <v>3.1628886920994788E-3</v>
      </c>
    </row>
    <row r="442379" spans="1:3" x14ac:dyDescent="0.2">
      <c r="A442379" t="s">
        <v>5</v>
      </c>
      <c r="B442379">
        <v>3.3404353861063396</v>
      </c>
      <c r="C442379">
        <v>0.33477668063867555</v>
      </c>
    </row>
    <row r="442380" spans="1:3" x14ac:dyDescent="0.2">
      <c r="A442380" t="s">
        <v>9</v>
      </c>
      <c r="B442380">
        <v>4.5199999999999996</v>
      </c>
      <c r="C442380">
        <v>3.5984123483241088</v>
      </c>
    </row>
    <row r="442381" spans="1:3" x14ac:dyDescent="0.2">
      <c r="A442381" t="s">
        <v>10</v>
      </c>
      <c r="B442381">
        <v>80.98</v>
      </c>
      <c r="C442381">
        <v>9.4339594994219844</v>
      </c>
    </row>
    <row r="442382" spans="1:3" x14ac:dyDescent="0.2">
      <c r="A442382" t="s">
        <v>11</v>
      </c>
      <c r="B442382">
        <v>5.3179210312662602E-2</v>
      </c>
      <c r="C442382">
        <v>4.0909538219514513E-2</v>
      </c>
    </row>
    <row r="442383" spans="1:3" x14ac:dyDescent="0.2">
      <c r="A442383" t="s">
        <v>8</v>
      </c>
      <c r="B442383">
        <v>10</v>
      </c>
      <c r="C442383">
        <v>0</v>
      </c>
    </row>
    <row r="442384" spans="1:3" x14ac:dyDescent="0.2">
      <c r="A442384" t="s">
        <v>4</v>
      </c>
      <c r="B442384">
        <v>3.2779364135416732E-2</v>
      </c>
      <c r="C442384">
        <v>3.3076045368509448E-3</v>
      </c>
    </row>
    <row r="442385" spans="1:3" x14ac:dyDescent="0.2">
      <c r="A442385" t="s">
        <v>5</v>
      </c>
      <c r="B442385">
        <v>3.1095367290301885</v>
      </c>
      <c r="C442385">
        <v>0.33310222031504144</v>
      </c>
    </row>
    <row r="442386" spans="1:3" x14ac:dyDescent="0.2">
      <c r="A442386" t="s">
        <v>9</v>
      </c>
      <c r="B442386">
        <v>10.14</v>
      </c>
      <c r="C442386">
        <v>5.1389270697852325</v>
      </c>
    </row>
    <row r="442387" spans="1:3" x14ac:dyDescent="0.2">
      <c r="A442387" t="s">
        <v>10</v>
      </c>
      <c r="B442387">
        <v>75.36</v>
      </c>
      <c r="C442387">
        <v>9.0254967639867374</v>
      </c>
    </row>
    <row r="442388" spans="1:3" x14ac:dyDescent="0.2">
      <c r="A442388" t="s">
        <v>11</v>
      </c>
      <c r="B442388">
        <v>0.11820590305391471</v>
      </c>
      <c r="C442388">
        <v>5.6762794452308876E-2</v>
      </c>
    </row>
    <row r="442389" spans="1:3" x14ac:dyDescent="0.2">
      <c r="A442389" t="s">
        <v>8</v>
      </c>
      <c r="B442389">
        <v>25</v>
      </c>
      <c r="C442389">
        <v>0</v>
      </c>
    </row>
    <row r="442390" spans="1:3" x14ac:dyDescent="0.2">
      <c r="A442390" t="s">
        <v>4</v>
      </c>
      <c r="B442390">
        <v>2.7337604699604178E-2</v>
      </c>
      <c r="C442390">
        <v>3.1055491968085859E-3</v>
      </c>
    </row>
    <row r="442391" spans="1:3" x14ac:dyDescent="0.2">
      <c r="A442391" t="s">
        <v>5</v>
      </c>
      <c r="B442391">
        <v>2.5922812116520983</v>
      </c>
      <c r="C442391">
        <v>0.29806998794713413</v>
      </c>
    </row>
    <row r="442392" spans="1:3" x14ac:dyDescent="0.2">
      <c r="A442392" t="s">
        <v>9</v>
      </c>
      <c r="B442392">
        <v>22.7</v>
      </c>
      <c r="C442392">
        <v>6.911244903955363</v>
      </c>
    </row>
    <row r="442393" spans="1:3" x14ac:dyDescent="0.2">
      <c r="A442393" t="s">
        <v>10</v>
      </c>
      <c r="B442393">
        <v>62.8</v>
      </c>
      <c r="C442393">
        <v>7.7354207832462194</v>
      </c>
    </row>
    <row r="442394" spans="1:3" x14ac:dyDescent="0.2">
      <c r="A442394" t="s">
        <v>11</v>
      </c>
      <c r="B442394">
        <v>0.26386436184325446</v>
      </c>
      <c r="C442394">
        <v>7.0490026702910741E-2</v>
      </c>
    </row>
    <row r="442395" spans="1:3" x14ac:dyDescent="0.2">
      <c r="A442395" t="s">
        <v>8</v>
      </c>
      <c r="B442395">
        <v>50</v>
      </c>
      <c r="C442395">
        <v>0</v>
      </c>
    </row>
    <row r="442396" spans="1:3" x14ac:dyDescent="0.2">
      <c r="A442396" t="s">
        <v>4</v>
      </c>
      <c r="B442396">
        <v>1.8008293215528576E-2</v>
      </c>
      <c r="C442396">
        <v>3.7082353727152782E-3</v>
      </c>
    </row>
    <row r="442397" spans="1:3" x14ac:dyDescent="0.2">
      <c r="A442397" t="s">
        <v>5</v>
      </c>
      <c r="B442397">
        <v>1.7095428225314178</v>
      </c>
      <c r="C442397">
        <v>0.36335148842616843</v>
      </c>
    </row>
    <row r="442398" spans="1:3" x14ac:dyDescent="0.2">
      <c r="A442398" t="s">
        <v>9</v>
      </c>
      <c r="B442398">
        <v>44.04</v>
      </c>
      <c r="C442398">
        <v>7.6183452057168788</v>
      </c>
    </row>
    <row r="442399" spans="1:3" x14ac:dyDescent="0.2">
      <c r="A442399" t="s">
        <v>10</v>
      </c>
      <c r="B442399">
        <v>41.46</v>
      </c>
      <c r="C442399">
        <v>9.2255412982056466</v>
      </c>
    </row>
    <row r="442400" spans="1:3" x14ac:dyDescent="0.2">
      <c r="A442400" t="s">
        <v>11</v>
      </c>
      <c r="B442400">
        <v>0.51682975574441703</v>
      </c>
      <c r="C442400">
        <v>8.3063603469505226E-2</v>
      </c>
    </row>
    <row r="442401" spans="1:3" x14ac:dyDescent="0.2">
      <c r="A442401" t="s">
        <v>8</v>
      </c>
      <c r="B442401">
        <v>75</v>
      </c>
      <c r="C442401">
        <v>0</v>
      </c>
    </row>
    <row r="442402" spans="1:3" x14ac:dyDescent="0.2">
      <c r="A442402" t="s">
        <v>4</v>
      </c>
      <c r="B442402">
        <v>9.550498719376745E-3</v>
      </c>
      <c r="C442402">
        <v>2.3729205061223855E-3</v>
      </c>
    </row>
    <row r="442403" spans="1:3" x14ac:dyDescent="0.2">
      <c r="A442403" t="s">
        <v>5</v>
      </c>
      <c r="B442403">
        <v>0.90815828314674651</v>
      </c>
      <c r="C442403">
        <v>0.23536261283596882</v>
      </c>
    </row>
    <row r="442404" spans="1:3" x14ac:dyDescent="0.2">
      <c r="A442404" t="s">
        <v>9</v>
      </c>
      <c r="B442404">
        <v>63.44</v>
      </c>
      <c r="C442404">
        <v>6.9521983015798634</v>
      </c>
    </row>
    <row r="442405" spans="1:3" x14ac:dyDescent="0.2">
      <c r="A442405" t="s">
        <v>10</v>
      </c>
      <c r="B442405">
        <v>22.06</v>
      </c>
      <c r="C442405">
        <v>5.9979928615618521</v>
      </c>
    </row>
    <row r="442406" spans="1:3" x14ac:dyDescent="0.2">
      <c r="A442406" t="s">
        <v>11</v>
      </c>
      <c r="B442406">
        <v>0.74367548726367649</v>
      </c>
      <c r="C442406">
        <v>5.8195962086907346E-2</v>
      </c>
    </row>
    <row r="442407" spans="1:3" x14ac:dyDescent="0.2">
      <c r="A442407" t="s">
        <v>8</v>
      </c>
      <c r="B442407">
        <v>100</v>
      </c>
      <c r="C442407">
        <v>0</v>
      </c>
    </row>
    <row r="442408" spans="1:3" x14ac:dyDescent="0.2">
      <c r="A442408" t="s">
        <v>4</v>
      </c>
      <c r="B442408">
        <v>0</v>
      </c>
      <c r="C442408">
        <v>0</v>
      </c>
    </row>
    <row r="442409" spans="1:3" x14ac:dyDescent="0.2">
      <c r="A442409" t="s">
        <v>5</v>
      </c>
      <c r="B442409">
        <v>0</v>
      </c>
      <c r="C442409">
        <v>0</v>
      </c>
    </row>
    <row r="442410" spans="1:3" x14ac:dyDescent="0.2">
      <c r="A442410" t="s">
        <v>9</v>
      </c>
      <c r="B442410">
        <v>85.5</v>
      </c>
      <c r="C442410">
        <v>8.8761317185874553</v>
      </c>
    </row>
    <row r="442411" spans="1:3" x14ac:dyDescent="0.2">
      <c r="A442411" t="s">
        <v>10</v>
      </c>
      <c r="B442411">
        <v>0</v>
      </c>
      <c r="C442411">
        <v>0</v>
      </c>
    </row>
    <row r="442412" spans="1:3" x14ac:dyDescent="0.2">
      <c r="A442412" t="s">
        <v>11</v>
      </c>
      <c r="B442412">
        <v>1</v>
      </c>
      <c r="C442412">
        <v>0</v>
      </c>
    </row>
    <row r="458753" spans="1:3" x14ac:dyDescent="0.2">
      <c r="A458753" t="s">
        <v>0</v>
      </c>
      <c r="B458753" t="s">
        <v>12</v>
      </c>
      <c r="C458753" t="s">
        <v>13</v>
      </c>
    </row>
    <row r="458754" spans="1:3" x14ac:dyDescent="0.2">
      <c r="A458754" t="s">
        <v>1</v>
      </c>
      <c r="B458754">
        <v>48.42</v>
      </c>
      <c r="C458754">
        <v>1.3715773728798233</v>
      </c>
    </row>
    <row r="458755" spans="1:3" x14ac:dyDescent="0.2">
      <c r="A458755" t="s">
        <v>2</v>
      </c>
      <c r="B458755">
        <v>85.5</v>
      </c>
      <c r="C458755">
        <v>8.8761317185874553</v>
      </c>
    </row>
    <row r="458756" spans="1:3" x14ac:dyDescent="0.2">
      <c r="A458756" t="s">
        <v>3</v>
      </c>
      <c r="B458756">
        <v>3.4999999999999976E-2</v>
      </c>
      <c r="C458756">
        <v>2.8037365333638842E-17</v>
      </c>
    </row>
    <row r="458757" spans="1:3" x14ac:dyDescent="0.2">
      <c r="A458757" t="s">
        <v>4</v>
      </c>
      <c r="B458757">
        <v>3.7180364406015264E-2</v>
      </c>
      <c r="C458757">
        <v>2.8683956883031802E-3</v>
      </c>
    </row>
    <row r="458758" spans="1:3" x14ac:dyDescent="0.2">
      <c r="A458758" t="s">
        <v>5</v>
      </c>
      <c r="B458758">
        <v>3.5274811713769685</v>
      </c>
      <c r="C458758">
        <v>0.30695850600285324</v>
      </c>
    </row>
    <row r="458759" spans="1:3" x14ac:dyDescent="0.2">
      <c r="A458759" t="s">
        <v>6</v>
      </c>
      <c r="B458759">
        <v>6.2975361631855964E-2</v>
      </c>
      <c r="C458759">
        <v>2.7605512864157297E-2</v>
      </c>
    </row>
    <row r="458760" spans="1:3" x14ac:dyDescent="0.2">
      <c r="A458760" t="s">
        <v>7</v>
      </c>
      <c r="B458760">
        <v>6.8666666666666663</v>
      </c>
      <c r="C458760">
        <v>0.72613547446239202</v>
      </c>
    </row>
    <row r="458761" spans="1:3" x14ac:dyDescent="0.2">
      <c r="A458761" t="s">
        <v>8</v>
      </c>
      <c r="B458761">
        <v>5</v>
      </c>
      <c r="C458761">
        <v>0</v>
      </c>
    </row>
    <row r="458762" spans="1:3" x14ac:dyDescent="0.2">
      <c r="A458762" t="s">
        <v>4</v>
      </c>
      <c r="B458762">
        <v>3.5202630364510899E-2</v>
      </c>
      <c r="C458762">
        <v>3.1628886920994788E-3</v>
      </c>
    </row>
    <row r="458763" spans="1:3" x14ac:dyDescent="0.2">
      <c r="A458763" t="s">
        <v>5</v>
      </c>
      <c r="B458763">
        <v>3.3404353861063396</v>
      </c>
      <c r="C458763">
        <v>0.33477668063867555</v>
      </c>
    </row>
    <row r="458764" spans="1:3" x14ac:dyDescent="0.2">
      <c r="A458764" t="s">
        <v>9</v>
      </c>
      <c r="B458764">
        <v>4.5199999999999996</v>
      </c>
      <c r="C458764">
        <v>3.5984123483241088</v>
      </c>
    </row>
    <row r="458765" spans="1:3" x14ac:dyDescent="0.2">
      <c r="A458765" t="s">
        <v>10</v>
      </c>
      <c r="B458765">
        <v>80.98</v>
      </c>
      <c r="C458765">
        <v>9.4339594994219844</v>
      </c>
    </row>
    <row r="458766" spans="1:3" x14ac:dyDescent="0.2">
      <c r="A458766" t="s">
        <v>11</v>
      </c>
      <c r="B458766">
        <v>5.3179210312662602E-2</v>
      </c>
      <c r="C458766">
        <v>4.0909538219514513E-2</v>
      </c>
    </row>
    <row r="458767" spans="1:3" x14ac:dyDescent="0.2">
      <c r="A458767" t="s">
        <v>8</v>
      </c>
      <c r="B458767">
        <v>10</v>
      </c>
      <c r="C458767">
        <v>0</v>
      </c>
    </row>
    <row r="458768" spans="1:3" x14ac:dyDescent="0.2">
      <c r="A458768" t="s">
        <v>4</v>
      </c>
      <c r="B458768">
        <v>3.2779364135416732E-2</v>
      </c>
      <c r="C458768">
        <v>3.3076045368509448E-3</v>
      </c>
    </row>
    <row r="458769" spans="1:3" x14ac:dyDescent="0.2">
      <c r="A458769" t="s">
        <v>5</v>
      </c>
      <c r="B458769">
        <v>3.1095367290301885</v>
      </c>
      <c r="C458769">
        <v>0.33310222031504144</v>
      </c>
    </row>
    <row r="458770" spans="1:3" x14ac:dyDescent="0.2">
      <c r="A458770" t="s">
        <v>9</v>
      </c>
      <c r="B458770">
        <v>10.14</v>
      </c>
      <c r="C458770">
        <v>5.1389270697852325</v>
      </c>
    </row>
    <row r="458771" spans="1:3" x14ac:dyDescent="0.2">
      <c r="A458771" t="s">
        <v>10</v>
      </c>
      <c r="B458771">
        <v>75.36</v>
      </c>
      <c r="C458771">
        <v>9.0254967639867374</v>
      </c>
    </row>
    <row r="458772" spans="1:3" x14ac:dyDescent="0.2">
      <c r="A458772" t="s">
        <v>11</v>
      </c>
      <c r="B458772">
        <v>0.11820590305391471</v>
      </c>
      <c r="C458772">
        <v>5.6762794452308876E-2</v>
      </c>
    </row>
    <row r="458773" spans="1:3" x14ac:dyDescent="0.2">
      <c r="A458773" t="s">
        <v>8</v>
      </c>
      <c r="B458773">
        <v>25</v>
      </c>
      <c r="C458773">
        <v>0</v>
      </c>
    </row>
    <row r="458774" spans="1:3" x14ac:dyDescent="0.2">
      <c r="A458774" t="s">
        <v>4</v>
      </c>
      <c r="B458774">
        <v>2.7337604699604178E-2</v>
      </c>
      <c r="C458774">
        <v>3.1055491968085859E-3</v>
      </c>
    </row>
    <row r="458775" spans="1:3" x14ac:dyDescent="0.2">
      <c r="A458775" t="s">
        <v>5</v>
      </c>
      <c r="B458775">
        <v>2.5922812116520983</v>
      </c>
      <c r="C458775">
        <v>0.29806998794713413</v>
      </c>
    </row>
    <row r="458776" spans="1:3" x14ac:dyDescent="0.2">
      <c r="A458776" t="s">
        <v>9</v>
      </c>
      <c r="B458776">
        <v>22.7</v>
      </c>
      <c r="C458776">
        <v>6.911244903955363</v>
      </c>
    </row>
    <row r="458777" spans="1:3" x14ac:dyDescent="0.2">
      <c r="A458777" t="s">
        <v>10</v>
      </c>
      <c r="B458777">
        <v>62.8</v>
      </c>
      <c r="C458777">
        <v>7.7354207832462194</v>
      </c>
    </row>
    <row r="458778" spans="1:3" x14ac:dyDescent="0.2">
      <c r="A458778" t="s">
        <v>11</v>
      </c>
      <c r="B458778">
        <v>0.26386436184325446</v>
      </c>
      <c r="C458778">
        <v>7.0490026702910741E-2</v>
      </c>
    </row>
    <row r="458779" spans="1:3" x14ac:dyDescent="0.2">
      <c r="A458779" t="s">
        <v>8</v>
      </c>
      <c r="B458779">
        <v>50</v>
      </c>
      <c r="C458779">
        <v>0</v>
      </c>
    </row>
    <row r="458780" spans="1:3" x14ac:dyDescent="0.2">
      <c r="A458780" t="s">
        <v>4</v>
      </c>
      <c r="B458780">
        <v>1.8008293215528576E-2</v>
      </c>
      <c r="C458780">
        <v>3.7082353727152782E-3</v>
      </c>
    </row>
    <row r="458781" spans="1:3" x14ac:dyDescent="0.2">
      <c r="A458781" t="s">
        <v>5</v>
      </c>
      <c r="B458781">
        <v>1.7095428225314178</v>
      </c>
      <c r="C458781">
        <v>0.36335148842616843</v>
      </c>
    </row>
    <row r="458782" spans="1:3" x14ac:dyDescent="0.2">
      <c r="A458782" t="s">
        <v>9</v>
      </c>
      <c r="B458782">
        <v>44.04</v>
      </c>
      <c r="C458782">
        <v>7.6183452057168788</v>
      </c>
    </row>
    <row r="458783" spans="1:3" x14ac:dyDescent="0.2">
      <c r="A458783" t="s">
        <v>10</v>
      </c>
      <c r="B458783">
        <v>41.46</v>
      </c>
      <c r="C458783">
        <v>9.2255412982056466</v>
      </c>
    </row>
    <row r="458784" spans="1:3" x14ac:dyDescent="0.2">
      <c r="A458784" t="s">
        <v>11</v>
      </c>
      <c r="B458784">
        <v>0.51682975574441703</v>
      </c>
      <c r="C458784">
        <v>8.3063603469505226E-2</v>
      </c>
    </row>
    <row r="458785" spans="1:3" x14ac:dyDescent="0.2">
      <c r="A458785" t="s">
        <v>8</v>
      </c>
      <c r="B458785">
        <v>75</v>
      </c>
      <c r="C458785">
        <v>0</v>
      </c>
    </row>
    <row r="458786" spans="1:3" x14ac:dyDescent="0.2">
      <c r="A458786" t="s">
        <v>4</v>
      </c>
      <c r="B458786">
        <v>9.550498719376745E-3</v>
      </c>
      <c r="C458786">
        <v>2.3729205061223855E-3</v>
      </c>
    </row>
    <row r="458787" spans="1:3" x14ac:dyDescent="0.2">
      <c r="A458787" t="s">
        <v>5</v>
      </c>
      <c r="B458787">
        <v>0.90815828314674651</v>
      </c>
      <c r="C458787">
        <v>0.23536261283596882</v>
      </c>
    </row>
    <row r="458788" spans="1:3" x14ac:dyDescent="0.2">
      <c r="A458788" t="s">
        <v>9</v>
      </c>
      <c r="B458788">
        <v>63.44</v>
      </c>
      <c r="C458788">
        <v>6.9521983015798634</v>
      </c>
    </row>
    <row r="458789" spans="1:3" x14ac:dyDescent="0.2">
      <c r="A458789" t="s">
        <v>10</v>
      </c>
      <c r="B458789">
        <v>22.06</v>
      </c>
      <c r="C458789">
        <v>5.9979928615618521</v>
      </c>
    </row>
    <row r="458790" spans="1:3" x14ac:dyDescent="0.2">
      <c r="A458790" t="s">
        <v>11</v>
      </c>
      <c r="B458790">
        <v>0.74367548726367649</v>
      </c>
      <c r="C458790">
        <v>5.8195962086907346E-2</v>
      </c>
    </row>
    <row r="458791" spans="1:3" x14ac:dyDescent="0.2">
      <c r="A458791" t="s">
        <v>8</v>
      </c>
      <c r="B458791">
        <v>100</v>
      </c>
      <c r="C458791">
        <v>0</v>
      </c>
    </row>
    <row r="458792" spans="1:3" x14ac:dyDescent="0.2">
      <c r="A458792" t="s">
        <v>4</v>
      </c>
      <c r="B458792">
        <v>0</v>
      </c>
      <c r="C458792">
        <v>0</v>
      </c>
    </row>
    <row r="458793" spans="1:3" x14ac:dyDescent="0.2">
      <c r="A458793" t="s">
        <v>5</v>
      </c>
      <c r="B458793">
        <v>0</v>
      </c>
      <c r="C458793">
        <v>0</v>
      </c>
    </row>
    <row r="458794" spans="1:3" x14ac:dyDescent="0.2">
      <c r="A458794" t="s">
        <v>9</v>
      </c>
      <c r="B458794">
        <v>85.5</v>
      </c>
      <c r="C458794">
        <v>8.8761317185874553</v>
      </c>
    </row>
    <row r="458795" spans="1:3" x14ac:dyDescent="0.2">
      <c r="A458795" t="s">
        <v>10</v>
      </c>
      <c r="B458795">
        <v>0</v>
      </c>
      <c r="C458795">
        <v>0</v>
      </c>
    </row>
    <row r="458796" spans="1:3" x14ac:dyDescent="0.2">
      <c r="A458796" t="s">
        <v>11</v>
      </c>
      <c r="B458796">
        <v>1</v>
      </c>
      <c r="C458796">
        <v>0</v>
      </c>
    </row>
    <row r="475137" spans="1:3" x14ac:dyDescent="0.2">
      <c r="A475137" t="s">
        <v>0</v>
      </c>
      <c r="B475137" t="s">
        <v>12</v>
      </c>
      <c r="C475137" t="s">
        <v>13</v>
      </c>
    </row>
    <row r="475138" spans="1:3" x14ac:dyDescent="0.2">
      <c r="A475138" t="s">
        <v>1</v>
      </c>
      <c r="B475138">
        <v>48.42</v>
      </c>
      <c r="C475138">
        <v>1.3715773728798233</v>
      </c>
    </row>
    <row r="475139" spans="1:3" x14ac:dyDescent="0.2">
      <c r="A475139" t="s">
        <v>2</v>
      </c>
      <c r="B475139">
        <v>85.5</v>
      </c>
      <c r="C475139">
        <v>8.8761317185874553</v>
      </c>
    </row>
    <row r="475140" spans="1:3" x14ac:dyDescent="0.2">
      <c r="A475140" t="s">
        <v>3</v>
      </c>
      <c r="B475140">
        <v>3.4999999999999976E-2</v>
      </c>
      <c r="C475140">
        <v>2.8037365333638842E-17</v>
      </c>
    </row>
    <row r="475141" spans="1:3" x14ac:dyDescent="0.2">
      <c r="A475141" t="s">
        <v>4</v>
      </c>
      <c r="B475141">
        <v>3.7180364406015264E-2</v>
      </c>
      <c r="C475141">
        <v>2.8683956883031802E-3</v>
      </c>
    </row>
    <row r="475142" spans="1:3" x14ac:dyDescent="0.2">
      <c r="A475142" t="s">
        <v>5</v>
      </c>
      <c r="B475142">
        <v>3.5274811713769685</v>
      </c>
      <c r="C475142">
        <v>0.30695850600285324</v>
      </c>
    </row>
    <row r="475143" spans="1:3" x14ac:dyDescent="0.2">
      <c r="A475143" t="s">
        <v>6</v>
      </c>
      <c r="B475143">
        <v>6.2975361631855964E-2</v>
      </c>
      <c r="C475143">
        <v>2.7605512864157297E-2</v>
      </c>
    </row>
    <row r="475144" spans="1:3" x14ac:dyDescent="0.2">
      <c r="A475144" t="s">
        <v>7</v>
      </c>
      <c r="B475144">
        <v>6.8666666666666663</v>
      </c>
      <c r="C475144">
        <v>0.72613547446239202</v>
      </c>
    </row>
    <row r="475145" spans="1:3" x14ac:dyDescent="0.2">
      <c r="A475145" t="s">
        <v>8</v>
      </c>
      <c r="B475145">
        <v>5</v>
      </c>
      <c r="C475145">
        <v>0</v>
      </c>
    </row>
    <row r="475146" spans="1:3" x14ac:dyDescent="0.2">
      <c r="A475146" t="s">
        <v>4</v>
      </c>
      <c r="B475146">
        <v>3.5202630364510899E-2</v>
      </c>
      <c r="C475146">
        <v>3.1628886920994788E-3</v>
      </c>
    </row>
    <row r="475147" spans="1:3" x14ac:dyDescent="0.2">
      <c r="A475147" t="s">
        <v>5</v>
      </c>
      <c r="B475147">
        <v>3.3404353861063396</v>
      </c>
      <c r="C475147">
        <v>0.33477668063867555</v>
      </c>
    </row>
    <row r="475148" spans="1:3" x14ac:dyDescent="0.2">
      <c r="A475148" t="s">
        <v>9</v>
      </c>
      <c r="B475148">
        <v>4.5199999999999996</v>
      </c>
      <c r="C475148">
        <v>3.5984123483241088</v>
      </c>
    </row>
    <row r="475149" spans="1:3" x14ac:dyDescent="0.2">
      <c r="A475149" t="s">
        <v>10</v>
      </c>
      <c r="B475149">
        <v>80.98</v>
      </c>
      <c r="C475149">
        <v>9.4339594994219844</v>
      </c>
    </row>
    <row r="475150" spans="1:3" x14ac:dyDescent="0.2">
      <c r="A475150" t="s">
        <v>11</v>
      </c>
      <c r="B475150">
        <v>5.3179210312662602E-2</v>
      </c>
      <c r="C475150">
        <v>4.0909538219514513E-2</v>
      </c>
    </row>
    <row r="475151" spans="1:3" x14ac:dyDescent="0.2">
      <c r="A475151" t="s">
        <v>8</v>
      </c>
      <c r="B475151">
        <v>10</v>
      </c>
      <c r="C475151">
        <v>0</v>
      </c>
    </row>
    <row r="475152" spans="1:3" x14ac:dyDescent="0.2">
      <c r="A475152" t="s">
        <v>4</v>
      </c>
      <c r="B475152">
        <v>3.2779364135416732E-2</v>
      </c>
      <c r="C475152">
        <v>3.3076045368509448E-3</v>
      </c>
    </row>
    <row r="475153" spans="1:3" x14ac:dyDescent="0.2">
      <c r="A475153" t="s">
        <v>5</v>
      </c>
      <c r="B475153">
        <v>3.1095367290301885</v>
      </c>
      <c r="C475153">
        <v>0.33310222031504144</v>
      </c>
    </row>
    <row r="475154" spans="1:3" x14ac:dyDescent="0.2">
      <c r="A475154" t="s">
        <v>9</v>
      </c>
      <c r="B475154">
        <v>10.14</v>
      </c>
      <c r="C475154">
        <v>5.1389270697852325</v>
      </c>
    </row>
    <row r="475155" spans="1:3" x14ac:dyDescent="0.2">
      <c r="A475155" t="s">
        <v>10</v>
      </c>
      <c r="B475155">
        <v>75.36</v>
      </c>
      <c r="C475155">
        <v>9.0254967639867374</v>
      </c>
    </row>
    <row r="475156" spans="1:3" x14ac:dyDescent="0.2">
      <c r="A475156" t="s">
        <v>11</v>
      </c>
      <c r="B475156">
        <v>0.11820590305391471</v>
      </c>
      <c r="C475156">
        <v>5.6762794452308876E-2</v>
      </c>
    </row>
    <row r="475157" spans="1:3" x14ac:dyDescent="0.2">
      <c r="A475157" t="s">
        <v>8</v>
      </c>
      <c r="B475157">
        <v>25</v>
      </c>
      <c r="C475157">
        <v>0</v>
      </c>
    </row>
    <row r="475158" spans="1:3" x14ac:dyDescent="0.2">
      <c r="A475158" t="s">
        <v>4</v>
      </c>
      <c r="B475158">
        <v>2.7337604699604178E-2</v>
      </c>
      <c r="C475158">
        <v>3.1055491968085859E-3</v>
      </c>
    </row>
    <row r="475159" spans="1:3" x14ac:dyDescent="0.2">
      <c r="A475159" t="s">
        <v>5</v>
      </c>
      <c r="B475159">
        <v>2.5922812116520983</v>
      </c>
      <c r="C475159">
        <v>0.29806998794713413</v>
      </c>
    </row>
    <row r="475160" spans="1:3" x14ac:dyDescent="0.2">
      <c r="A475160" t="s">
        <v>9</v>
      </c>
      <c r="B475160">
        <v>22.7</v>
      </c>
      <c r="C475160">
        <v>6.911244903955363</v>
      </c>
    </row>
    <row r="475161" spans="1:3" x14ac:dyDescent="0.2">
      <c r="A475161" t="s">
        <v>10</v>
      </c>
      <c r="B475161">
        <v>62.8</v>
      </c>
      <c r="C475161">
        <v>7.7354207832462194</v>
      </c>
    </row>
    <row r="475162" spans="1:3" x14ac:dyDescent="0.2">
      <c r="A475162" t="s">
        <v>11</v>
      </c>
      <c r="B475162">
        <v>0.26386436184325446</v>
      </c>
      <c r="C475162">
        <v>7.0490026702910741E-2</v>
      </c>
    </row>
    <row r="475163" spans="1:3" x14ac:dyDescent="0.2">
      <c r="A475163" t="s">
        <v>8</v>
      </c>
      <c r="B475163">
        <v>50</v>
      </c>
      <c r="C475163">
        <v>0</v>
      </c>
    </row>
    <row r="475164" spans="1:3" x14ac:dyDescent="0.2">
      <c r="A475164" t="s">
        <v>4</v>
      </c>
      <c r="B475164">
        <v>1.8008293215528576E-2</v>
      </c>
      <c r="C475164">
        <v>3.7082353727152782E-3</v>
      </c>
    </row>
    <row r="475165" spans="1:3" x14ac:dyDescent="0.2">
      <c r="A475165" t="s">
        <v>5</v>
      </c>
      <c r="B475165">
        <v>1.7095428225314178</v>
      </c>
      <c r="C475165">
        <v>0.36335148842616843</v>
      </c>
    </row>
    <row r="475166" spans="1:3" x14ac:dyDescent="0.2">
      <c r="A475166" t="s">
        <v>9</v>
      </c>
      <c r="B475166">
        <v>44.04</v>
      </c>
      <c r="C475166">
        <v>7.6183452057168788</v>
      </c>
    </row>
    <row r="475167" spans="1:3" x14ac:dyDescent="0.2">
      <c r="A475167" t="s">
        <v>10</v>
      </c>
      <c r="B475167">
        <v>41.46</v>
      </c>
      <c r="C475167">
        <v>9.2255412982056466</v>
      </c>
    </row>
    <row r="475168" spans="1:3" x14ac:dyDescent="0.2">
      <c r="A475168" t="s">
        <v>11</v>
      </c>
      <c r="B475168">
        <v>0.51682975574441703</v>
      </c>
      <c r="C475168">
        <v>8.3063603469505226E-2</v>
      </c>
    </row>
    <row r="475169" spans="1:3" x14ac:dyDescent="0.2">
      <c r="A475169" t="s">
        <v>8</v>
      </c>
      <c r="B475169">
        <v>75</v>
      </c>
      <c r="C475169">
        <v>0</v>
      </c>
    </row>
    <row r="475170" spans="1:3" x14ac:dyDescent="0.2">
      <c r="A475170" t="s">
        <v>4</v>
      </c>
      <c r="B475170">
        <v>9.550498719376745E-3</v>
      </c>
      <c r="C475170">
        <v>2.3729205061223855E-3</v>
      </c>
    </row>
    <row r="475171" spans="1:3" x14ac:dyDescent="0.2">
      <c r="A475171" t="s">
        <v>5</v>
      </c>
      <c r="B475171">
        <v>0.90815828314674651</v>
      </c>
      <c r="C475171">
        <v>0.23536261283596882</v>
      </c>
    </row>
    <row r="475172" spans="1:3" x14ac:dyDescent="0.2">
      <c r="A475172" t="s">
        <v>9</v>
      </c>
      <c r="B475172">
        <v>63.44</v>
      </c>
      <c r="C475172">
        <v>6.9521983015798634</v>
      </c>
    </row>
    <row r="475173" spans="1:3" x14ac:dyDescent="0.2">
      <c r="A475173" t="s">
        <v>10</v>
      </c>
      <c r="B475173">
        <v>22.06</v>
      </c>
      <c r="C475173">
        <v>5.9979928615618521</v>
      </c>
    </row>
    <row r="475174" spans="1:3" x14ac:dyDescent="0.2">
      <c r="A475174" t="s">
        <v>11</v>
      </c>
      <c r="B475174">
        <v>0.74367548726367649</v>
      </c>
      <c r="C475174">
        <v>5.8195962086907346E-2</v>
      </c>
    </row>
    <row r="475175" spans="1:3" x14ac:dyDescent="0.2">
      <c r="A475175" t="s">
        <v>8</v>
      </c>
      <c r="B475175">
        <v>100</v>
      </c>
      <c r="C475175">
        <v>0</v>
      </c>
    </row>
    <row r="475176" spans="1:3" x14ac:dyDescent="0.2">
      <c r="A475176" t="s">
        <v>4</v>
      </c>
      <c r="B475176">
        <v>0</v>
      </c>
      <c r="C475176">
        <v>0</v>
      </c>
    </row>
    <row r="475177" spans="1:3" x14ac:dyDescent="0.2">
      <c r="A475177" t="s">
        <v>5</v>
      </c>
      <c r="B475177">
        <v>0</v>
      </c>
      <c r="C475177">
        <v>0</v>
      </c>
    </row>
    <row r="475178" spans="1:3" x14ac:dyDescent="0.2">
      <c r="A475178" t="s">
        <v>9</v>
      </c>
      <c r="B475178">
        <v>85.5</v>
      </c>
      <c r="C475178">
        <v>8.8761317185874553</v>
      </c>
    </row>
    <row r="475179" spans="1:3" x14ac:dyDescent="0.2">
      <c r="A475179" t="s">
        <v>10</v>
      </c>
      <c r="B475179">
        <v>0</v>
      </c>
      <c r="C475179">
        <v>0</v>
      </c>
    </row>
    <row r="475180" spans="1:3" x14ac:dyDescent="0.2">
      <c r="A475180" t="s">
        <v>11</v>
      </c>
      <c r="B475180">
        <v>1</v>
      </c>
      <c r="C475180">
        <v>0</v>
      </c>
    </row>
    <row r="491521" spans="1:3" x14ac:dyDescent="0.2">
      <c r="A491521" t="s">
        <v>0</v>
      </c>
      <c r="B491521" t="s">
        <v>12</v>
      </c>
      <c r="C491521" t="s">
        <v>13</v>
      </c>
    </row>
    <row r="491522" spans="1:3" x14ac:dyDescent="0.2">
      <c r="A491522" t="s">
        <v>1</v>
      </c>
      <c r="B491522">
        <v>48.42</v>
      </c>
      <c r="C491522">
        <v>1.3715773728798233</v>
      </c>
    </row>
    <row r="491523" spans="1:3" x14ac:dyDescent="0.2">
      <c r="A491523" t="s">
        <v>2</v>
      </c>
      <c r="B491523">
        <v>85.5</v>
      </c>
      <c r="C491523">
        <v>8.8761317185874553</v>
      </c>
    </row>
    <row r="491524" spans="1:3" x14ac:dyDescent="0.2">
      <c r="A491524" t="s">
        <v>3</v>
      </c>
      <c r="B491524">
        <v>3.4999999999999976E-2</v>
      </c>
      <c r="C491524">
        <v>2.8037365333638842E-17</v>
      </c>
    </row>
    <row r="491525" spans="1:3" x14ac:dyDescent="0.2">
      <c r="A491525" t="s">
        <v>4</v>
      </c>
      <c r="B491525">
        <v>3.7180364406015264E-2</v>
      </c>
      <c r="C491525">
        <v>2.8683956883031802E-3</v>
      </c>
    </row>
    <row r="491526" spans="1:3" x14ac:dyDescent="0.2">
      <c r="A491526" t="s">
        <v>5</v>
      </c>
      <c r="B491526">
        <v>3.5274811713769685</v>
      </c>
      <c r="C491526">
        <v>0.30695850600285324</v>
      </c>
    </row>
    <row r="491527" spans="1:3" x14ac:dyDescent="0.2">
      <c r="A491527" t="s">
        <v>6</v>
      </c>
      <c r="B491527">
        <v>6.2975361631855964E-2</v>
      </c>
      <c r="C491527">
        <v>2.7605512864157297E-2</v>
      </c>
    </row>
    <row r="491528" spans="1:3" x14ac:dyDescent="0.2">
      <c r="A491528" t="s">
        <v>7</v>
      </c>
      <c r="B491528">
        <v>6.8666666666666663</v>
      </c>
      <c r="C491528">
        <v>0.72613547446239202</v>
      </c>
    </row>
    <row r="491529" spans="1:3" x14ac:dyDescent="0.2">
      <c r="A491529" t="s">
        <v>8</v>
      </c>
      <c r="B491529">
        <v>5</v>
      </c>
      <c r="C491529">
        <v>0</v>
      </c>
    </row>
    <row r="491530" spans="1:3" x14ac:dyDescent="0.2">
      <c r="A491530" t="s">
        <v>4</v>
      </c>
      <c r="B491530">
        <v>3.5202630364510899E-2</v>
      </c>
      <c r="C491530">
        <v>3.1628886920994788E-3</v>
      </c>
    </row>
    <row r="491531" spans="1:3" x14ac:dyDescent="0.2">
      <c r="A491531" t="s">
        <v>5</v>
      </c>
      <c r="B491531">
        <v>3.3404353861063396</v>
      </c>
      <c r="C491531">
        <v>0.33477668063867555</v>
      </c>
    </row>
    <row r="491532" spans="1:3" x14ac:dyDescent="0.2">
      <c r="A491532" t="s">
        <v>9</v>
      </c>
      <c r="B491532">
        <v>4.5199999999999996</v>
      </c>
      <c r="C491532">
        <v>3.5984123483241088</v>
      </c>
    </row>
    <row r="491533" spans="1:3" x14ac:dyDescent="0.2">
      <c r="A491533" t="s">
        <v>10</v>
      </c>
      <c r="B491533">
        <v>80.98</v>
      </c>
      <c r="C491533">
        <v>9.4339594994219844</v>
      </c>
    </row>
    <row r="491534" spans="1:3" x14ac:dyDescent="0.2">
      <c r="A491534" t="s">
        <v>11</v>
      </c>
      <c r="B491534">
        <v>5.3179210312662602E-2</v>
      </c>
      <c r="C491534">
        <v>4.0909538219514513E-2</v>
      </c>
    </row>
    <row r="491535" spans="1:3" x14ac:dyDescent="0.2">
      <c r="A491535" t="s">
        <v>8</v>
      </c>
      <c r="B491535">
        <v>10</v>
      </c>
      <c r="C491535">
        <v>0</v>
      </c>
    </row>
    <row r="491536" spans="1:3" x14ac:dyDescent="0.2">
      <c r="A491536" t="s">
        <v>4</v>
      </c>
      <c r="B491536">
        <v>3.2779364135416732E-2</v>
      </c>
      <c r="C491536">
        <v>3.3076045368509448E-3</v>
      </c>
    </row>
    <row r="491537" spans="1:3" x14ac:dyDescent="0.2">
      <c r="A491537" t="s">
        <v>5</v>
      </c>
      <c r="B491537">
        <v>3.1095367290301885</v>
      </c>
      <c r="C491537">
        <v>0.33310222031504144</v>
      </c>
    </row>
    <row r="491538" spans="1:3" x14ac:dyDescent="0.2">
      <c r="A491538" t="s">
        <v>9</v>
      </c>
      <c r="B491538">
        <v>10.14</v>
      </c>
      <c r="C491538">
        <v>5.1389270697852325</v>
      </c>
    </row>
    <row r="491539" spans="1:3" x14ac:dyDescent="0.2">
      <c r="A491539" t="s">
        <v>10</v>
      </c>
      <c r="B491539">
        <v>75.36</v>
      </c>
      <c r="C491539">
        <v>9.0254967639867374</v>
      </c>
    </row>
    <row r="491540" spans="1:3" x14ac:dyDescent="0.2">
      <c r="A491540" t="s">
        <v>11</v>
      </c>
      <c r="B491540">
        <v>0.11820590305391471</v>
      </c>
      <c r="C491540">
        <v>5.6762794452308876E-2</v>
      </c>
    </row>
    <row r="491541" spans="1:3" x14ac:dyDescent="0.2">
      <c r="A491541" t="s">
        <v>8</v>
      </c>
      <c r="B491541">
        <v>25</v>
      </c>
      <c r="C491541">
        <v>0</v>
      </c>
    </row>
    <row r="491542" spans="1:3" x14ac:dyDescent="0.2">
      <c r="A491542" t="s">
        <v>4</v>
      </c>
      <c r="B491542">
        <v>2.7337604699604178E-2</v>
      </c>
      <c r="C491542">
        <v>3.1055491968085859E-3</v>
      </c>
    </row>
    <row r="491543" spans="1:3" x14ac:dyDescent="0.2">
      <c r="A491543" t="s">
        <v>5</v>
      </c>
      <c r="B491543">
        <v>2.5922812116520983</v>
      </c>
      <c r="C491543">
        <v>0.29806998794713413</v>
      </c>
    </row>
    <row r="491544" spans="1:3" x14ac:dyDescent="0.2">
      <c r="A491544" t="s">
        <v>9</v>
      </c>
      <c r="B491544">
        <v>22.7</v>
      </c>
      <c r="C491544">
        <v>6.911244903955363</v>
      </c>
    </row>
    <row r="491545" spans="1:3" x14ac:dyDescent="0.2">
      <c r="A491545" t="s">
        <v>10</v>
      </c>
      <c r="B491545">
        <v>62.8</v>
      </c>
      <c r="C491545">
        <v>7.7354207832462194</v>
      </c>
    </row>
    <row r="491546" spans="1:3" x14ac:dyDescent="0.2">
      <c r="A491546" t="s">
        <v>11</v>
      </c>
      <c r="B491546">
        <v>0.26386436184325446</v>
      </c>
      <c r="C491546">
        <v>7.0490026702910741E-2</v>
      </c>
    </row>
    <row r="491547" spans="1:3" x14ac:dyDescent="0.2">
      <c r="A491547" t="s">
        <v>8</v>
      </c>
      <c r="B491547">
        <v>50</v>
      </c>
      <c r="C491547">
        <v>0</v>
      </c>
    </row>
    <row r="491548" spans="1:3" x14ac:dyDescent="0.2">
      <c r="A491548" t="s">
        <v>4</v>
      </c>
      <c r="B491548">
        <v>1.8008293215528576E-2</v>
      </c>
      <c r="C491548">
        <v>3.7082353727152782E-3</v>
      </c>
    </row>
    <row r="491549" spans="1:3" x14ac:dyDescent="0.2">
      <c r="A491549" t="s">
        <v>5</v>
      </c>
      <c r="B491549">
        <v>1.7095428225314178</v>
      </c>
      <c r="C491549">
        <v>0.36335148842616843</v>
      </c>
    </row>
    <row r="491550" spans="1:3" x14ac:dyDescent="0.2">
      <c r="A491550" t="s">
        <v>9</v>
      </c>
      <c r="B491550">
        <v>44.04</v>
      </c>
      <c r="C491550">
        <v>7.6183452057168788</v>
      </c>
    </row>
    <row r="491551" spans="1:3" x14ac:dyDescent="0.2">
      <c r="A491551" t="s">
        <v>10</v>
      </c>
      <c r="B491551">
        <v>41.46</v>
      </c>
      <c r="C491551">
        <v>9.2255412982056466</v>
      </c>
    </row>
    <row r="491552" spans="1:3" x14ac:dyDescent="0.2">
      <c r="A491552" t="s">
        <v>11</v>
      </c>
      <c r="B491552">
        <v>0.51682975574441703</v>
      </c>
      <c r="C491552">
        <v>8.3063603469505226E-2</v>
      </c>
    </row>
    <row r="491553" spans="1:3" x14ac:dyDescent="0.2">
      <c r="A491553" t="s">
        <v>8</v>
      </c>
      <c r="B491553">
        <v>75</v>
      </c>
      <c r="C491553">
        <v>0</v>
      </c>
    </row>
    <row r="491554" spans="1:3" x14ac:dyDescent="0.2">
      <c r="A491554" t="s">
        <v>4</v>
      </c>
      <c r="B491554">
        <v>9.550498719376745E-3</v>
      </c>
      <c r="C491554">
        <v>2.3729205061223855E-3</v>
      </c>
    </row>
    <row r="491555" spans="1:3" x14ac:dyDescent="0.2">
      <c r="A491555" t="s">
        <v>5</v>
      </c>
      <c r="B491555">
        <v>0.90815828314674651</v>
      </c>
      <c r="C491555">
        <v>0.23536261283596882</v>
      </c>
    </row>
    <row r="491556" spans="1:3" x14ac:dyDescent="0.2">
      <c r="A491556" t="s">
        <v>9</v>
      </c>
      <c r="B491556">
        <v>63.44</v>
      </c>
      <c r="C491556">
        <v>6.9521983015798634</v>
      </c>
    </row>
    <row r="491557" spans="1:3" x14ac:dyDescent="0.2">
      <c r="A491557" t="s">
        <v>10</v>
      </c>
      <c r="B491557">
        <v>22.06</v>
      </c>
      <c r="C491557">
        <v>5.9979928615618521</v>
      </c>
    </row>
    <row r="491558" spans="1:3" x14ac:dyDescent="0.2">
      <c r="A491558" t="s">
        <v>11</v>
      </c>
      <c r="B491558">
        <v>0.74367548726367649</v>
      </c>
      <c r="C491558">
        <v>5.8195962086907346E-2</v>
      </c>
    </row>
    <row r="491559" spans="1:3" x14ac:dyDescent="0.2">
      <c r="A491559" t="s">
        <v>8</v>
      </c>
      <c r="B491559">
        <v>100</v>
      </c>
      <c r="C491559">
        <v>0</v>
      </c>
    </row>
    <row r="491560" spans="1:3" x14ac:dyDescent="0.2">
      <c r="A491560" t="s">
        <v>4</v>
      </c>
      <c r="B491560">
        <v>0</v>
      </c>
      <c r="C491560">
        <v>0</v>
      </c>
    </row>
    <row r="491561" spans="1:3" x14ac:dyDescent="0.2">
      <c r="A491561" t="s">
        <v>5</v>
      </c>
      <c r="B491561">
        <v>0</v>
      </c>
      <c r="C491561">
        <v>0</v>
      </c>
    </row>
    <row r="491562" spans="1:3" x14ac:dyDescent="0.2">
      <c r="A491562" t="s">
        <v>9</v>
      </c>
      <c r="B491562">
        <v>85.5</v>
      </c>
      <c r="C491562">
        <v>8.8761317185874553</v>
      </c>
    </row>
    <row r="491563" spans="1:3" x14ac:dyDescent="0.2">
      <c r="A491563" t="s">
        <v>10</v>
      </c>
      <c r="B491563">
        <v>0</v>
      </c>
      <c r="C491563">
        <v>0</v>
      </c>
    </row>
    <row r="491564" spans="1:3" x14ac:dyDescent="0.2">
      <c r="A491564" t="s">
        <v>11</v>
      </c>
      <c r="B491564">
        <v>1</v>
      </c>
      <c r="C491564">
        <v>0</v>
      </c>
    </row>
    <row r="507905" spans="1:3" x14ac:dyDescent="0.2">
      <c r="A507905" t="s">
        <v>0</v>
      </c>
      <c r="B507905" t="s">
        <v>12</v>
      </c>
      <c r="C507905" t="s">
        <v>13</v>
      </c>
    </row>
    <row r="507906" spans="1:3" x14ac:dyDescent="0.2">
      <c r="A507906" t="s">
        <v>1</v>
      </c>
      <c r="B507906">
        <v>48.42</v>
      </c>
      <c r="C507906">
        <v>1.3715773728798233</v>
      </c>
    </row>
    <row r="507907" spans="1:3" x14ac:dyDescent="0.2">
      <c r="A507907" t="s">
        <v>2</v>
      </c>
      <c r="B507907">
        <v>85.5</v>
      </c>
      <c r="C507907">
        <v>8.8761317185874553</v>
      </c>
    </row>
    <row r="507908" spans="1:3" x14ac:dyDescent="0.2">
      <c r="A507908" t="s">
        <v>3</v>
      </c>
      <c r="B507908">
        <v>3.4999999999999976E-2</v>
      </c>
      <c r="C507908">
        <v>2.8037365333638842E-17</v>
      </c>
    </row>
    <row r="507909" spans="1:3" x14ac:dyDescent="0.2">
      <c r="A507909" t="s">
        <v>4</v>
      </c>
      <c r="B507909">
        <v>3.7180364406015264E-2</v>
      </c>
      <c r="C507909">
        <v>2.8683956883031802E-3</v>
      </c>
    </row>
    <row r="507910" spans="1:3" x14ac:dyDescent="0.2">
      <c r="A507910" t="s">
        <v>5</v>
      </c>
      <c r="B507910">
        <v>3.5274811713769685</v>
      </c>
      <c r="C507910">
        <v>0.30695850600285324</v>
      </c>
    </row>
    <row r="507911" spans="1:3" x14ac:dyDescent="0.2">
      <c r="A507911" t="s">
        <v>6</v>
      </c>
      <c r="B507911">
        <v>6.2975361631855964E-2</v>
      </c>
      <c r="C507911">
        <v>2.7605512864157297E-2</v>
      </c>
    </row>
    <row r="507912" spans="1:3" x14ac:dyDescent="0.2">
      <c r="A507912" t="s">
        <v>7</v>
      </c>
      <c r="B507912">
        <v>6.8666666666666663</v>
      </c>
      <c r="C507912">
        <v>0.72613547446239202</v>
      </c>
    </row>
    <row r="507913" spans="1:3" x14ac:dyDescent="0.2">
      <c r="A507913" t="s">
        <v>8</v>
      </c>
      <c r="B507913">
        <v>5</v>
      </c>
      <c r="C507913">
        <v>0</v>
      </c>
    </row>
    <row r="507914" spans="1:3" x14ac:dyDescent="0.2">
      <c r="A507914" t="s">
        <v>4</v>
      </c>
      <c r="B507914">
        <v>3.5202630364510899E-2</v>
      </c>
      <c r="C507914">
        <v>3.1628886920994788E-3</v>
      </c>
    </row>
    <row r="507915" spans="1:3" x14ac:dyDescent="0.2">
      <c r="A507915" t="s">
        <v>5</v>
      </c>
      <c r="B507915">
        <v>3.3404353861063396</v>
      </c>
      <c r="C507915">
        <v>0.33477668063867555</v>
      </c>
    </row>
    <row r="507916" spans="1:3" x14ac:dyDescent="0.2">
      <c r="A507916" t="s">
        <v>9</v>
      </c>
      <c r="B507916">
        <v>4.5199999999999996</v>
      </c>
      <c r="C507916">
        <v>3.5984123483241088</v>
      </c>
    </row>
    <row r="507917" spans="1:3" x14ac:dyDescent="0.2">
      <c r="A507917" t="s">
        <v>10</v>
      </c>
      <c r="B507917">
        <v>80.98</v>
      </c>
      <c r="C507917">
        <v>9.4339594994219844</v>
      </c>
    </row>
    <row r="507918" spans="1:3" x14ac:dyDescent="0.2">
      <c r="A507918" t="s">
        <v>11</v>
      </c>
      <c r="B507918">
        <v>5.3179210312662602E-2</v>
      </c>
      <c r="C507918">
        <v>4.0909538219514513E-2</v>
      </c>
    </row>
    <row r="507919" spans="1:3" x14ac:dyDescent="0.2">
      <c r="A507919" t="s">
        <v>8</v>
      </c>
      <c r="B507919">
        <v>10</v>
      </c>
      <c r="C507919">
        <v>0</v>
      </c>
    </row>
    <row r="507920" spans="1:3" x14ac:dyDescent="0.2">
      <c r="A507920" t="s">
        <v>4</v>
      </c>
      <c r="B507920">
        <v>3.2779364135416732E-2</v>
      </c>
      <c r="C507920">
        <v>3.3076045368509448E-3</v>
      </c>
    </row>
    <row r="507921" spans="1:3" x14ac:dyDescent="0.2">
      <c r="A507921" t="s">
        <v>5</v>
      </c>
      <c r="B507921">
        <v>3.1095367290301885</v>
      </c>
      <c r="C507921">
        <v>0.33310222031504144</v>
      </c>
    </row>
    <row r="507922" spans="1:3" x14ac:dyDescent="0.2">
      <c r="A507922" t="s">
        <v>9</v>
      </c>
      <c r="B507922">
        <v>10.14</v>
      </c>
      <c r="C507922">
        <v>5.1389270697852325</v>
      </c>
    </row>
    <row r="507923" spans="1:3" x14ac:dyDescent="0.2">
      <c r="A507923" t="s">
        <v>10</v>
      </c>
      <c r="B507923">
        <v>75.36</v>
      </c>
      <c r="C507923">
        <v>9.0254967639867374</v>
      </c>
    </row>
    <row r="507924" spans="1:3" x14ac:dyDescent="0.2">
      <c r="A507924" t="s">
        <v>11</v>
      </c>
      <c r="B507924">
        <v>0.11820590305391471</v>
      </c>
      <c r="C507924">
        <v>5.6762794452308876E-2</v>
      </c>
    </row>
    <row r="507925" spans="1:3" x14ac:dyDescent="0.2">
      <c r="A507925" t="s">
        <v>8</v>
      </c>
      <c r="B507925">
        <v>25</v>
      </c>
      <c r="C507925">
        <v>0</v>
      </c>
    </row>
    <row r="507926" spans="1:3" x14ac:dyDescent="0.2">
      <c r="A507926" t="s">
        <v>4</v>
      </c>
      <c r="B507926">
        <v>2.7337604699604178E-2</v>
      </c>
      <c r="C507926">
        <v>3.1055491968085859E-3</v>
      </c>
    </row>
    <row r="507927" spans="1:3" x14ac:dyDescent="0.2">
      <c r="A507927" t="s">
        <v>5</v>
      </c>
      <c r="B507927">
        <v>2.5922812116520983</v>
      </c>
      <c r="C507927">
        <v>0.29806998794713413</v>
      </c>
    </row>
    <row r="507928" spans="1:3" x14ac:dyDescent="0.2">
      <c r="A507928" t="s">
        <v>9</v>
      </c>
      <c r="B507928">
        <v>22.7</v>
      </c>
      <c r="C507928">
        <v>6.911244903955363</v>
      </c>
    </row>
    <row r="507929" spans="1:3" x14ac:dyDescent="0.2">
      <c r="A507929" t="s">
        <v>10</v>
      </c>
      <c r="B507929">
        <v>62.8</v>
      </c>
      <c r="C507929">
        <v>7.7354207832462194</v>
      </c>
    </row>
    <row r="507930" spans="1:3" x14ac:dyDescent="0.2">
      <c r="A507930" t="s">
        <v>11</v>
      </c>
      <c r="B507930">
        <v>0.26386436184325446</v>
      </c>
      <c r="C507930">
        <v>7.0490026702910741E-2</v>
      </c>
    </row>
    <row r="507931" spans="1:3" x14ac:dyDescent="0.2">
      <c r="A507931" t="s">
        <v>8</v>
      </c>
      <c r="B507931">
        <v>50</v>
      </c>
      <c r="C507931">
        <v>0</v>
      </c>
    </row>
    <row r="507932" spans="1:3" x14ac:dyDescent="0.2">
      <c r="A507932" t="s">
        <v>4</v>
      </c>
      <c r="B507932">
        <v>1.8008293215528576E-2</v>
      </c>
      <c r="C507932">
        <v>3.7082353727152782E-3</v>
      </c>
    </row>
    <row r="507933" spans="1:3" x14ac:dyDescent="0.2">
      <c r="A507933" t="s">
        <v>5</v>
      </c>
      <c r="B507933">
        <v>1.7095428225314178</v>
      </c>
      <c r="C507933">
        <v>0.36335148842616843</v>
      </c>
    </row>
    <row r="507934" spans="1:3" x14ac:dyDescent="0.2">
      <c r="A507934" t="s">
        <v>9</v>
      </c>
      <c r="B507934">
        <v>44.04</v>
      </c>
      <c r="C507934">
        <v>7.6183452057168788</v>
      </c>
    </row>
    <row r="507935" spans="1:3" x14ac:dyDescent="0.2">
      <c r="A507935" t="s">
        <v>10</v>
      </c>
      <c r="B507935">
        <v>41.46</v>
      </c>
      <c r="C507935">
        <v>9.2255412982056466</v>
      </c>
    </row>
    <row r="507936" spans="1:3" x14ac:dyDescent="0.2">
      <c r="A507936" t="s">
        <v>11</v>
      </c>
      <c r="B507936">
        <v>0.51682975574441703</v>
      </c>
      <c r="C507936">
        <v>8.3063603469505226E-2</v>
      </c>
    </row>
    <row r="507937" spans="1:3" x14ac:dyDescent="0.2">
      <c r="A507937" t="s">
        <v>8</v>
      </c>
      <c r="B507937">
        <v>75</v>
      </c>
      <c r="C507937">
        <v>0</v>
      </c>
    </row>
    <row r="507938" spans="1:3" x14ac:dyDescent="0.2">
      <c r="A507938" t="s">
        <v>4</v>
      </c>
      <c r="B507938">
        <v>9.550498719376745E-3</v>
      </c>
      <c r="C507938">
        <v>2.3729205061223855E-3</v>
      </c>
    </row>
    <row r="507939" spans="1:3" x14ac:dyDescent="0.2">
      <c r="A507939" t="s">
        <v>5</v>
      </c>
      <c r="B507939">
        <v>0.90815828314674651</v>
      </c>
      <c r="C507939">
        <v>0.23536261283596882</v>
      </c>
    </row>
    <row r="507940" spans="1:3" x14ac:dyDescent="0.2">
      <c r="A507940" t="s">
        <v>9</v>
      </c>
      <c r="B507940">
        <v>63.44</v>
      </c>
      <c r="C507940">
        <v>6.9521983015798634</v>
      </c>
    </row>
    <row r="507941" spans="1:3" x14ac:dyDescent="0.2">
      <c r="A507941" t="s">
        <v>10</v>
      </c>
      <c r="B507941">
        <v>22.06</v>
      </c>
      <c r="C507941">
        <v>5.9979928615618521</v>
      </c>
    </row>
    <row r="507942" spans="1:3" x14ac:dyDescent="0.2">
      <c r="A507942" t="s">
        <v>11</v>
      </c>
      <c r="B507942">
        <v>0.74367548726367649</v>
      </c>
      <c r="C507942">
        <v>5.8195962086907346E-2</v>
      </c>
    </row>
    <row r="507943" spans="1:3" x14ac:dyDescent="0.2">
      <c r="A507943" t="s">
        <v>8</v>
      </c>
      <c r="B507943">
        <v>100</v>
      </c>
      <c r="C507943">
        <v>0</v>
      </c>
    </row>
    <row r="507944" spans="1:3" x14ac:dyDescent="0.2">
      <c r="A507944" t="s">
        <v>4</v>
      </c>
      <c r="B507944">
        <v>0</v>
      </c>
      <c r="C507944">
        <v>0</v>
      </c>
    </row>
    <row r="507945" spans="1:3" x14ac:dyDescent="0.2">
      <c r="A507945" t="s">
        <v>5</v>
      </c>
      <c r="B507945">
        <v>0</v>
      </c>
      <c r="C507945">
        <v>0</v>
      </c>
    </row>
    <row r="507946" spans="1:3" x14ac:dyDescent="0.2">
      <c r="A507946" t="s">
        <v>9</v>
      </c>
      <c r="B507946">
        <v>85.5</v>
      </c>
      <c r="C507946">
        <v>8.8761317185874553</v>
      </c>
    </row>
    <row r="507947" spans="1:3" x14ac:dyDescent="0.2">
      <c r="A507947" t="s">
        <v>10</v>
      </c>
      <c r="B507947">
        <v>0</v>
      </c>
      <c r="C507947">
        <v>0</v>
      </c>
    </row>
    <row r="507948" spans="1:3" x14ac:dyDescent="0.2">
      <c r="A507948" t="s">
        <v>11</v>
      </c>
      <c r="B507948">
        <v>1</v>
      </c>
      <c r="C507948">
        <v>0</v>
      </c>
    </row>
    <row r="524289" spans="1:3" x14ac:dyDescent="0.2">
      <c r="A524289" t="s">
        <v>0</v>
      </c>
      <c r="B524289" t="s">
        <v>12</v>
      </c>
      <c r="C524289" t="s">
        <v>13</v>
      </c>
    </row>
    <row r="524290" spans="1:3" x14ac:dyDescent="0.2">
      <c r="A524290" t="s">
        <v>1</v>
      </c>
      <c r="B524290">
        <v>48.42</v>
      </c>
      <c r="C524290">
        <v>1.3715773728798233</v>
      </c>
    </row>
    <row r="524291" spans="1:3" x14ac:dyDescent="0.2">
      <c r="A524291" t="s">
        <v>2</v>
      </c>
      <c r="B524291">
        <v>85.5</v>
      </c>
      <c r="C524291">
        <v>8.8761317185874553</v>
      </c>
    </row>
    <row r="524292" spans="1:3" x14ac:dyDescent="0.2">
      <c r="A524292" t="s">
        <v>3</v>
      </c>
      <c r="B524292">
        <v>3.4999999999999976E-2</v>
      </c>
      <c r="C524292">
        <v>2.8037365333638842E-17</v>
      </c>
    </row>
    <row r="524293" spans="1:3" x14ac:dyDescent="0.2">
      <c r="A524293" t="s">
        <v>4</v>
      </c>
      <c r="B524293">
        <v>3.7180364406015264E-2</v>
      </c>
      <c r="C524293">
        <v>2.8683956883031802E-3</v>
      </c>
    </row>
    <row r="524294" spans="1:3" x14ac:dyDescent="0.2">
      <c r="A524294" t="s">
        <v>5</v>
      </c>
      <c r="B524294">
        <v>3.5274811713769685</v>
      </c>
      <c r="C524294">
        <v>0.30695850600285324</v>
      </c>
    </row>
    <row r="524295" spans="1:3" x14ac:dyDescent="0.2">
      <c r="A524295" t="s">
        <v>6</v>
      </c>
      <c r="B524295">
        <v>6.2975361631855964E-2</v>
      </c>
      <c r="C524295">
        <v>2.7605512864157297E-2</v>
      </c>
    </row>
    <row r="524296" spans="1:3" x14ac:dyDescent="0.2">
      <c r="A524296" t="s">
        <v>7</v>
      </c>
      <c r="B524296">
        <v>6.8666666666666663</v>
      </c>
      <c r="C524296">
        <v>0.72613547446239202</v>
      </c>
    </row>
    <row r="524297" spans="1:3" x14ac:dyDescent="0.2">
      <c r="A524297" t="s">
        <v>8</v>
      </c>
      <c r="B524297">
        <v>5</v>
      </c>
      <c r="C524297">
        <v>0</v>
      </c>
    </row>
    <row r="524298" spans="1:3" x14ac:dyDescent="0.2">
      <c r="A524298" t="s">
        <v>4</v>
      </c>
      <c r="B524298">
        <v>3.5202630364510899E-2</v>
      </c>
      <c r="C524298">
        <v>3.1628886920994788E-3</v>
      </c>
    </row>
    <row r="524299" spans="1:3" x14ac:dyDescent="0.2">
      <c r="A524299" t="s">
        <v>5</v>
      </c>
      <c r="B524299">
        <v>3.3404353861063396</v>
      </c>
      <c r="C524299">
        <v>0.33477668063867555</v>
      </c>
    </row>
    <row r="524300" spans="1:3" x14ac:dyDescent="0.2">
      <c r="A524300" t="s">
        <v>9</v>
      </c>
      <c r="B524300">
        <v>4.5199999999999996</v>
      </c>
      <c r="C524300">
        <v>3.5984123483241088</v>
      </c>
    </row>
    <row r="524301" spans="1:3" x14ac:dyDescent="0.2">
      <c r="A524301" t="s">
        <v>10</v>
      </c>
      <c r="B524301">
        <v>80.98</v>
      </c>
      <c r="C524301">
        <v>9.4339594994219844</v>
      </c>
    </row>
    <row r="524302" spans="1:3" x14ac:dyDescent="0.2">
      <c r="A524302" t="s">
        <v>11</v>
      </c>
      <c r="B524302">
        <v>5.3179210312662602E-2</v>
      </c>
      <c r="C524302">
        <v>4.0909538219514513E-2</v>
      </c>
    </row>
    <row r="524303" spans="1:3" x14ac:dyDescent="0.2">
      <c r="A524303" t="s">
        <v>8</v>
      </c>
      <c r="B524303">
        <v>10</v>
      </c>
      <c r="C524303">
        <v>0</v>
      </c>
    </row>
    <row r="524304" spans="1:3" x14ac:dyDescent="0.2">
      <c r="A524304" t="s">
        <v>4</v>
      </c>
      <c r="B524304">
        <v>3.2779364135416732E-2</v>
      </c>
      <c r="C524304">
        <v>3.3076045368509448E-3</v>
      </c>
    </row>
    <row r="524305" spans="1:3" x14ac:dyDescent="0.2">
      <c r="A524305" t="s">
        <v>5</v>
      </c>
      <c r="B524305">
        <v>3.1095367290301885</v>
      </c>
      <c r="C524305">
        <v>0.33310222031504144</v>
      </c>
    </row>
    <row r="524306" spans="1:3" x14ac:dyDescent="0.2">
      <c r="A524306" t="s">
        <v>9</v>
      </c>
      <c r="B524306">
        <v>10.14</v>
      </c>
      <c r="C524306">
        <v>5.1389270697852325</v>
      </c>
    </row>
    <row r="524307" spans="1:3" x14ac:dyDescent="0.2">
      <c r="A524307" t="s">
        <v>10</v>
      </c>
      <c r="B524307">
        <v>75.36</v>
      </c>
      <c r="C524307">
        <v>9.0254967639867374</v>
      </c>
    </row>
    <row r="524308" spans="1:3" x14ac:dyDescent="0.2">
      <c r="A524308" t="s">
        <v>11</v>
      </c>
      <c r="B524308">
        <v>0.11820590305391471</v>
      </c>
      <c r="C524308">
        <v>5.6762794452308876E-2</v>
      </c>
    </row>
    <row r="524309" spans="1:3" x14ac:dyDescent="0.2">
      <c r="A524309" t="s">
        <v>8</v>
      </c>
      <c r="B524309">
        <v>25</v>
      </c>
      <c r="C524309">
        <v>0</v>
      </c>
    </row>
    <row r="524310" spans="1:3" x14ac:dyDescent="0.2">
      <c r="A524310" t="s">
        <v>4</v>
      </c>
      <c r="B524310">
        <v>2.7337604699604178E-2</v>
      </c>
      <c r="C524310">
        <v>3.1055491968085859E-3</v>
      </c>
    </row>
    <row r="524311" spans="1:3" x14ac:dyDescent="0.2">
      <c r="A524311" t="s">
        <v>5</v>
      </c>
      <c r="B524311">
        <v>2.5922812116520983</v>
      </c>
      <c r="C524311">
        <v>0.29806998794713413</v>
      </c>
    </row>
    <row r="524312" spans="1:3" x14ac:dyDescent="0.2">
      <c r="A524312" t="s">
        <v>9</v>
      </c>
      <c r="B524312">
        <v>22.7</v>
      </c>
      <c r="C524312">
        <v>6.911244903955363</v>
      </c>
    </row>
    <row r="524313" spans="1:3" x14ac:dyDescent="0.2">
      <c r="A524313" t="s">
        <v>10</v>
      </c>
      <c r="B524313">
        <v>62.8</v>
      </c>
      <c r="C524313">
        <v>7.7354207832462194</v>
      </c>
    </row>
    <row r="524314" spans="1:3" x14ac:dyDescent="0.2">
      <c r="A524314" t="s">
        <v>11</v>
      </c>
      <c r="B524314">
        <v>0.26386436184325446</v>
      </c>
      <c r="C524314">
        <v>7.0490026702910741E-2</v>
      </c>
    </row>
    <row r="524315" spans="1:3" x14ac:dyDescent="0.2">
      <c r="A524315" t="s">
        <v>8</v>
      </c>
      <c r="B524315">
        <v>50</v>
      </c>
      <c r="C524315">
        <v>0</v>
      </c>
    </row>
    <row r="524316" spans="1:3" x14ac:dyDescent="0.2">
      <c r="A524316" t="s">
        <v>4</v>
      </c>
      <c r="B524316">
        <v>1.8008293215528576E-2</v>
      </c>
      <c r="C524316">
        <v>3.7082353727152782E-3</v>
      </c>
    </row>
    <row r="524317" spans="1:3" x14ac:dyDescent="0.2">
      <c r="A524317" t="s">
        <v>5</v>
      </c>
      <c r="B524317">
        <v>1.7095428225314178</v>
      </c>
      <c r="C524317">
        <v>0.36335148842616843</v>
      </c>
    </row>
    <row r="524318" spans="1:3" x14ac:dyDescent="0.2">
      <c r="A524318" t="s">
        <v>9</v>
      </c>
      <c r="B524318">
        <v>44.04</v>
      </c>
      <c r="C524318">
        <v>7.6183452057168788</v>
      </c>
    </row>
    <row r="524319" spans="1:3" x14ac:dyDescent="0.2">
      <c r="A524319" t="s">
        <v>10</v>
      </c>
      <c r="B524319">
        <v>41.46</v>
      </c>
      <c r="C524319">
        <v>9.2255412982056466</v>
      </c>
    </row>
    <row r="524320" spans="1:3" x14ac:dyDescent="0.2">
      <c r="A524320" t="s">
        <v>11</v>
      </c>
      <c r="B524320">
        <v>0.51682975574441703</v>
      </c>
      <c r="C524320">
        <v>8.3063603469505226E-2</v>
      </c>
    </row>
    <row r="524321" spans="1:3" x14ac:dyDescent="0.2">
      <c r="A524321" t="s">
        <v>8</v>
      </c>
      <c r="B524321">
        <v>75</v>
      </c>
      <c r="C524321">
        <v>0</v>
      </c>
    </row>
    <row r="524322" spans="1:3" x14ac:dyDescent="0.2">
      <c r="A524322" t="s">
        <v>4</v>
      </c>
      <c r="B524322">
        <v>9.550498719376745E-3</v>
      </c>
      <c r="C524322">
        <v>2.3729205061223855E-3</v>
      </c>
    </row>
    <row r="524323" spans="1:3" x14ac:dyDescent="0.2">
      <c r="A524323" t="s">
        <v>5</v>
      </c>
      <c r="B524323">
        <v>0.90815828314674651</v>
      </c>
      <c r="C524323">
        <v>0.23536261283596882</v>
      </c>
    </row>
    <row r="524324" spans="1:3" x14ac:dyDescent="0.2">
      <c r="A524324" t="s">
        <v>9</v>
      </c>
      <c r="B524324">
        <v>63.44</v>
      </c>
      <c r="C524324">
        <v>6.9521983015798634</v>
      </c>
    </row>
    <row r="524325" spans="1:3" x14ac:dyDescent="0.2">
      <c r="A524325" t="s">
        <v>10</v>
      </c>
      <c r="B524325">
        <v>22.06</v>
      </c>
      <c r="C524325">
        <v>5.9979928615618521</v>
      </c>
    </row>
    <row r="524326" spans="1:3" x14ac:dyDescent="0.2">
      <c r="A524326" t="s">
        <v>11</v>
      </c>
      <c r="B524326">
        <v>0.74367548726367649</v>
      </c>
      <c r="C524326">
        <v>5.8195962086907346E-2</v>
      </c>
    </row>
    <row r="524327" spans="1:3" x14ac:dyDescent="0.2">
      <c r="A524327" t="s">
        <v>8</v>
      </c>
      <c r="B524327">
        <v>100</v>
      </c>
      <c r="C524327">
        <v>0</v>
      </c>
    </row>
    <row r="524328" spans="1:3" x14ac:dyDescent="0.2">
      <c r="A524328" t="s">
        <v>4</v>
      </c>
      <c r="B524328">
        <v>0</v>
      </c>
      <c r="C524328">
        <v>0</v>
      </c>
    </row>
    <row r="524329" spans="1:3" x14ac:dyDescent="0.2">
      <c r="A524329" t="s">
        <v>5</v>
      </c>
      <c r="B524329">
        <v>0</v>
      </c>
      <c r="C524329">
        <v>0</v>
      </c>
    </row>
    <row r="524330" spans="1:3" x14ac:dyDescent="0.2">
      <c r="A524330" t="s">
        <v>9</v>
      </c>
      <c r="B524330">
        <v>85.5</v>
      </c>
      <c r="C524330">
        <v>8.8761317185874553</v>
      </c>
    </row>
    <row r="524331" spans="1:3" x14ac:dyDescent="0.2">
      <c r="A524331" t="s">
        <v>10</v>
      </c>
      <c r="B524331">
        <v>0</v>
      </c>
      <c r="C524331">
        <v>0</v>
      </c>
    </row>
    <row r="524332" spans="1:3" x14ac:dyDescent="0.2">
      <c r="A524332" t="s">
        <v>11</v>
      </c>
      <c r="B524332">
        <v>1</v>
      </c>
      <c r="C524332">
        <v>0</v>
      </c>
    </row>
    <row r="540673" spans="1:3" x14ac:dyDescent="0.2">
      <c r="A540673" t="s">
        <v>0</v>
      </c>
      <c r="B540673" t="s">
        <v>12</v>
      </c>
      <c r="C540673" t="s">
        <v>13</v>
      </c>
    </row>
    <row r="540674" spans="1:3" x14ac:dyDescent="0.2">
      <c r="A540674" t="s">
        <v>1</v>
      </c>
      <c r="B540674">
        <v>48.42</v>
      </c>
      <c r="C540674">
        <v>1.3715773728798233</v>
      </c>
    </row>
    <row r="540675" spans="1:3" x14ac:dyDescent="0.2">
      <c r="A540675" t="s">
        <v>2</v>
      </c>
      <c r="B540675">
        <v>85.5</v>
      </c>
      <c r="C540675">
        <v>8.8761317185874553</v>
      </c>
    </row>
    <row r="540676" spans="1:3" x14ac:dyDescent="0.2">
      <c r="A540676" t="s">
        <v>3</v>
      </c>
      <c r="B540676">
        <v>3.4999999999999976E-2</v>
      </c>
      <c r="C540676">
        <v>2.8037365333638842E-17</v>
      </c>
    </row>
    <row r="540677" spans="1:3" x14ac:dyDescent="0.2">
      <c r="A540677" t="s">
        <v>4</v>
      </c>
      <c r="B540677">
        <v>3.7180364406015264E-2</v>
      </c>
      <c r="C540677">
        <v>2.8683956883031802E-3</v>
      </c>
    </row>
    <row r="540678" spans="1:3" x14ac:dyDescent="0.2">
      <c r="A540678" t="s">
        <v>5</v>
      </c>
      <c r="B540678">
        <v>3.5274811713769685</v>
      </c>
      <c r="C540678">
        <v>0.30695850600285324</v>
      </c>
    </row>
    <row r="540679" spans="1:3" x14ac:dyDescent="0.2">
      <c r="A540679" t="s">
        <v>6</v>
      </c>
      <c r="B540679">
        <v>6.2975361631855964E-2</v>
      </c>
      <c r="C540679">
        <v>2.7605512864157297E-2</v>
      </c>
    </row>
    <row r="540680" spans="1:3" x14ac:dyDescent="0.2">
      <c r="A540680" t="s">
        <v>7</v>
      </c>
      <c r="B540680">
        <v>6.8666666666666663</v>
      </c>
      <c r="C540680">
        <v>0.72613547446239202</v>
      </c>
    </row>
    <row r="540681" spans="1:3" x14ac:dyDescent="0.2">
      <c r="A540681" t="s">
        <v>8</v>
      </c>
      <c r="B540681">
        <v>5</v>
      </c>
      <c r="C540681">
        <v>0</v>
      </c>
    </row>
    <row r="540682" spans="1:3" x14ac:dyDescent="0.2">
      <c r="A540682" t="s">
        <v>4</v>
      </c>
      <c r="B540682">
        <v>3.5202630364510899E-2</v>
      </c>
      <c r="C540682">
        <v>3.1628886920994788E-3</v>
      </c>
    </row>
    <row r="540683" spans="1:3" x14ac:dyDescent="0.2">
      <c r="A540683" t="s">
        <v>5</v>
      </c>
      <c r="B540683">
        <v>3.3404353861063396</v>
      </c>
      <c r="C540683">
        <v>0.33477668063867555</v>
      </c>
    </row>
    <row r="540684" spans="1:3" x14ac:dyDescent="0.2">
      <c r="A540684" t="s">
        <v>9</v>
      </c>
      <c r="B540684">
        <v>4.5199999999999996</v>
      </c>
      <c r="C540684">
        <v>3.5984123483241088</v>
      </c>
    </row>
    <row r="540685" spans="1:3" x14ac:dyDescent="0.2">
      <c r="A540685" t="s">
        <v>10</v>
      </c>
      <c r="B540685">
        <v>80.98</v>
      </c>
      <c r="C540685">
        <v>9.4339594994219844</v>
      </c>
    </row>
    <row r="540686" spans="1:3" x14ac:dyDescent="0.2">
      <c r="A540686" t="s">
        <v>11</v>
      </c>
      <c r="B540686">
        <v>5.3179210312662602E-2</v>
      </c>
      <c r="C540686">
        <v>4.0909538219514513E-2</v>
      </c>
    </row>
    <row r="540687" spans="1:3" x14ac:dyDescent="0.2">
      <c r="A540687" t="s">
        <v>8</v>
      </c>
      <c r="B540687">
        <v>10</v>
      </c>
      <c r="C540687">
        <v>0</v>
      </c>
    </row>
    <row r="540688" spans="1:3" x14ac:dyDescent="0.2">
      <c r="A540688" t="s">
        <v>4</v>
      </c>
      <c r="B540688">
        <v>3.2779364135416732E-2</v>
      </c>
      <c r="C540688">
        <v>3.3076045368509448E-3</v>
      </c>
    </row>
    <row r="540689" spans="1:3" x14ac:dyDescent="0.2">
      <c r="A540689" t="s">
        <v>5</v>
      </c>
      <c r="B540689">
        <v>3.1095367290301885</v>
      </c>
      <c r="C540689">
        <v>0.33310222031504144</v>
      </c>
    </row>
    <row r="540690" spans="1:3" x14ac:dyDescent="0.2">
      <c r="A540690" t="s">
        <v>9</v>
      </c>
      <c r="B540690">
        <v>10.14</v>
      </c>
      <c r="C540690">
        <v>5.1389270697852325</v>
      </c>
    </row>
    <row r="540691" spans="1:3" x14ac:dyDescent="0.2">
      <c r="A540691" t="s">
        <v>10</v>
      </c>
      <c r="B540691">
        <v>75.36</v>
      </c>
      <c r="C540691">
        <v>9.0254967639867374</v>
      </c>
    </row>
    <row r="540692" spans="1:3" x14ac:dyDescent="0.2">
      <c r="A540692" t="s">
        <v>11</v>
      </c>
      <c r="B540692">
        <v>0.11820590305391471</v>
      </c>
      <c r="C540692">
        <v>5.6762794452308876E-2</v>
      </c>
    </row>
    <row r="540693" spans="1:3" x14ac:dyDescent="0.2">
      <c r="A540693" t="s">
        <v>8</v>
      </c>
      <c r="B540693">
        <v>25</v>
      </c>
      <c r="C540693">
        <v>0</v>
      </c>
    </row>
    <row r="540694" spans="1:3" x14ac:dyDescent="0.2">
      <c r="A540694" t="s">
        <v>4</v>
      </c>
      <c r="B540694">
        <v>2.7337604699604178E-2</v>
      </c>
      <c r="C540694">
        <v>3.1055491968085859E-3</v>
      </c>
    </row>
    <row r="540695" spans="1:3" x14ac:dyDescent="0.2">
      <c r="A540695" t="s">
        <v>5</v>
      </c>
      <c r="B540695">
        <v>2.5922812116520983</v>
      </c>
      <c r="C540695">
        <v>0.29806998794713413</v>
      </c>
    </row>
    <row r="540696" spans="1:3" x14ac:dyDescent="0.2">
      <c r="A540696" t="s">
        <v>9</v>
      </c>
      <c r="B540696">
        <v>22.7</v>
      </c>
      <c r="C540696">
        <v>6.911244903955363</v>
      </c>
    </row>
    <row r="540697" spans="1:3" x14ac:dyDescent="0.2">
      <c r="A540697" t="s">
        <v>10</v>
      </c>
      <c r="B540697">
        <v>62.8</v>
      </c>
      <c r="C540697">
        <v>7.7354207832462194</v>
      </c>
    </row>
    <row r="540698" spans="1:3" x14ac:dyDescent="0.2">
      <c r="A540698" t="s">
        <v>11</v>
      </c>
      <c r="B540698">
        <v>0.26386436184325446</v>
      </c>
      <c r="C540698">
        <v>7.0490026702910741E-2</v>
      </c>
    </row>
    <row r="540699" spans="1:3" x14ac:dyDescent="0.2">
      <c r="A540699" t="s">
        <v>8</v>
      </c>
      <c r="B540699">
        <v>50</v>
      </c>
      <c r="C540699">
        <v>0</v>
      </c>
    </row>
    <row r="540700" spans="1:3" x14ac:dyDescent="0.2">
      <c r="A540700" t="s">
        <v>4</v>
      </c>
      <c r="B540700">
        <v>1.8008293215528576E-2</v>
      </c>
      <c r="C540700">
        <v>3.7082353727152782E-3</v>
      </c>
    </row>
    <row r="540701" spans="1:3" x14ac:dyDescent="0.2">
      <c r="A540701" t="s">
        <v>5</v>
      </c>
      <c r="B540701">
        <v>1.7095428225314178</v>
      </c>
      <c r="C540701">
        <v>0.36335148842616843</v>
      </c>
    </row>
    <row r="540702" spans="1:3" x14ac:dyDescent="0.2">
      <c r="A540702" t="s">
        <v>9</v>
      </c>
      <c r="B540702">
        <v>44.04</v>
      </c>
      <c r="C540702">
        <v>7.6183452057168788</v>
      </c>
    </row>
    <row r="540703" spans="1:3" x14ac:dyDescent="0.2">
      <c r="A540703" t="s">
        <v>10</v>
      </c>
      <c r="B540703">
        <v>41.46</v>
      </c>
      <c r="C540703">
        <v>9.2255412982056466</v>
      </c>
    </row>
    <row r="540704" spans="1:3" x14ac:dyDescent="0.2">
      <c r="A540704" t="s">
        <v>11</v>
      </c>
      <c r="B540704">
        <v>0.51682975574441703</v>
      </c>
      <c r="C540704">
        <v>8.3063603469505226E-2</v>
      </c>
    </row>
    <row r="540705" spans="1:3" x14ac:dyDescent="0.2">
      <c r="A540705" t="s">
        <v>8</v>
      </c>
      <c r="B540705">
        <v>75</v>
      </c>
      <c r="C540705">
        <v>0</v>
      </c>
    </row>
    <row r="540706" spans="1:3" x14ac:dyDescent="0.2">
      <c r="A540706" t="s">
        <v>4</v>
      </c>
      <c r="B540706">
        <v>9.550498719376745E-3</v>
      </c>
      <c r="C540706">
        <v>2.3729205061223855E-3</v>
      </c>
    </row>
    <row r="540707" spans="1:3" x14ac:dyDescent="0.2">
      <c r="A540707" t="s">
        <v>5</v>
      </c>
      <c r="B540707">
        <v>0.90815828314674651</v>
      </c>
      <c r="C540707">
        <v>0.23536261283596882</v>
      </c>
    </row>
    <row r="540708" spans="1:3" x14ac:dyDescent="0.2">
      <c r="A540708" t="s">
        <v>9</v>
      </c>
      <c r="B540708">
        <v>63.44</v>
      </c>
      <c r="C540708">
        <v>6.9521983015798634</v>
      </c>
    </row>
    <row r="540709" spans="1:3" x14ac:dyDescent="0.2">
      <c r="A540709" t="s">
        <v>10</v>
      </c>
      <c r="B540709">
        <v>22.06</v>
      </c>
      <c r="C540709">
        <v>5.9979928615618521</v>
      </c>
    </row>
    <row r="540710" spans="1:3" x14ac:dyDescent="0.2">
      <c r="A540710" t="s">
        <v>11</v>
      </c>
      <c r="B540710">
        <v>0.74367548726367649</v>
      </c>
      <c r="C540710">
        <v>5.8195962086907346E-2</v>
      </c>
    </row>
    <row r="540711" spans="1:3" x14ac:dyDescent="0.2">
      <c r="A540711" t="s">
        <v>8</v>
      </c>
      <c r="B540711">
        <v>100</v>
      </c>
      <c r="C540711">
        <v>0</v>
      </c>
    </row>
    <row r="540712" spans="1:3" x14ac:dyDescent="0.2">
      <c r="A540712" t="s">
        <v>4</v>
      </c>
      <c r="B540712">
        <v>0</v>
      </c>
      <c r="C540712">
        <v>0</v>
      </c>
    </row>
    <row r="540713" spans="1:3" x14ac:dyDescent="0.2">
      <c r="A540713" t="s">
        <v>5</v>
      </c>
      <c r="B540713">
        <v>0</v>
      </c>
      <c r="C540713">
        <v>0</v>
      </c>
    </row>
    <row r="540714" spans="1:3" x14ac:dyDescent="0.2">
      <c r="A540714" t="s">
        <v>9</v>
      </c>
      <c r="B540714">
        <v>85.5</v>
      </c>
      <c r="C540714">
        <v>8.8761317185874553</v>
      </c>
    </row>
    <row r="540715" spans="1:3" x14ac:dyDescent="0.2">
      <c r="A540715" t="s">
        <v>10</v>
      </c>
      <c r="B540715">
        <v>0</v>
      </c>
      <c r="C540715">
        <v>0</v>
      </c>
    </row>
    <row r="540716" spans="1:3" x14ac:dyDescent="0.2">
      <c r="A540716" t="s">
        <v>11</v>
      </c>
      <c r="B540716">
        <v>1</v>
      </c>
      <c r="C540716">
        <v>0</v>
      </c>
    </row>
    <row r="557057" spans="1:3" x14ac:dyDescent="0.2">
      <c r="A557057" t="s">
        <v>0</v>
      </c>
      <c r="B557057" t="s">
        <v>12</v>
      </c>
      <c r="C557057" t="s">
        <v>13</v>
      </c>
    </row>
    <row r="557058" spans="1:3" x14ac:dyDescent="0.2">
      <c r="A557058" t="s">
        <v>1</v>
      </c>
      <c r="B557058">
        <v>48.42</v>
      </c>
      <c r="C557058">
        <v>1.3715773728798233</v>
      </c>
    </row>
    <row r="557059" spans="1:3" x14ac:dyDescent="0.2">
      <c r="A557059" t="s">
        <v>2</v>
      </c>
      <c r="B557059">
        <v>85.5</v>
      </c>
      <c r="C557059">
        <v>8.8761317185874553</v>
      </c>
    </row>
    <row r="557060" spans="1:3" x14ac:dyDescent="0.2">
      <c r="A557060" t="s">
        <v>3</v>
      </c>
      <c r="B557060">
        <v>3.4999999999999976E-2</v>
      </c>
      <c r="C557060">
        <v>2.8037365333638842E-17</v>
      </c>
    </row>
    <row r="557061" spans="1:3" x14ac:dyDescent="0.2">
      <c r="A557061" t="s">
        <v>4</v>
      </c>
      <c r="B557061">
        <v>3.7180364406015264E-2</v>
      </c>
      <c r="C557061">
        <v>2.8683956883031802E-3</v>
      </c>
    </row>
    <row r="557062" spans="1:3" x14ac:dyDescent="0.2">
      <c r="A557062" t="s">
        <v>5</v>
      </c>
      <c r="B557062">
        <v>3.5274811713769685</v>
      </c>
      <c r="C557062">
        <v>0.30695850600285324</v>
      </c>
    </row>
    <row r="557063" spans="1:3" x14ac:dyDescent="0.2">
      <c r="A557063" t="s">
        <v>6</v>
      </c>
      <c r="B557063">
        <v>6.2975361631855964E-2</v>
      </c>
      <c r="C557063">
        <v>2.7605512864157297E-2</v>
      </c>
    </row>
    <row r="557064" spans="1:3" x14ac:dyDescent="0.2">
      <c r="A557064" t="s">
        <v>7</v>
      </c>
      <c r="B557064">
        <v>6.8666666666666663</v>
      </c>
      <c r="C557064">
        <v>0.72613547446239202</v>
      </c>
    </row>
    <row r="557065" spans="1:3" x14ac:dyDescent="0.2">
      <c r="A557065" t="s">
        <v>8</v>
      </c>
      <c r="B557065">
        <v>5</v>
      </c>
      <c r="C557065">
        <v>0</v>
      </c>
    </row>
    <row r="557066" spans="1:3" x14ac:dyDescent="0.2">
      <c r="A557066" t="s">
        <v>4</v>
      </c>
      <c r="B557066">
        <v>3.5202630364510899E-2</v>
      </c>
      <c r="C557066">
        <v>3.1628886920994788E-3</v>
      </c>
    </row>
    <row r="557067" spans="1:3" x14ac:dyDescent="0.2">
      <c r="A557067" t="s">
        <v>5</v>
      </c>
      <c r="B557067">
        <v>3.3404353861063396</v>
      </c>
      <c r="C557067">
        <v>0.33477668063867555</v>
      </c>
    </row>
    <row r="557068" spans="1:3" x14ac:dyDescent="0.2">
      <c r="A557068" t="s">
        <v>9</v>
      </c>
      <c r="B557068">
        <v>4.5199999999999996</v>
      </c>
      <c r="C557068">
        <v>3.5984123483241088</v>
      </c>
    </row>
    <row r="557069" spans="1:3" x14ac:dyDescent="0.2">
      <c r="A557069" t="s">
        <v>10</v>
      </c>
      <c r="B557069">
        <v>80.98</v>
      </c>
      <c r="C557069">
        <v>9.4339594994219844</v>
      </c>
    </row>
    <row r="557070" spans="1:3" x14ac:dyDescent="0.2">
      <c r="A557070" t="s">
        <v>11</v>
      </c>
      <c r="B557070">
        <v>5.3179210312662602E-2</v>
      </c>
      <c r="C557070">
        <v>4.0909538219514513E-2</v>
      </c>
    </row>
    <row r="557071" spans="1:3" x14ac:dyDescent="0.2">
      <c r="A557071" t="s">
        <v>8</v>
      </c>
      <c r="B557071">
        <v>10</v>
      </c>
      <c r="C557071">
        <v>0</v>
      </c>
    </row>
    <row r="557072" spans="1:3" x14ac:dyDescent="0.2">
      <c r="A557072" t="s">
        <v>4</v>
      </c>
      <c r="B557072">
        <v>3.2779364135416732E-2</v>
      </c>
      <c r="C557072">
        <v>3.3076045368509448E-3</v>
      </c>
    </row>
    <row r="557073" spans="1:3" x14ac:dyDescent="0.2">
      <c r="A557073" t="s">
        <v>5</v>
      </c>
      <c r="B557073">
        <v>3.1095367290301885</v>
      </c>
      <c r="C557073">
        <v>0.33310222031504144</v>
      </c>
    </row>
    <row r="557074" spans="1:3" x14ac:dyDescent="0.2">
      <c r="A557074" t="s">
        <v>9</v>
      </c>
      <c r="B557074">
        <v>10.14</v>
      </c>
      <c r="C557074">
        <v>5.1389270697852325</v>
      </c>
    </row>
    <row r="557075" spans="1:3" x14ac:dyDescent="0.2">
      <c r="A557075" t="s">
        <v>10</v>
      </c>
      <c r="B557075">
        <v>75.36</v>
      </c>
      <c r="C557075">
        <v>9.0254967639867374</v>
      </c>
    </row>
    <row r="557076" spans="1:3" x14ac:dyDescent="0.2">
      <c r="A557076" t="s">
        <v>11</v>
      </c>
      <c r="B557076">
        <v>0.11820590305391471</v>
      </c>
      <c r="C557076">
        <v>5.6762794452308876E-2</v>
      </c>
    </row>
    <row r="557077" spans="1:3" x14ac:dyDescent="0.2">
      <c r="A557077" t="s">
        <v>8</v>
      </c>
      <c r="B557077">
        <v>25</v>
      </c>
      <c r="C557077">
        <v>0</v>
      </c>
    </row>
    <row r="557078" spans="1:3" x14ac:dyDescent="0.2">
      <c r="A557078" t="s">
        <v>4</v>
      </c>
      <c r="B557078">
        <v>2.7337604699604178E-2</v>
      </c>
      <c r="C557078">
        <v>3.1055491968085859E-3</v>
      </c>
    </row>
    <row r="557079" spans="1:3" x14ac:dyDescent="0.2">
      <c r="A557079" t="s">
        <v>5</v>
      </c>
      <c r="B557079">
        <v>2.5922812116520983</v>
      </c>
      <c r="C557079">
        <v>0.29806998794713413</v>
      </c>
    </row>
    <row r="557080" spans="1:3" x14ac:dyDescent="0.2">
      <c r="A557080" t="s">
        <v>9</v>
      </c>
      <c r="B557080">
        <v>22.7</v>
      </c>
      <c r="C557080">
        <v>6.911244903955363</v>
      </c>
    </row>
    <row r="557081" spans="1:3" x14ac:dyDescent="0.2">
      <c r="A557081" t="s">
        <v>10</v>
      </c>
      <c r="B557081">
        <v>62.8</v>
      </c>
      <c r="C557081">
        <v>7.7354207832462194</v>
      </c>
    </row>
    <row r="557082" spans="1:3" x14ac:dyDescent="0.2">
      <c r="A557082" t="s">
        <v>11</v>
      </c>
      <c r="B557082">
        <v>0.26386436184325446</v>
      </c>
      <c r="C557082">
        <v>7.0490026702910741E-2</v>
      </c>
    </row>
    <row r="557083" spans="1:3" x14ac:dyDescent="0.2">
      <c r="A557083" t="s">
        <v>8</v>
      </c>
      <c r="B557083">
        <v>50</v>
      </c>
      <c r="C557083">
        <v>0</v>
      </c>
    </row>
    <row r="557084" spans="1:3" x14ac:dyDescent="0.2">
      <c r="A557084" t="s">
        <v>4</v>
      </c>
      <c r="B557084">
        <v>1.8008293215528576E-2</v>
      </c>
      <c r="C557084">
        <v>3.7082353727152782E-3</v>
      </c>
    </row>
    <row r="557085" spans="1:3" x14ac:dyDescent="0.2">
      <c r="A557085" t="s">
        <v>5</v>
      </c>
      <c r="B557085">
        <v>1.7095428225314178</v>
      </c>
      <c r="C557085">
        <v>0.36335148842616843</v>
      </c>
    </row>
    <row r="557086" spans="1:3" x14ac:dyDescent="0.2">
      <c r="A557086" t="s">
        <v>9</v>
      </c>
      <c r="B557086">
        <v>44.04</v>
      </c>
      <c r="C557086">
        <v>7.6183452057168788</v>
      </c>
    </row>
    <row r="557087" spans="1:3" x14ac:dyDescent="0.2">
      <c r="A557087" t="s">
        <v>10</v>
      </c>
      <c r="B557087">
        <v>41.46</v>
      </c>
      <c r="C557087">
        <v>9.2255412982056466</v>
      </c>
    </row>
    <row r="557088" spans="1:3" x14ac:dyDescent="0.2">
      <c r="A557088" t="s">
        <v>11</v>
      </c>
      <c r="B557088">
        <v>0.51682975574441703</v>
      </c>
      <c r="C557088">
        <v>8.3063603469505226E-2</v>
      </c>
    </row>
    <row r="557089" spans="1:3" x14ac:dyDescent="0.2">
      <c r="A557089" t="s">
        <v>8</v>
      </c>
      <c r="B557089">
        <v>75</v>
      </c>
      <c r="C557089">
        <v>0</v>
      </c>
    </row>
    <row r="557090" spans="1:3" x14ac:dyDescent="0.2">
      <c r="A557090" t="s">
        <v>4</v>
      </c>
      <c r="B557090">
        <v>9.550498719376745E-3</v>
      </c>
      <c r="C557090">
        <v>2.3729205061223855E-3</v>
      </c>
    </row>
    <row r="557091" spans="1:3" x14ac:dyDescent="0.2">
      <c r="A557091" t="s">
        <v>5</v>
      </c>
      <c r="B557091">
        <v>0.90815828314674651</v>
      </c>
      <c r="C557091">
        <v>0.23536261283596882</v>
      </c>
    </row>
    <row r="557092" spans="1:3" x14ac:dyDescent="0.2">
      <c r="A557092" t="s">
        <v>9</v>
      </c>
      <c r="B557092">
        <v>63.44</v>
      </c>
      <c r="C557092">
        <v>6.9521983015798634</v>
      </c>
    </row>
    <row r="557093" spans="1:3" x14ac:dyDescent="0.2">
      <c r="A557093" t="s">
        <v>10</v>
      </c>
      <c r="B557093">
        <v>22.06</v>
      </c>
      <c r="C557093">
        <v>5.9979928615618521</v>
      </c>
    </row>
    <row r="557094" spans="1:3" x14ac:dyDescent="0.2">
      <c r="A557094" t="s">
        <v>11</v>
      </c>
      <c r="B557094">
        <v>0.74367548726367649</v>
      </c>
      <c r="C557094">
        <v>5.8195962086907346E-2</v>
      </c>
    </row>
    <row r="557095" spans="1:3" x14ac:dyDescent="0.2">
      <c r="A557095" t="s">
        <v>8</v>
      </c>
      <c r="B557095">
        <v>100</v>
      </c>
      <c r="C557095">
        <v>0</v>
      </c>
    </row>
    <row r="557096" spans="1:3" x14ac:dyDescent="0.2">
      <c r="A557096" t="s">
        <v>4</v>
      </c>
      <c r="B557096">
        <v>0</v>
      </c>
      <c r="C557096">
        <v>0</v>
      </c>
    </row>
    <row r="557097" spans="1:3" x14ac:dyDescent="0.2">
      <c r="A557097" t="s">
        <v>5</v>
      </c>
      <c r="B557097">
        <v>0</v>
      </c>
      <c r="C557097">
        <v>0</v>
      </c>
    </row>
    <row r="557098" spans="1:3" x14ac:dyDescent="0.2">
      <c r="A557098" t="s">
        <v>9</v>
      </c>
      <c r="B557098">
        <v>85.5</v>
      </c>
      <c r="C557098">
        <v>8.8761317185874553</v>
      </c>
    </row>
    <row r="557099" spans="1:3" x14ac:dyDescent="0.2">
      <c r="A557099" t="s">
        <v>10</v>
      </c>
      <c r="B557099">
        <v>0</v>
      </c>
      <c r="C557099">
        <v>0</v>
      </c>
    </row>
    <row r="557100" spans="1:3" x14ac:dyDescent="0.2">
      <c r="A557100" t="s">
        <v>11</v>
      </c>
      <c r="B557100">
        <v>1</v>
      </c>
      <c r="C557100">
        <v>0</v>
      </c>
    </row>
    <row r="573441" spans="1:3" x14ac:dyDescent="0.2">
      <c r="A573441" t="s">
        <v>0</v>
      </c>
      <c r="B573441" t="s">
        <v>12</v>
      </c>
      <c r="C573441" t="s">
        <v>13</v>
      </c>
    </row>
    <row r="573442" spans="1:3" x14ac:dyDescent="0.2">
      <c r="A573442" t="s">
        <v>1</v>
      </c>
      <c r="B573442">
        <v>48.42</v>
      </c>
      <c r="C573442">
        <v>1.3715773728798233</v>
      </c>
    </row>
    <row r="573443" spans="1:3" x14ac:dyDescent="0.2">
      <c r="A573443" t="s">
        <v>2</v>
      </c>
      <c r="B573443">
        <v>85.5</v>
      </c>
      <c r="C573443">
        <v>8.8761317185874553</v>
      </c>
    </row>
    <row r="573444" spans="1:3" x14ac:dyDescent="0.2">
      <c r="A573444" t="s">
        <v>3</v>
      </c>
      <c r="B573444">
        <v>3.4999999999999976E-2</v>
      </c>
      <c r="C573444">
        <v>2.8037365333638842E-17</v>
      </c>
    </row>
    <row r="573445" spans="1:3" x14ac:dyDescent="0.2">
      <c r="A573445" t="s">
        <v>4</v>
      </c>
      <c r="B573445">
        <v>3.7180364406015264E-2</v>
      </c>
      <c r="C573445">
        <v>2.8683956883031802E-3</v>
      </c>
    </row>
    <row r="573446" spans="1:3" x14ac:dyDescent="0.2">
      <c r="A573446" t="s">
        <v>5</v>
      </c>
      <c r="B573446">
        <v>3.5274811713769685</v>
      </c>
      <c r="C573446">
        <v>0.30695850600285324</v>
      </c>
    </row>
    <row r="573447" spans="1:3" x14ac:dyDescent="0.2">
      <c r="A573447" t="s">
        <v>6</v>
      </c>
      <c r="B573447">
        <v>6.2975361631855964E-2</v>
      </c>
      <c r="C573447">
        <v>2.7605512864157297E-2</v>
      </c>
    </row>
    <row r="573448" spans="1:3" x14ac:dyDescent="0.2">
      <c r="A573448" t="s">
        <v>7</v>
      </c>
      <c r="B573448">
        <v>6.8666666666666663</v>
      </c>
      <c r="C573448">
        <v>0.72613547446239202</v>
      </c>
    </row>
    <row r="573449" spans="1:3" x14ac:dyDescent="0.2">
      <c r="A573449" t="s">
        <v>8</v>
      </c>
      <c r="B573449">
        <v>5</v>
      </c>
      <c r="C573449">
        <v>0</v>
      </c>
    </row>
    <row r="573450" spans="1:3" x14ac:dyDescent="0.2">
      <c r="A573450" t="s">
        <v>4</v>
      </c>
      <c r="B573450">
        <v>3.5202630364510899E-2</v>
      </c>
      <c r="C573450">
        <v>3.1628886920994788E-3</v>
      </c>
    </row>
    <row r="573451" spans="1:3" x14ac:dyDescent="0.2">
      <c r="A573451" t="s">
        <v>5</v>
      </c>
      <c r="B573451">
        <v>3.3404353861063396</v>
      </c>
      <c r="C573451">
        <v>0.33477668063867555</v>
      </c>
    </row>
    <row r="573452" spans="1:3" x14ac:dyDescent="0.2">
      <c r="A573452" t="s">
        <v>9</v>
      </c>
      <c r="B573452">
        <v>4.5199999999999996</v>
      </c>
      <c r="C573452">
        <v>3.5984123483241088</v>
      </c>
    </row>
    <row r="573453" spans="1:3" x14ac:dyDescent="0.2">
      <c r="A573453" t="s">
        <v>10</v>
      </c>
      <c r="B573453">
        <v>80.98</v>
      </c>
      <c r="C573453">
        <v>9.4339594994219844</v>
      </c>
    </row>
    <row r="573454" spans="1:3" x14ac:dyDescent="0.2">
      <c r="A573454" t="s">
        <v>11</v>
      </c>
      <c r="B573454">
        <v>5.3179210312662602E-2</v>
      </c>
      <c r="C573454">
        <v>4.0909538219514513E-2</v>
      </c>
    </row>
    <row r="573455" spans="1:3" x14ac:dyDescent="0.2">
      <c r="A573455" t="s">
        <v>8</v>
      </c>
      <c r="B573455">
        <v>10</v>
      </c>
      <c r="C573455">
        <v>0</v>
      </c>
    </row>
    <row r="573456" spans="1:3" x14ac:dyDescent="0.2">
      <c r="A573456" t="s">
        <v>4</v>
      </c>
      <c r="B573456">
        <v>3.2779364135416732E-2</v>
      </c>
      <c r="C573456">
        <v>3.3076045368509448E-3</v>
      </c>
    </row>
    <row r="573457" spans="1:3" x14ac:dyDescent="0.2">
      <c r="A573457" t="s">
        <v>5</v>
      </c>
      <c r="B573457">
        <v>3.1095367290301885</v>
      </c>
      <c r="C573457">
        <v>0.33310222031504144</v>
      </c>
    </row>
    <row r="573458" spans="1:3" x14ac:dyDescent="0.2">
      <c r="A573458" t="s">
        <v>9</v>
      </c>
      <c r="B573458">
        <v>10.14</v>
      </c>
      <c r="C573458">
        <v>5.1389270697852325</v>
      </c>
    </row>
    <row r="573459" spans="1:3" x14ac:dyDescent="0.2">
      <c r="A573459" t="s">
        <v>10</v>
      </c>
      <c r="B573459">
        <v>75.36</v>
      </c>
      <c r="C573459">
        <v>9.0254967639867374</v>
      </c>
    </row>
    <row r="573460" spans="1:3" x14ac:dyDescent="0.2">
      <c r="A573460" t="s">
        <v>11</v>
      </c>
      <c r="B573460">
        <v>0.11820590305391471</v>
      </c>
      <c r="C573460">
        <v>5.6762794452308876E-2</v>
      </c>
    </row>
    <row r="573461" spans="1:3" x14ac:dyDescent="0.2">
      <c r="A573461" t="s">
        <v>8</v>
      </c>
      <c r="B573461">
        <v>25</v>
      </c>
      <c r="C573461">
        <v>0</v>
      </c>
    </row>
    <row r="573462" spans="1:3" x14ac:dyDescent="0.2">
      <c r="A573462" t="s">
        <v>4</v>
      </c>
      <c r="B573462">
        <v>2.7337604699604178E-2</v>
      </c>
      <c r="C573462">
        <v>3.1055491968085859E-3</v>
      </c>
    </row>
    <row r="573463" spans="1:3" x14ac:dyDescent="0.2">
      <c r="A573463" t="s">
        <v>5</v>
      </c>
      <c r="B573463">
        <v>2.5922812116520983</v>
      </c>
      <c r="C573463">
        <v>0.29806998794713413</v>
      </c>
    </row>
    <row r="573464" spans="1:3" x14ac:dyDescent="0.2">
      <c r="A573464" t="s">
        <v>9</v>
      </c>
      <c r="B573464">
        <v>22.7</v>
      </c>
      <c r="C573464">
        <v>6.911244903955363</v>
      </c>
    </row>
    <row r="573465" spans="1:3" x14ac:dyDescent="0.2">
      <c r="A573465" t="s">
        <v>10</v>
      </c>
      <c r="B573465">
        <v>62.8</v>
      </c>
      <c r="C573465">
        <v>7.7354207832462194</v>
      </c>
    </row>
    <row r="573466" spans="1:3" x14ac:dyDescent="0.2">
      <c r="A573466" t="s">
        <v>11</v>
      </c>
      <c r="B573466">
        <v>0.26386436184325446</v>
      </c>
      <c r="C573466">
        <v>7.0490026702910741E-2</v>
      </c>
    </row>
    <row r="573467" spans="1:3" x14ac:dyDescent="0.2">
      <c r="A573467" t="s">
        <v>8</v>
      </c>
      <c r="B573467">
        <v>50</v>
      </c>
      <c r="C573467">
        <v>0</v>
      </c>
    </row>
    <row r="573468" spans="1:3" x14ac:dyDescent="0.2">
      <c r="A573468" t="s">
        <v>4</v>
      </c>
      <c r="B573468">
        <v>1.8008293215528576E-2</v>
      </c>
      <c r="C573468">
        <v>3.7082353727152782E-3</v>
      </c>
    </row>
    <row r="573469" spans="1:3" x14ac:dyDescent="0.2">
      <c r="A573469" t="s">
        <v>5</v>
      </c>
      <c r="B573469">
        <v>1.7095428225314178</v>
      </c>
      <c r="C573469">
        <v>0.36335148842616843</v>
      </c>
    </row>
    <row r="573470" spans="1:3" x14ac:dyDescent="0.2">
      <c r="A573470" t="s">
        <v>9</v>
      </c>
      <c r="B573470">
        <v>44.04</v>
      </c>
      <c r="C573470">
        <v>7.6183452057168788</v>
      </c>
    </row>
    <row r="573471" spans="1:3" x14ac:dyDescent="0.2">
      <c r="A573471" t="s">
        <v>10</v>
      </c>
      <c r="B573471">
        <v>41.46</v>
      </c>
      <c r="C573471">
        <v>9.2255412982056466</v>
      </c>
    </row>
    <row r="573472" spans="1:3" x14ac:dyDescent="0.2">
      <c r="A573472" t="s">
        <v>11</v>
      </c>
      <c r="B573472">
        <v>0.51682975574441703</v>
      </c>
      <c r="C573472">
        <v>8.3063603469505226E-2</v>
      </c>
    </row>
    <row r="573473" spans="1:3" x14ac:dyDescent="0.2">
      <c r="A573473" t="s">
        <v>8</v>
      </c>
      <c r="B573473">
        <v>75</v>
      </c>
      <c r="C573473">
        <v>0</v>
      </c>
    </row>
    <row r="573474" spans="1:3" x14ac:dyDescent="0.2">
      <c r="A573474" t="s">
        <v>4</v>
      </c>
      <c r="B573474">
        <v>9.550498719376745E-3</v>
      </c>
      <c r="C573474">
        <v>2.3729205061223855E-3</v>
      </c>
    </row>
    <row r="573475" spans="1:3" x14ac:dyDescent="0.2">
      <c r="A573475" t="s">
        <v>5</v>
      </c>
      <c r="B573475">
        <v>0.90815828314674651</v>
      </c>
      <c r="C573475">
        <v>0.23536261283596882</v>
      </c>
    </row>
    <row r="573476" spans="1:3" x14ac:dyDescent="0.2">
      <c r="A573476" t="s">
        <v>9</v>
      </c>
      <c r="B573476">
        <v>63.44</v>
      </c>
      <c r="C573476">
        <v>6.9521983015798634</v>
      </c>
    </row>
    <row r="573477" spans="1:3" x14ac:dyDescent="0.2">
      <c r="A573477" t="s">
        <v>10</v>
      </c>
      <c r="B573477">
        <v>22.06</v>
      </c>
      <c r="C573477">
        <v>5.9979928615618521</v>
      </c>
    </row>
    <row r="573478" spans="1:3" x14ac:dyDescent="0.2">
      <c r="A573478" t="s">
        <v>11</v>
      </c>
      <c r="B573478">
        <v>0.74367548726367649</v>
      </c>
      <c r="C573478">
        <v>5.8195962086907346E-2</v>
      </c>
    </row>
    <row r="573479" spans="1:3" x14ac:dyDescent="0.2">
      <c r="A573479" t="s">
        <v>8</v>
      </c>
      <c r="B573479">
        <v>100</v>
      </c>
      <c r="C573479">
        <v>0</v>
      </c>
    </row>
    <row r="573480" spans="1:3" x14ac:dyDescent="0.2">
      <c r="A573480" t="s">
        <v>4</v>
      </c>
      <c r="B573480">
        <v>0</v>
      </c>
      <c r="C573480">
        <v>0</v>
      </c>
    </row>
    <row r="573481" spans="1:3" x14ac:dyDescent="0.2">
      <c r="A573481" t="s">
        <v>5</v>
      </c>
      <c r="B573481">
        <v>0</v>
      </c>
      <c r="C573481">
        <v>0</v>
      </c>
    </row>
    <row r="573482" spans="1:3" x14ac:dyDescent="0.2">
      <c r="A573482" t="s">
        <v>9</v>
      </c>
      <c r="B573482">
        <v>85.5</v>
      </c>
      <c r="C573482">
        <v>8.8761317185874553</v>
      </c>
    </row>
    <row r="573483" spans="1:3" x14ac:dyDescent="0.2">
      <c r="A573483" t="s">
        <v>10</v>
      </c>
      <c r="B573483">
        <v>0</v>
      </c>
      <c r="C573483">
        <v>0</v>
      </c>
    </row>
    <row r="573484" spans="1:3" x14ac:dyDescent="0.2">
      <c r="A573484" t="s">
        <v>11</v>
      </c>
      <c r="B573484">
        <v>1</v>
      </c>
      <c r="C573484">
        <v>0</v>
      </c>
    </row>
    <row r="589825" spans="1:3" x14ac:dyDescent="0.2">
      <c r="A589825" t="s">
        <v>0</v>
      </c>
      <c r="B589825" t="s">
        <v>12</v>
      </c>
      <c r="C589825" t="s">
        <v>13</v>
      </c>
    </row>
    <row r="589826" spans="1:3" x14ac:dyDescent="0.2">
      <c r="A589826" t="s">
        <v>1</v>
      </c>
      <c r="B589826">
        <v>48.42</v>
      </c>
      <c r="C589826">
        <v>1.3715773728798233</v>
      </c>
    </row>
    <row r="589827" spans="1:3" x14ac:dyDescent="0.2">
      <c r="A589827" t="s">
        <v>2</v>
      </c>
      <c r="B589827">
        <v>85.5</v>
      </c>
      <c r="C589827">
        <v>8.8761317185874553</v>
      </c>
    </row>
    <row r="589828" spans="1:3" x14ac:dyDescent="0.2">
      <c r="A589828" t="s">
        <v>3</v>
      </c>
      <c r="B589828">
        <v>3.4999999999999976E-2</v>
      </c>
      <c r="C589828">
        <v>2.8037365333638842E-17</v>
      </c>
    </row>
    <row r="589829" spans="1:3" x14ac:dyDescent="0.2">
      <c r="A589829" t="s">
        <v>4</v>
      </c>
      <c r="B589829">
        <v>3.7180364406015264E-2</v>
      </c>
      <c r="C589829">
        <v>2.8683956883031802E-3</v>
      </c>
    </row>
    <row r="589830" spans="1:3" x14ac:dyDescent="0.2">
      <c r="A589830" t="s">
        <v>5</v>
      </c>
      <c r="B589830">
        <v>3.5274811713769685</v>
      </c>
      <c r="C589830">
        <v>0.30695850600285324</v>
      </c>
    </row>
    <row r="589831" spans="1:3" x14ac:dyDescent="0.2">
      <c r="A589831" t="s">
        <v>6</v>
      </c>
      <c r="B589831">
        <v>6.2975361631855964E-2</v>
      </c>
      <c r="C589831">
        <v>2.7605512864157297E-2</v>
      </c>
    </row>
    <row r="589832" spans="1:3" x14ac:dyDescent="0.2">
      <c r="A589832" t="s">
        <v>7</v>
      </c>
      <c r="B589832">
        <v>6.8666666666666663</v>
      </c>
      <c r="C589832">
        <v>0.72613547446239202</v>
      </c>
    </row>
    <row r="589833" spans="1:3" x14ac:dyDescent="0.2">
      <c r="A589833" t="s">
        <v>8</v>
      </c>
      <c r="B589833">
        <v>5</v>
      </c>
      <c r="C589833">
        <v>0</v>
      </c>
    </row>
    <row r="589834" spans="1:3" x14ac:dyDescent="0.2">
      <c r="A589834" t="s">
        <v>4</v>
      </c>
      <c r="B589834">
        <v>3.5202630364510899E-2</v>
      </c>
      <c r="C589834">
        <v>3.1628886920994788E-3</v>
      </c>
    </row>
    <row r="589835" spans="1:3" x14ac:dyDescent="0.2">
      <c r="A589835" t="s">
        <v>5</v>
      </c>
      <c r="B589835">
        <v>3.3404353861063396</v>
      </c>
      <c r="C589835">
        <v>0.33477668063867555</v>
      </c>
    </row>
    <row r="589836" spans="1:3" x14ac:dyDescent="0.2">
      <c r="A589836" t="s">
        <v>9</v>
      </c>
      <c r="B589836">
        <v>4.5199999999999996</v>
      </c>
      <c r="C589836">
        <v>3.5984123483241088</v>
      </c>
    </row>
    <row r="589837" spans="1:3" x14ac:dyDescent="0.2">
      <c r="A589837" t="s">
        <v>10</v>
      </c>
      <c r="B589837">
        <v>80.98</v>
      </c>
      <c r="C589837">
        <v>9.4339594994219844</v>
      </c>
    </row>
    <row r="589838" spans="1:3" x14ac:dyDescent="0.2">
      <c r="A589838" t="s">
        <v>11</v>
      </c>
      <c r="B589838">
        <v>5.3179210312662602E-2</v>
      </c>
      <c r="C589838">
        <v>4.0909538219514513E-2</v>
      </c>
    </row>
    <row r="589839" spans="1:3" x14ac:dyDescent="0.2">
      <c r="A589839" t="s">
        <v>8</v>
      </c>
      <c r="B589839">
        <v>10</v>
      </c>
      <c r="C589839">
        <v>0</v>
      </c>
    </row>
    <row r="589840" spans="1:3" x14ac:dyDescent="0.2">
      <c r="A589840" t="s">
        <v>4</v>
      </c>
      <c r="B589840">
        <v>3.2779364135416732E-2</v>
      </c>
      <c r="C589840">
        <v>3.3076045368509448E-3</v>
      </c>
    </row>
    <row r="589841" spans="1:3" x14ac:dyDescent="0.2">
      <c r="A589841" t="s">
        <v>5</v>
      </c>
      <c r="B589841">
        <v>3.1095367290301885</v>
      </c>
      <c r="C589841">
        <v>0.33310222031504144</v>
      </c>
    </row>
    <row r="589842" spans="1:3" x14ac:dyDescent="0.2">
      <c r="A589842" t="s">
        <v>9</v>
      </c>
      <c r="B589842">
        <v>10.14</v>
      </c>
      <c r="C589842">
        <v>5.1389270697852325</v>
      </c>
    </row>
    <row r="589843" spans="1:3" x14ac:dyDescent="0.2">
      <c r="A589843" t="s">
        <v>10</v>
      </c>
      <c r="B589843">
        <v>75.36</v>
      </c>
      <c r="C589843">
        <v>9.0254967639867374</v>
      </c>
    </row>
    <row r="589844" spans="1:3" x14ac:dyDescent="0.2">
      <c r="A589844" t="s">
        <v>11</v>
      </c>
      <c r="B589844">
        <v>0.11820590305391471</v>
      </c>
      <c r="C589844">
        <v>5.6762794452308876E-2</v>
      </c>
    </row>
    <row r="589845" spans="1:3" x14ac:dyDescent="0.2">
      <c r="A589845" t="s">
        <v>8</v>
      </c>
      <c r="B589845">
        <v>25</v>
      </c>
      <c r="C589845">
        <v>0</v>
      </c>
    </row>
    <row r="589846" spans="1:3" x14ac:dyDescent="0.2">
      <c r="A589846" t="s">
        <v>4</v>
      </c>
      <c r="B589846">
        <v>2.7337604699604178E-2</v>
      </c>
      <c r="C589846">
        <v>3.1055491968085859E-3</v>
      </c>
    </row>
    <row r="589847" spans="1:3" x14ac:dyDescent="0.2">
      <c r="A589847" t="s">
        <v>5</v>
      </c>
      <c r="B589847">
        <v>2.5922812116520983</v>
      </c>
      <c r="C589847">
        <v>0.29806998794713413</v>
      </c>
    </row>
    <row r="589848" spans="1:3" x14ac:dyDescent="0.2">
      <c r="A589848" t="s">
        <v>9</v>
      </c>
      <c r="B589848">
        <v>22.7</v>
      </c>
      <c r="C589848">
        <v>6.911244903955363</v>
      </c>
    </row>
    <row r="589849" spans="1:3" x14ac:dyDescent="0.2">
      <c r="A589849" t="s">
        <v>10</v>
      </c>
      <c r="B589849">
        <v>62.8</v>
      </c>
      <c r="C589849">
        <v>7.7354207832462194</v>
      </c>
    </row>
    <row r="589850" spans="1:3" x14ac:dyDescent="0.2">
      <c r="A589850" t="s">
        <v>11</v>
      </c>
      <c r="B589850">
        <v>0.26386436184325446</v>
      </c>
      <c r="C589850">
        <v>7.0490026702910741E-2</v>
      </c>
    </row>
    <row r="589851" spans="1:3" x14ac:dyDescent="0.2">
      <c r="A589851" t="s">
        <v>8</v>
      </c>
      <c r="B589851">
        <v>50</v>
      </c>
      <c r="C589851">
        <v>0</v>
      </c>
    </row>
    <row r="589852" spans="1:3" x14ac:dyDescent="0.2">
      <c r="A589852" t="s">
        <v>4</v>
      </c>
      <c r="B589852">
        <v>1.8008293215528576E-2</v>
      </c>
      <c r="C589852">
        <v>3.7082353727152782E-3</v>
      </c>
    </row>
    <row r="589853" spans="1:3" x14ac:dyDescent="0.2">
      <c r="A589853" t="s">
        <v>5</v>
      </c>
      <c r="B589853">
        <v>1.7095428225314178</v>
      </c>
      <c r="C589853">
        <v>0.36335148842616843</v>
      </c>
    </row>
    <row r="589854" spans="1:3" x14ac:dyDescent="0.2">
      <c r="A589854" t="s">
        <v>9</v>
      </c>
      <c r="B589854">
        <v>44.04</v>
      </c>
      <c r="C589854">
        <v>7.6183452057168788</v>
      </c>
    </row>
    <row r="589855" spans="1:3" x14ac:dyDescent="0.2">
      <c r="A589855" t="s">
        <v>10</v>
      </c>
      <c r="B589855">
        <v>41.46</v>
      </c>
      <c r="C589855">
        <v>9.2255412982056466</v>
      </c>
    </row>
    <row r="589856" spans="1:3" x14ac:dyDescent="0.2">
      <c r="A589856" t="s">
        <v>11</v>
      </c>
      <c r="B589856">
        <v>0.51682975574441703</v>
      </c>
      <c r="C589856">
        <v>8.3063603469505226E-2</v>
      </c>
    </row>
    <row r="589857" spans="1:3" x14ac:dyDescent="0.2">
      <c r="A589857" t="s">
        <v>8</v>
      </c>
      <c r="B589857">
        <v>75</v>
      </c>
      <c r="C589857">
        <v>0</v>
      </c>
    </row>
    <row r="589858" spans="1:3" x14ac:dyDescent="0.2">
      <c r="A589858" t="s">
        <v>4</v>
      </c>
      <c r="B589858">
        <v>9.550498719376745E-3</v>
      </c>
      <c r="C589858">
        <v>2.3729205061223855E-3</v>
      </c>
    </row>
    <row r="589859" spans="1:3" x14ac:dyDescent="0.2">
      <c r="A589859" t="s">
        <v>5</v>
      </c>
      <c r="B589859">
        <v>0.90815828314674651</v>
      </c>
      <c r="C589859">
        <v>0.23536261283596882</v>
      </c>
    </row>
    <row r="589860" spans="1:3" x14ac:dyDescent="0.2">
      <c r="A589860" t="s">
        <v>9</v>
      </c>
      <c r="B589860">
        <v>63.44</v>
      </c>
      <c r="C589860">
        <v>6.9521983015798634</v>
      </c>
    </row>
    <row r="589861" spans="1:3" x14ac:dyDescent="0.2">
      <c r="A589861" t="s">
        <v>10</v>
      </c>
      <c r="B589861">
        <v>22.06</v>
      </c>
      <c r="C589861">
        <v>5.9979928615618521</v>
      </c>
    </row>
    <row r="589862" spans="1:3" x14ac:dyDescent="0.2">
      <c r="A589862" t="s">
        <v>11</v>
      </c>
      <c r="B589862">
        <v>0.74367548726367649</v>
      </c>
      <c r="C589862">
        <v>5.8195962086907346E-2</v>
      </c>
    </row>
    <row r="589863" spans="1:3" x14ac:dyDescent="0.2">
      <c r="A589863" t="s">
        <v>8</v>
      </c>
      <c r="B589863">
        <v>100</v>
      </c>
      <c r="C589863">
        <v>0</v>
      </c>
    </row>
    <row r="589864" spans="1:3" x14ac:dyDescent="0.2">
      <c r="A589864" t="s">
        <v>4</v>
      </c>
      <c r="B589864">
        <v>0</v>
      </c>
      <c r="C589864">
        <v>0</v>
      </c>
    </row>
    <row r="589865" spans="1:3" x14ac:dyDescent="0.2">
      <c r="A589865" t="s">
        <v>5</v>
      </c>
      <c r="B589865">
        <v>0</v>
      </c>
      <c r="C589865">
        <v>0</v>
      </c>
    </row>
    <row r="589866" spans="1:3" x14ac:dyDescent="0.2">
      <c r="A589866" t="s">
        <v>9</v>
      </c>
      <c r="B589866">
        <v>85.5</v>
      </c>
      <c r="C589866">
        <v>8.8761317185874553</v>
      </c>
    </row>
    <row r="589867" spans="1:3" x14ac:dyDescent="0.2">
      <c r="A589867" t="s">
        <v>10</v>
      </c>
      <c r="B589867">
        <v>0</v>
      </c>
      <c r="C589867">
        <v>0</v>
      </c>
    </row>
    <row r="589868" spans="1:3" x14ac:dyDescent="0.2">
      <c r="A589868" t="s">
        <v>11</v>
      </c>
      <c r="B589868">
        <v>1</v>
      </c>
      <c r="C589868">
        <v>0</v>
      </c>
    </row>
    <row r="606209" spans="1:3" x14ac:dyDescent="0.2">
      <c r="A606209" t="s">
        <v>0</v>
      </c>
      <c r="B606209" t="s">
        <v>12</v>
      </c>
      <c r="C606209" t="s">
        <v>13</v>
      </c>
    </row>
    <row r="606210" spans="1:3" x14ac:dyDescent="0.2">
      <c r="A606210" t="s">
        <v>1</v>
      </c>
      <c r="B606210">
        <v>48.42</v>
      </c>
      <c r="C606210">
        <v>1.3715773728798233</v>
      </c>
    </row>
    <row r="606211" spans="1:3" x14ac:dyDescent="0.2">
      <c r="A606211" t="s">
        <v>2</v>
      </c>
      <c r="B606211">
        <v>85.5</v>
      </c>
      <c r="C606211">
        <v>8.8761317185874553</v>
      </c>
    </row>
    <row r="606212" spans="1:3" x14ac:dyDescent="0.2">
      <c r="A606212" t="s">
        <v>3</v>
      </c>
      <c r="B606212">
        <v>3.4999999999999976E-2</v>
      </c>
      <c r="C606212">
        <v>2.8037365333638842E-17</v>
      </c>
    </row>
    <row r="606213" spans="1:3" x14ac:dyDescent="0.2">
      <c r="A606213" t="s">
        <v>4</v>
      </c>
      <c r="B606213">
        <v>3.7180364406015264E-2</v>
      </c>
      <c r="C606213">
        <v>2.8683956883031802E-3</v>
      </c>
    </row>
    <row r="606214" spans="1:3" x14ac:dyDescent="0.2">
      <c r="A606214" t="s">
        <v>5</v>
      </c>
      <c r="B606214">
        <v>3.5274811713769685</v>
      </c>
      <c r="C606214">
        <v>0.30695850600285324</v>
      </c>
    </row>
    <row r="606215" spans="1:3" x14ac:dyDescent="0.2">
      <c r="A606215" t="s">
        <v>6</v>
      </c>
      <c r="B606215">
        <v>6.2975361631855964E-2</v>
      </c>
      <c r="C606215">
        <v>2.7605512864157297E-2</v>
      </c>
    </row>
    <row r="606216" spans="1:3" x14ac:dyDescent="0.2">
      <c r="A606216" t="s">
        <v>7</v>
      </c>
      <c r="B606216">
        <v>6.8666666666666663</v>
      </c>
      <c r="C606216">
        <v>0.72613547446239202</v>
      </c>
    </row>
    <row r="606217" spans="1:3" x14ac:dyDescent="0.2">
      <c r="A606217" t="s">
        <v>8</v>
      </c>
      <c r="B606217">
        <v>5</v>
      </c>
      <c r="C606217">
        <v>0</v>
      </c>
    </row>
    <row r="606218" spans="1:3" x14ac:dyDescent="0.2">
      <c r="A606218" t="s">
        <v>4</v>
      </c>
      <c r="B606218">
        <v>3.5202630364510899E-2</v>
      </c>
      <c r="C606218">
        <v>3.1628886920994788E-3</v>
      </c>
    </row>
    <row r="606219" spans="1:3" x14ac:dyDescent="0.2">
      <c r="A606219" t="s">
        <v>5</v>
      </c>
      <c r="B606219">
        <v>3.3404353861063396</v>
      </c>
      <c r="C606219">
        <v>0.33477668063867555</v>
      </c>
    </row>
    <row r="606220" spans="1:3" x14ac:dyDescent="0.2">
      <c r="A606220" t="s">
        <v>9</v>
      </c>
      <c r="B606220">
        <v>4.5199999999999996</v>
      </c>
      <c r="C606220">
        <v>3.5984123483241088</v>
      </c>
    </row>
    <row r="606221" spans="1:3" x14ac:dyDescent="0.2">
      <c r="A606221" t="s">
        <v>10</v>
      </c>
      <c r="B606221">
        <v>80.98</v>
      </c>
      <c r="C606221">
        <v>9.4339594994219844</v>
      </c>
    </row>
    <row r="606222" spans="1:3" x14ac:dyDescent="0.2">
      <c r="A606222" t="s">
        <v>11</v>
      </c>
      <c r="B606222">
        <v>5.3179210312662602E-2</v>
      </c>
      <c r="C606222">
        <v>4.0909538219514513E-2</v>
      </c>
    </row>
    <row r="606223" spans="1:3" x14ac:dyDescent="0.2">
      <c r="A606223" t="s">
        <v>8</v>
      </c>
      <c r="B606223">
        <v>10</v>
      </c>
      <c r="C606223">
        <v>0</v>
      </c>
    </row>
    <row r="606224" spans="1:3" x14ac:dyDescent="0.2">
      <c r="A606224" t="s">
        <v>4</v>
      </c>
      <c r="B606224">
        <v>3.2779364135416732E-2</v>
      </c>
      <c r="C606224">
        <v>3.3076045368509448E-3</v>
      </c>
    </row>
    <row r="606225" spans="1:3" x14ac:dyDescent="0.2">
      <c r="A606225" t="s">
        <v>5</v>
      </c>
      <c r="B606225">
        <v>3.1095367290301885</v>
      </c>
      <c r="C606225">
        <v>0.33310222031504144</v>
      </c>
    </row>
    <row r="606226" spans="1:3" x14ac:dyDescent="0.2">
      <c r="A606226" t="s">
        <v>9</v>
      </c>
      <c r="B606226">
        <v>10.14</v>
      </c>
      <c r="C606226">
        <v>5.1389270697852325</v>
      </c>
    </row>
    <row r="606227" spans="1:3" x14ac:dyDescent="0.2">
      <c r="A606227" t="s">
        <v>10</v>
      </c>
      <c r="B606227">
        <v>75.36</v>
      </c>
      <c r="C606227">
        <v>9.0254967639867374</v>
      </c>
    </row>
    <row r="606228" spans="1:3" x14ac:dyDescent="0.2">
      <c r="A606228" t="s">
        <v>11</v>
      </c>
      <c r="B606228">
        <v>0.11820590305391471</v>
      </c>
      <c r="C606228">
        <v>5.6762794452308876E-2</v>
      </c>
    </row>
    <row r="606229" spans="1:3" x14ac:dyDescent="0.2">
      <c r="A606229" t="s">
        <v>8</v>
      </c>
      <c r="B606229">
        <v>25</v>
      </c>
      <c r="C606229">
        <v>0</v>
      </c>
    </row>
    <row r="606230" spans="1:3" x14ac:dyDescent="0.2">
      <c r="A606230" t="s">
        <v>4</v>
      </c>
      <c r="B606230">
        <v>2.7337604699604178E-2</v>
      </c>
      <c r="C606230">
        <v>3.1055491968085859E-3</v>
      </c>
    </row>
    <row r="606231" spans="1:3" x14ac:dyDescent="0.2">
      <c r="A606231" t="s">
        <v>5</v>
      </c>
      <c r="B606231">
        <v>2.5922812116520983</v>
      </c>
      <c r="C606231">
        <v>0.29806998794713413</v>
      </c>
    </row>
    <row r="606232" spans="1:3" x14ac:dyDescent="0.2">
      <c r="A606232" t="s">
        <v>9</v>
      </c>
      <c r="B606232">
        <v>22.7</v>
      </c>
      <c r="C606232">
        <v>6.911244903955363</v>
      </c>
    </row>
    <row r="606233" spans="1:3" x14ac:dyDescent="0.2">
      <c r="A606233" t="s">
        <v>10</v>
      </c>
      <c r="B606233">
        <v>62.8</v>
      </c>
      <c r="C606233">
        <v>7.7354207832462194</v>
      </c>
    </row>
    <row r="606234" spans="1:3" x14ac:dyDescent="0.2">
      <c r="A606234" t="s">
        <v>11</v>
      </c>
      <c r="B606234">
        <v>0.26386436184325446</v>
      </c>
      <c r="C606234">
        <v>7.0490026702910741E-2</v>
      </c>
    </row>
    <row r="606235" spans="1:3" x14ac:dyDescent="0.2">
      <c r="A606235" t="s">
        <v>8</v>
      </c>
      <c r="B606235">
        <v>50</v>
      </c>
      <c r="C606235">
        <v>0</v>
      </c>
    </row>
    <row r="606236" spans="1:3" x14ac:dyDescent="0.2">
      <c r="A606236" t="s">
        <v>4</v>
      </c>
      <c r="B606236">
        <v>1.8008293215528576E-2</v>
      </c>
      <c r="C606236">
        <v>3.7082353727152782E-3</v>
      </c>
    </row>
    <row r="606237" spans="1:3" x14ac:dyDescent="0.2">
      <c r="A606237" t="s">
        <v>5</v>
      </c>
      <c r="B606237">
        <v>1.7095428225314178</v>
      </c>
      <c r="C606237">
        <v>0.36335148842616843</v>
      </c>
    </row>
    <row r="606238" spans="1:3" x14ac:dyDescent="0.2">
      <c r="A606238" t="s">
        <v>9</v>
      </c>
      <c r="B606238">
        <v>44.04</v>
      </c>
      <c r="C606238">
        <v>7.6183452057168788</v>
      </c>
    </row>
    <row r="606239" spans="1:3" x14ac:dyDescent="0.2">
      <c r="A606239" t="s">
        <v>10</v>
      </c>
      <c r="B606239">
        <v>41.46</v>
      </c>
      <c r="C606239">
        <v>9.2255412982056466</v>
      </c>
    </row>
    <row r="606240" spans="1:3" x14ac:dyDescent="0.2">
      <c r="A606240" t="s">
        <v>11</v>
      </c>
      <c r="B606240">
        <v>0.51682975574441703</v>
      </c>
      <c r="C606240">
        <v>8.3063603469505226E-2</v>
      </c>
    </row>
    <row r="606241" spans="1:3" x14ac:dyDescent="0.2">
      <c r="A606241" t="s">
        <v>8</v>
      </c>
      <c r="B606241">
        <v>75</v>
      </c>
      <c r="C606241">
        <v>0</v>
      </c>
    </row>
    <row r="606242" spans="1:3" x14ac:dyDescent="0.2">
      <c r="A606242" t="s">
        <v>4</v>
      </c>
      <c r="B606242">
        <v>9.550498719376745E-3</v>
      </c>
      <c r="C606242">
        <v>2.3729205061223855E-3</v>
      </c>
    </row>
    <row r="606243" spans="1:3" x14ac:dyDescent="0.2">
      <c r="A606243" t="s">
        <v>5</v>
      </c>
      <c r="B606243">
        <v>0.90815828314674651</v>
      </c>
      <c r="C606243">
        <v>0.23536261283596882</v>
      </c>
    </row>
    <row r="606244" spans="1:3" x14ac:dyDescent="0.2">
      <c r="A606244" t="s">
        <v>9</v>
      </c>
      <c r="B606244">
        <v>63.44</v>
      </c>
      <c r="C606244">
        <v>6.9521983015798634</v>
      </c>
    </row>
    <row r="606245" spans="1:3" x14ac:dyDescent="0.2">
      <c r="A606245" t="s">
        <v>10</v>
      </c>
      <c r="B606245">
        <v>22.06</v>
      </c>
      <c r="C606245">
        <v>5.9979928615618521</v>
      </c>
    </row>
    <row r="606246" spans="1:3" x14ac:dyDescent="0.2">
      <c r="A606246" t="s">
        <v>11</v>
      </c>
      <c r="B606246">
        <v>0.74367548726367649</v>
      </c>
      <c r="C606246">
        <v>5.8195962086907346E-2</v>
      </c>
    </row>
    <row r="606247" spans="1:3" x14ac:dyDescent="0.2">
      <c r="A606247" t="s">
        <v>8</v>
      </c>
      <c r="B606247">
        <v>100</v>
      </c>
      <c r="C606247">
        <v>0</v>
      </c>
    </row>
    <row r="606248" spans="1:3" x14ac:dyDescent="0.2">
      <c r="A606248" t="s">
        <v>4</v>
      </c>
      <c r="B606248">
        <v>0</v>
      </c>
      <c r="C606248">
        <v>0</v>
      </c>
    </row>
    <row r="606249" spans="1:3" x14ac:dyDescent="0.2">
      <c r="A606249" t="s">
        <v>5</v>
      </c>
      <c r="B606249">
        <v>0</v>
      </c>
      <c r="C606249">
        <v>0</v>
      </c>
    </row>
    <row r="606250" spans="1:3" x14ac:dyDescent="0.2">
      <c r="A606250" t="s">
        <v>9</v>
      </c>
      <c r="B606250">
        <v>85.5</v>
      </c>
      <c r="C606250">
        <v>8.8761317185874553</v>
      </c>
    </row>
    <row r="606251" spans="1:3" x14ac:dyDescent="0.2">
      <c r="A606251" t="s">
        <v>10</v>
      </c>
      <c r="B606251">
        <v>0</v>
      </c>
      <c r="C606251">
        <v>0</v>
      </c>
    </row>
    <row r="606252" spans="1:3" x14ac:dyDescent="0.2">
      <c r="A606252" t="s">
        <v>11</v>
      </c>
      <c r="B606252">
        <v>1</v>
      </c>
      <c r="C606252">
        <v>0</v>
      </c>
    </row>
    <row r="622593" spans="1:3" x14ac:dyDescent="0.2">
      <c r="A622593" t="s">
        <v>0</v>
      </c>
      <c r="B622593" t="s">
        <v>12</v>
      </c>
      <c r="C622593" t="s">
        <v>13</v>
      </c>
    </row>
    <row r="622594" spans="1:3" x14ac:dyDescent="0.2">
      <c r="A622594" t="s">
        <v>1</v>
      </c>
      <c r="B622594">
        <v>48.42</v>
      </c>
      <c r="C622594">
        <v>1.3715773728798233</v>
      </c>
    </row>
    <row r="622595" spans="1:3" x14ac:dyDescent="0.2">
      <c r="A622595" t="s">
        <v>2</v>
      </c>
      <c r="B622595">
        <v>85.5</v>
      </c>
      <c r="C622595">
        <v>8.8761317185874553</v>
      </c>
    </row>
    <row r="622596" spans="1:3" x14ac:dyDescent="0.2">
      <c r="A622596" t="s">
        <v>3</v>
      </c>
      <c r="B622596">
        <v>3.4999999999999976E-2</v>
      </c>
      <c r="C622596">
        <v>2.8037365333638842E-17</v>
      </c>
    </row>
    <row r="622597" spans="1:3" x14ac:dyDescent="0.2">
      <c r="A622597" t="s">
        <v>4</v>
      </c>
      <c r="B622597">
        <v>3.7180364406015264E-2</v>
      </c>
      <c r="C622597">
        <v>2.8683956883031802E-3</v>
      </c>
    </row>
    <row r="622598" spans="1:3" x14ac:dyDescent="0.2">
      <c r="A622598" t="s">
        <v>5</v>
      </c>
      <c r="B622598">
        <v>3.5274811713769685</v>
      </c>
      <c r="C622598">
        <v>0.30695850600285324</v>
      </c>
    </row>
    <row r="622599" spans="1:3" x14ac:dyDescent="0.2">
      <c r="A622599" t="s">
        <v>6</v>
      </c>
      <c r="B622599">
        <v>6.2975361631855964E-2</v>
      </c>
      <c r="C622599">
        <v>2.7605512864157297E-2</v>
      </c>
    </row>
    <row r="622600" spans="1:3" x14ac:dyDescent="0.2">
      <c r="A622600" t="s">
        <v>7</v>
      </c>
      <c r="B622600">
        <v>6.8666666666666663</v>
      </c>
      <c r="C622600">
        <v>0.72613547446239202</v>
      </c>
    </row>
    <row r="622601" spans="1:3" x14ac:dyDescent="0.2">
      <c r="A622601" t="s">
        <v>8</v>
      </c>
      <c r="B622601">
        <v>5</v>
      </c>
      <c r="C622601">
        <v>0</v>
      </c>
    </row>
    <row r="622602" spans="1:3" x14ac:dyDescent="0.2">
      <c r="A622602" t="s">
        <v>4</v>
      </c>
      <c r="B622602">
        <v>3.5202630364510899E-2</v>
      </c>
      <c r="C622602">
        <v>3.1628886920994788E-3</v>
      </c>
    </row>
    <row r="622603" spans="1:3" x14ac:dyDescent="0.2">
      <c r="A622603" t="s">
        <v>5</v>
      </c>
      <c r="B622603">
        <v>3.3404353861063396</v>
      </c>
      <c r="C622603">
        <v>0.33477668063867555</v>
      </c>
    </row>
    <row r="622604" spans="1:3" x14ac:dyDescent="0.2">
      <c r="A622604" t="s">
        <v>9</v>
      </c>
      <c r="B622604">
        <v>4.5199999999999996</v>
      </c>
      <c r="C622604">
        <v>3.5984123483241088</v>
      </c>
    </row>
    <row r="622605" spans="1:3" x14ac:dyDescent="0.2">
      <c r="A622605" t="s">
        <v>10</v>
      </c>
      <c r="B622605">
        <v>80.98</v>
      </c>
      <c r="C622605">
        <v>9.4339594994219844</v>
      </c>
    </row>
    <row r="622606" spans="1:3" x14ac:dyDescent="0.2">
      <c r="A622606" t="s">
        <v>11</v>
      </c>
      <c r="B622606">
        <v>5.3179210312662602E-2</v>
      </c>
      <c r="C622606">
        <v>4.0909538219514513E-2</v>
      </c>
    </row>
    <row r="622607" spans="1:3" x14ac:dyDescent="0.2">
      <c r="A622607" t="s">
        <v>8</v>
      </c>
      <c r="B622607">
        <v>10</v>
      </c>
      <c r="C622607">
        <v>0</v>
      </c>
    </row>
    <row r="622608" spans="1:3" x14ac:dyDescent="0.2">
      <c r="A622608" t="s">
        <v>4</v>
      </c>
      <c r="B622608">
        <v>3.2779364135416732E-2</v>
      </c>
      <c r="C622608">
        <v>3.3076045368509448E-3</v>
      </c>
    </row>
    <row r="622609" spans="1:3" x14ac:dyDescent="0.2">
      <c r="A622609" t="s">
        <v>5</v>
      </c>
      <c r="B622609">
        <v>3.1095367290301885</v>
      </c>
      <c r="C622609">
        <v>0.33310222031504144</v>
      </c>
    </row>
    <row r="622610" spans="1:3" x14ac:dyDescent="0.2">
      <c r="A622610" t="s">
        <v>9</v>
      </c>
      <c r="B622610">
        <v>10.14</v>
      </c>
      <c r="C622610">
        <v>5.1389270697852325</v>
      </c>
    </row>
    <row r="622611" spans="1:3" x14ac:dyDescent="0.2">
      <c r="A622611" t="s">
        <v>10</v>
      </c>
      <c r="B622611">
        <v>75.36</v>
      </c>
      <c r="C622611">
        <v>9.0254967639867374</v>
      </c>
    </row>
    <row r="622612" spans="1:3" x14ac:dyDescent="0.2">
      <c r="A622612" t="s">
        <v>11</v>
      </c>
      <c r="B622612">
        <v>0.11820590305391471</v>
      </c>
      <c r="C622612">
        <v>5.6762794452308876E-2</v>
      </c>
    </row>
    <row r="622613" spans="1:3" x14ac:dyDescent="0.2">
      <c r="A622613" t="s">
        <v>8</v>
      </c>
      <c r="B622613">
        <v>25</v>
      </c>
      <c r="C622613">
        <v>0</v>
      </c>
    </row>
    <row r="622614" spans="1:3" x14ac:dyDescent="0.2">
      <c r="A622614" t="s">
        <v>4</v>
      </c>
      <c r="B622614">
        <v>2.7337604699604178E-2</v>
      </c>
      <c r="C622614">
        <v>3.1055491968085859E-3</v>
      </c>
    </row>
    <row r="622615" spans="1:3" x14ac:dyDescent="0.2">
      <c r="A622615" t="s">
        <v>5</v>
      </c>
      <c r="B622615">
        <v>2.5922812116520983</v>
      </c>
      <c r="C622615">
        <v>0.29806998794713413</v>
      </c>
    </row>
    <row r="622616" spans="1:3" x14ac:dyDescent="0.2">
      <c r="A622616" t="s">
        <v>9</v>
      </c>
      <c r="B622616">
        <v>22.7</v>
      </c>
      <c r="C622616">
        <v>6.911244903955363</v>
      </c>
    </row>
    <row r="622617" spans="1:3" x14ac:dyDescent="0.2">
      <c r="A622617" t="s">
        <v>10</v>
      </c>
      <c r="B622617">
        <v>62.8</v>
      </c>
      <c r="C622617">
        <v>7.7354207832462194</v>
      </c>
    </row>
    <row r="622618" spans="1:3" x14ac:dyDescent="0.2">
      <c r="A622618" t="s">
        <v>11</v>
      </c>
      <c r="B622618">
        <v>0.26386436184325446</v>
      </c>
      <c r="C622618">
        <v>7.0490026702910741E-2</v>
      </c>
    </row>
    <row r="622619" spans="1:3" x14ac:dyDescent="0.2">
      <c r="A622619" t="s">
        <v>8</v>
      </c>
      <c r="B622619">
        <v>50</v>
      </c>
      <c r="C622619">
        <v>0</v>
      </c>
    </row>
    <row r="622620" spans="1:3" x14ac:dyDescent="0.2">
      <c r="A622620" t="s">
        <v>4</v>
      </c>
      <c r="B622620">
        <v>1.8008293215528576E-2</v>
      </c>
      <c r="C622620">
        <v>3.7082353727152782E-3</v>
      </c>
    </row>
    <row r="622621" spans="1:3" x14ac:dyDescent="0.2">
      <c r="A622621" t="s">
        <v>5</v>
      </c>
      <c r="B622621">
        <v>1.7095428225314178</v>
      </c>
      <c r="C622621">
        <v>0.36335148842616843</v>
      </c>
    </row>
    <row r="622622" spans="1:3" x14ac:dyDescent="0.2">
      <c r="A622622" t="s">
        <v>9</v>
      </c>
      <c r="B622622">
        <v>44.04</v>
      </c>
      <c r="C622622">
        <v>7.6183452057168788</v>
      </c>
    </row>
    <row r="622623" spans="1:3" x14ac:dyDescent="0.2">
      <c r="A622623" t="s">
        <v>10</v>
      </c>
      <c r="B622623">
        <v>41.46</v>
      </c>
      <c r="C622623">
        <v>9.2255412982056466</v>
      </c>
    </row>
    <row r="622624" spans="1:3" x14ac:dyDescent="0.2">
      <c r="A622624" t="s">
        <v>11</v>
      </c>
      <c r="B622624">
        <v>0.51682975574441703</v>
      </c>
      <c r="C622624">
        <v>8.3063603469505226E-2</v>
      </c>
    </row>
    <row r="622625" spans="1:3" x14ac:dyDescent="0.2">
      <c r="A622625" t="s">
        <v>8</v>
      </c>
      <c r="B622625">
        <v>75</v>
      </c>
      <c r="C622625">
        <v>0</v>
      </c>
    </row>
    <row r="622626" spans="1:3" x14ac:dyDescent="0.2">
      <c r="A622626" t="s">
        <v>4</v>
      </c>
      <c r="B622626">
        <v>9.550498719376745E-3</v>
      </c>
      <c r="C622626">
        <v>2.3729205061223855E-3</v>
      </c>
    </row>
    <row r="622627" spans="1:3" x14ac:dyDescent="0.2">
      <c r="A622627" t="s">
        <v>5</v>
      </c>
      <c r="B622627">
        <v>0.90815828314674651</v>
      </c>
      <c r="C622627">
        <v>0.23536261283596882</v>
      </c>
    </row>
    <row r="622628" spans="1:3" x14ac:dyDescent="0.2">
      <c r="A622628" t="s">
        <v>9</v>
      </c>
      <c r="B622628">
        <v>63.44</v>
      </c>
      <c r="C622628">
        <v>6.9521983015798634</v>
      </c>
    </row>
    <row r="622629" spans="1:3" x14ac:dyDescent="0.2">
      <c r="A622629" t="s">
        <v>10</v>
      </c>
      <c r="B622629">
        <v>22.06</v>
      </c>
      <c r="C622629">
        <v>5.9979928615618521</v>
      </c>
    </row>
    <row r="622630" spans="1:3" x14ac:dyDescent="0.2">
      <c r="A622630" t="s">
        <v>11</v>
      </c>
      <c r="B622630">
        <v>0.74367548726367649</v>
      </c>
      <c r="C622630">
        <v>5.8195962086907346E-2</v>
      </c>
    </row>
    <row r="622631" spans="1:3" x14ac:dyDescent="0.2">
      <c r="A622631" t="s">
        <v>8</v>
      </c>
      <c r="B622631">
        <v>100</v>
      </c>
      <c r="C622631">
        <v>0</v>
      </c>
    </row>
    <row r="622632" spans="1:3" x14ac:dyDescent="0.2">
      <c r="A622632" t="s">
        <v>4</v>
      </c>
      <c r="B622632">
        <v>0</v>
      </c>
      <c r="C622632">
        <v>0</v>
      </c>
    </row>
    <row r="622633" spans="1:3" x14ac:dyDescent="0.2">
      <c r="A622633" t="s">
        <v>5</v>
      </c>
      <c r="B622633">
        <v>0</v>
      </c>
      <c r="C622633">
        <v>0</v>
      </c>
    </row>
    <row r="622634" spans="1:3" x14ac:dyDescent="0.2">
      <c r="A622634" t="s">
        <v>9</v>
      </c>
      <c r="B622634">
        <v>85.5</v>
      </c>
      <c r="C622634">
        <v>8.8761317185874553</v>
      </c>
    </row>
    <row r="622635" spans="1:3" x14ac:dyDescent="0.2">
      <c r="A622635" t="s">
        <v>10</v>
      </c>
      <c r="B622635">
        <v>0</v>
      </c>
      <c r="C622635">
        <v>0</v>
      </c>
    </row>
    <row r="622636" spans="1:3" x14ac:dyDescent="0.2">
      <c r="A622636" t="s">
        <v>11</v>
      </c>
      <c r="B622636">
        <v>1</v>
      </c>
      <c r="C622636">
        <v>0</v>
      </c>
    </row>
    <row r="638977" spans="1:3" x14ac:dyDescent="0.2">
      <c r="A638977" t="s">
        <v>0</v>
      </c>
      <c r="B638977" t="s">
        <v>12</v>
      </c>
      <c r="C638977" t="s">
        <v>13</v>
      </c>
    </row>
    <row r="638978" spans="1:3" x14ac:dyDescent="0.2">
      <c r="A638978" t="s">
        <v>1</v>
      </c>
      <c r="B638978">
        <v>48.42</v>
      </c>
      <c r="C638978">
        <v>1.3715773728798233</v>
      </c>
    </row>
    <row r="638979" spans="1:3" x14ac:dyDescent="0.2">
      <c r="A638979" t="s">
        <v>2</v>
      </c>
      <c r="B638979">
        <v>85.5</v>
      </c>
      <c r="C638979">
        <v>8.8761317185874553</v>
      </c>
    </row>
    <row r="638980" spans="1:3" x14ac:dyDescent="0.2">
      <c r="A638980" t="s">
        <v>3</v>
      </c>
      <c r="B638980">
        <v>3.4999999999999976E-2</v>
      </c>
      <c r="C638980">
        <v>2.8037365333638842E-17</v>
      </c>
    </row>
    <row r="638981" spans="1:3" x14ac:dyDescent="0.2">
      <c r="A638981" t="s">
        <v>4</v>
      </c>
      <c r="B638981">
        <v>3.7180364406015264E-2</v>
      </c>
      <c r="C638981">
        <v>2.8683956883031802E-3</v>
      </c>
    </row>
    <row r="638982" spans="1:3" x14ac:dyDescent="0.2">
      <c r="A638982" t="s">
        <v>5</v>
      </c>
      <c r="B638982">
        <v>3.5274811713769685</v>
      </c>
      <c r="C638982">
        <v>0.30695850600285324</v>
      </c>
    </row>
    <row r="638983" spans="1:3" x14ac:dyDescent="0.2">
      <c r="A638983" t="s">
        <v>6</v>
      </c>
      <c r="B638983">
        <v>6.2975361631855964E-2</v>
      </c>
      <c r="C638983">
        <v>2.7605512864157297E-2</v>
      </c>
    </row>
    <row r="638984" spans="1:3" x14ac:dyDescent="0.2">
      <c r="A638984" t="s">
        <v>7</v>
      </c>
      <c r="B638984">
        <v>6.8666666666666663</v>
      </c>
      <c r="C638984">
        <v>0.72613547446239202</v>
      </c>
    </row>
    <row r="638985" spans="1:3" x14ac:dyDescent="0.2">
      <c r="A638985" t="s">
        <v>8</v>
      </c>
      <c r="B638985">
        <v>5</v>
      </c>
      <c r="C638985">
        <v>0</v>
      </c>
    </row>
    <row r="638986" spans="1:3" x14ac:dyDescent="0.2">
      <c r="A638986" t="s">
        <v>4</v>
      </c>
      <c r="B638986">
        <v>3.5202630364510899E-2</v>
      </c>
      <c r="C638986">
        <v>3.1628886920994788E-3</v>
      </c>
    </row>
    <row r="638987" spans="1:3" x14ac:dyDescent="0.2">
      <c r="A638987" t="s">
        <v>5</v>
      </c>
      <c r="B638987">
        <v>3.3404353861063396</v>
      </c>
      <c r="C638987">
        <v>0.33477668063867555</v>
      </c>
    </row>
    <row r="638988" spans="1:3" x14ac:dyDescent="0.2">
      <c r="A638988" t="s">
        <v>9</v>
      </c>
      <c r="B638988">
        <v>4.5199999999999996</v>
      </c>
      <c r="C638988">
        <v>3.5984123483241088</v>
      </c>
    </row>
    <row r="638989" spans="1:3" x14ac:dyDescent="0.2">
      <c r="A638989" t="s">
        <v>10</v>
      </c>
      <c r="B638989">
        <v>80.98</v>
      </c>
      <c r="C638989">
        <v>9.4339594994219844</v>
      </c>
    </row>
    <row r="638990" spans="1:3" x14ac:dyDescent="0.2">
      <c r="A638990" t="s">
        <v>11</v>
      </c>
      <c r="B638990">
        <v>5.3179210312662602E-2</v>
      </c>
      <c r="C638990">
        <v>4.0909538219514513E-2</v>
      </c>
    </row>
    <row r="638991" spans="1:3" x14ac:dyDescent="0.2">
      <c r="A638991" t="s">
        <v>8</v>
      </c>
      <c r="B638991">
        <v>10</v>
      </c>
      <c r="C638991">
        <v>0</v>
      </c>
    </row>
    <row r="638992" spans="1:3" x14ac:dyDescent="0.2">
      <c r="A638992" t="s">
        <v>4</v>
      </c>
      <c r="B638992">
        <v>3.2779364135416732E-2</v>
      </c>
      <c r="C638992">
        <v>3.3076045368509448E-3</v>
      </c>
    </row>
    <row r="638993" spans="1:3" x14ac:dyDescent="0.2">
      <c r="A638993" t="s">
        <v>5</v>
      </c>
      <c r="B638993">
        <v>3.1095367290301885</v>
      </c>
      <c r="C638993">
        <v>0.33310222031504144</v>
      </c>
    </row>
    <row r="638994" spans="1:3" x14ac:dyDescent="0.2">
      <c r="A638994" t="s">
        <v>9</v>
      </c>
      <c r="B638994">
        <v>10.14</v>
      </c>
      <c r="C638994">
        <v>5.1389270697852325</v>
      </c>
    </row>
    <row r="638995" spans="1:3" x14ac:dyDescent="0.2">
      <c r="A638995" t="s">
        <v>10</v>
      </c>
      <c r="B638995">
        <v>75.36</v>
      </c>
      <c r="C638995">
        <v>9.0254967639867374</v>
      </c>
    </row>
    <row r="638996" spans="1:3" x14ac:dyDescent="0.2">
      <c r="A638996" t="s">
        <v>11</v>
      </c>
      <c r="B638996">
        <v>0.11820590305391471</v>
      </c>
      <c r="C638996">
        <v>5.6762794452308876E-2</v>
      </c>
    </row>
    <row r="638997" spans="1:3" x14ac:dyDescent="0.2">
      <c r="A638997" t="s">
        <v>8</v>
      </c>
      <c r="B638997">
        <v>25</v>
      </c>
      <c r="C638997">
        <v>0</v>
      </c>
    </row>
    <row r="638998" spans="1:3" x14ac:dyDescent="0.2">
      <c r="A638998" t="s">
        <v>4</v>
      </c>
      <c r="B638998">
        <v>2.7337604699604178E-2</v>
      </c>
      <c r="C638998">
        <v>3.1055491968085859E-3</v>
      </c>
    </row>
    <row r="638999" spans="1:3" x14ac:dyDescent="0.2">
      <c r="A638999" t="s">
        <v>5</v>
      </c>
      <c r="B638999">
        <v>2.5922812116520983</v>
      </c>
      <c r="C638999">
        <v>0.29806998794713413</v>
      </c>
    </row>
    <row r="639000" spans="1:3" x14ac:dyDescent="0.2">
      <c r="A639000" t="s">
        <v>9</v>
      </c>
      <c r="B639000">
        <v>22.7</v>
      </c>
      <c r="C639000">
        <v>6.911244903955363</v>
      </c>
    </row>
    <row r="639001" spans="1:3" x14ac:dyDescent="0.2">
      <c r="A639001" t="s">
        <v>10</v>
      </c>
      <c r="B639001">
        <v>62.8</v>
      </c>
      <c r="C639001">
        <v>7.7354207832462194</v>
      </c>
    </row>
    <row r="639002" spans="1:3" x14ac:dyDescent="0.2">
      <c r="A639002" t="s">
        <v>11</v>
      </c>
      <c r="B639002">
        <v>0.26386436184325446</v>
      </c>
      <c r="C639002">
        <v>7.0490026702910741E-2</v>
      </c>
    </row>
    <row r="639003" spans="1:3" x14ac:dyDescent="0.2">
      <c r="A639003" t="s">
        <v>8</v>
      </c>
      <c r="B639003">
        <v>50</v>
      </c>
      <c r="C639003">
        <v>0</v>
      </c>
    </row>
    <row r="639004" spans="1:3" x14ac:dyDescent="0.2">
      <c r="A639004" t="s">
        <v>4</v>
      </c>
      <c r="B639004">
        <v>1.8008293215528576E-2</v>
      </c>
      <c r="C639004">
        <v>3.7082353727152782E-3</v>
      </c>
    </row>
    <row r="639005" spans="1:3" x14ac:dyDescent="0.2">
      <c r="A639005" t="s">
        <v>5</v>
      </c>
      <c r="B639005">
        <v>1.7095428225314178</v>
      </c>
      <c r="C639005">
        <v>0.36335148842616843</v>
      </c>
    </row>
    <row r="639006" spans="1:3" x14ac:dyDescent="0.2">
      <c r="A639006" t="s">
        <v>9</v>
      </c>
      <c r="B639006">
        <v>44.04</v>
      </c>
      <c r="C639006">
        <v>7.6183452057168788</v>
      </c>
    </row>
    <row r="639007" spans="1:3" x14ac:dyDescent="0.2">
      <c r="A639007" t="s">
        <v>10</v>
      </c>
      <c r="B639007">
        <v>41.46</v>
      </c>
      <c r="C639007">
        <v>9.2255412982056466</v>
      </c>
    </row>
    <row r="639008" spans="1:3" x14ac:dyDescent="0.2">
      <c r="A639008" t="s">
        <v>11</v>
      </c>
      <c r="B639008">
        <v>0.51682975574441703</v>
      </c>
      <c r="C639008">
        <v>8.3063603469505226E-2</v>
      </c>
    </row>
    <row r="639009" spans="1:3" x14ac:dyDescent="0.2">
      <c r="A639009" t="s">
        <v>8</v>
      </c>
      <c r="B639009">
        <v>75</v>
      </c>
      <c r="C639009">
        <v>0</v>
      </c>
    </row>
    <row r="639010" spans="1:3" x14ac:dyDescent="0.2">
      <c r="A639010" t="s">
        <v>4</v>
      </c>
      <c r="B639010">
        <v>9.550498719376745E-3</v>
      </c>
      <c r="C639010">
        <v>2.3729205061223855E-3</v>
      </c>
    </row>
    <row r="639011" spans="1:3" x14ac:dyDescent="0.2">
      <c r="A639011" t="s">
        <v>5</v>
      </c>
      <c r="B639011">
        <v>0.90815828314674651</v>
      </c>
      <c r="C639011">
        <v>0.23536261283596882</v>
      </c>
    </row>
    <row r="639012" spans="1:3" x14ac:dyDescent="0.2">
      <c r="A639012" t="s">
        <v>9</v>
      </c>
      <c r="B639012">
        <v>63.44</v>
      </c>
      <c r="C639012">
        <v>6.9521983015798634</v>
      </c>
    </row>
    <row r="639013" spans="1:3" x14ac:dyDescent="0.2">
      <c r="A639013" t="s">
        <v>10</v>
      </c>
      <c r="B639013">
        <v>22.06</v>
      </c>
      <c r="C639013">
        <v>5.9979928615618521</v>
      </c>
    </row>
    <row r="639014" spans="1:3" x14ac:dyDescent="0.2">
      <c r="A639014" t="s">
        <v>11</v>
      </c>
      <c r="B639014">
        <v>0.74367548726367649</v>
      </c>
      <c r="C639014">
        <v>5.8195962086907346E-2</v>
      </c>
    </row>
    <row r="639015" spans="1:3" x14ac:dyDescent="0.2">
      <c r="A639015" t="s">
        <v>8</v>
      </c>
      <c r="B639015">
        <v>100</v>
      </c>
      <c r="C639015">
        <v>0</v>
      </c>
    </row>
    <row r="639016" spans="1:3" x14ac:dyDescent="0.2">
      <c r="A639016" t="s">
        <v>4</v>
      </c>
      <c r="B639016">
        <v>0</v>
      </c>
      <c r="C639016">
        <v>0</v>
      </c>
    </row>
    <row r="639017" spans="1:3" x14ac:dyDescent="0.2">
      <c r="A639017" t="s">
        <v>5</v>
      </c>
      <c r="B639017">
        <v>0</v>
      </c>
      <c r="C639017">
        <v>0</v>
      </c>
    </row>
    <row r="639018" spans="1:3" x14ac:dyDescent="0.2">
      <c r="A639018" t="s">
        <v>9</v>
      </c>
      <c r="B639018">
        <v>85.5</v>
      </c>
      <c r="C639018">
        <v>8.8761317185874553</v>
      </c>
    </row>
    <row r="639019" spans="1:3" x14ac:dyDescent="0.2">
      <c r="A639019" t="s">
        <v>10</v>
      </c>
      <c r="B639019">
        <v>0</v>
      </c>
      <c r="C639019">
        <v>0</v>
      </c>
    </row>
    <row r="639020" spans="1:3" x14ac:dyDescent="0.2">
      <c r="A639020" t="s">
        <v>11</v>
      </c>
      <c r="B639020">
        <v>1</v>
      </c>
      <c r="C639020">
        <v>0</v>
      </c>
    </row>
    <row r="655361" spans="1:3" x14ac:dyDescent="0.2">
      <c r="A655361" t="s">
        <v>0</v>
      </c>
      <c r="B655361" t="s">
        <v>12</v>
      </c>
      <c r="C655361" t="s">
        <v>13</v>
      </c>
    </row>
    <row r="655362" spans="1:3" x14ac:dyDescent="0.2">
      <c r="A655362" t="s">
        <v>1</v>
      </c>
      <c r="B655362">
        <v>48.42</v>
      </c>
      <c r="C655362">
        <v>1.3715773728798233</v>
      </c>
    </row>
    <row r="655363" spans="1:3" x14ac:dyDescent="0.2">
      <c r="A655363" t="s">
        <v>2</v>
      </c>
      <c r="B655363">
        <v>85.5</v>
      </c>
      <c r="C655363">
        <v>8.8761317185874553</v>
      </c>
    </row>
    <row r="655364" spans="1:3" x14ac:dyDescent="0.2">
      <c r="A655364" t="s">
        <v>3</v>
      </c>
      <c r="B655364">
        <v>3.4999999999999976E-2</v>
      </c>
      <c r="C655364">
        <v>2.8037365333638842E-17</v>
      </c>
    </row>
    <row r="655365" spans="1:3" x14ac:dyDescent="0.2">
      <c r="A655365" t="s">
        <v>4</v>
      </c>
      <c r="B655365">
        <v>3.7180364406015264E-2</v>
      </c>
      <c r="C655365">
        <v>2.8683956883031802E-3</v>
      </c>
    </row>
    <row r="655366" spans="1:3" x14ac:dyDescent="0.2">
      <c r="A655366" t="s">
        <v>5</v>
      </c>
      <c r="B655366">
        <v>3.5274811713769685</v>
      </c>
      <c r="C655366">
        <v>0.30695850600285324</v>
      </c>
    </row>
    <row r="655367" spans="1:3" x14ac:dyDescent="0.2">
      <c r="A655367" t="s">
        <v>6</v>
      </c>
      <c r="B655367">
        <v>6.2975361631855964E-2</v>
      </c>
      <c r="C655367">
        <v>2.7605512864157297E-2</v>
      </c>
    </row>
    <row r="655368" spans="1:3" x14ac:dyDescent="0.2">
      <c r="A655368" t="s">
        <v>7</v>
      </c>
      <c r="B655368">
        <v>6.8666666666666663</v>
      </c>
      <c r="C655368">
        <v>0.72613547446239202</v>
      </c>
    </row>
    <row r="655369" spans="1:3" x14ac:dyDescent="0.2">
      <c r="A655369" t="s">
        <v>8</v>
      </c>
      <c r="B655369">
        <v>5</v>
      </c>
      <c r="C655369">
        <v>0</v>
      </c>
    </row>
    <row r="655370" spans="1:3" x14ac:dyDescent="0.2">
      <c r="A655370" t="s">
        <v>4</v>
      </c>
      <c r="B655370">
        <v>3.5202630364510899E-2</v>
      </c>
      <c r="C655370">
        <v>3.1628886920994788E-3</v>
      </c>
    </row>
    <row r="655371" spans="1:3" x14ac:dyDescent="0.2">
      <c r="A655371" t="s">
        <v>5</v>
      </c>
      <c r="B655371">
        <v>3.3404353861063396</v>
      </c>
      <c r="C655371">
        <v>0.33477668063867555</v>
      </c>
    </row>
    <row r="655372" spans="1:3" x14ac:dyDescent="0.2">
      <c r="A655372" t="s">
        <v>9</v>
      </c>
      <c r="B655372">
        <v>4.5199999999999996</v>
      </c>
      <c r="C655372">
        <v>3.5984123483241088</v>
      </c>
    </row>
    <row r="655373" spans="1:3" x14ac:dyDescent="0.2">
      <c r="A655373" t="s">
        <v>10</v>
      </c>
      <c r="B655373">
        <v>80.98</v>
      </c>
      <c r="C655373">
        <v>9.4339594994219844</v>
      </c>
    </row>
    <row r="655374" spans="1:3" x14ac:dyDescent="0.2">
      <c r="A655374" t="s">
        <v>11</v>
      </c>
      <c r="B655374">
        <v>5.3179210312662602E-2</v>
      </c>
      <c r="C655374">
        <v>4.0909538219514513E-2</v>
      </c>
    </row>
    <row r="655375" spans="1:3" x14ac:dyDescent="0.2">
      <c r="A655375" t="s">
        <v>8</v>
      </c>
      <c r="B655375">
        <v>10</v>
      </c>
      <c r="C655375">
        <v>0</v>
      </c>
    </row>
    <row r="655376" spans="1:3" x14ac:dyDescent="0.2">
      <c r="A655376" t="s">
        <v>4</v>
      </c>
      <c r="B655376">
        <v>3.2779364135416732E-2</v>
      </c>
      <c r="C655376">
        <v>3.3076045368509448E-3</v>
      </c>
    </row>
    <row r="655377" spans="1:3" x14ac:dyDescent="0.2">
      <c r="A655377" t="s">
        <v>5</v>
      </c>
      <c r="B655377">
        <v>3.1095367290301885</v>
      </c>
      <c r="C655377">
        <v>0.33310222031504144</v>
      </c>
    </row>
    <row r="655378" spans="1:3" x14ac:dyDescent="0.2">
      <c r="A655378" t="s">
        <v>9</v>
      </c>
      <c r="B655378">
        <v>10.14</v>
      </c>
      <c r="C655378">
        <v>5.1389270697852325</v>
      </c>
    </row>
    <row r="655379" spans="1:3" x14ac:dyDescent="0.2">
      <c r="A655379" t="s">
        <v>10</v>
      </c>
      <c r="B655379">
        <v>75.36</v>
      </c>
      <c r="C655379">
        <v>9.0254967639867374</v>
      </c>
    </row>
    <row r="655380" spans="1:3" x14ac:dyDescent="0.2">
      <c r="A655380" t="s">
        <v>11</v>
      </c>
      <c r="B655380">
        <v>0.11820590305391471</v>
      </c>
      <c r="C655380">
        <v>5.6762794452308876E-2</v>
      </c>
    </row>
    <row r="655381" spans="1:3" x14ac:dyDescent="0.2">
      <c r="A655381" t="s">
        <v>8</v>
      </c>
      <c r="B655381">
        <v>25</v>
      </c>
      <c r="C655381">
        <v>0</v>
      </c>
    </row>
    <row r="655382" spans="1:3" x14ac:dyDescent="0.2">
      <c r="A655382" t="s">
        <v>4</v>
      </c>
      <c r="B655382">
        <v>2.7337604699604178E-2</v>
      </c>
      <c r="C655382">
        <v>3.1055491968085859E-3</v>
      </c>
    </row>
    <row r="655383" spans="1:3" x14ac:dyDescent="0.2">
      <c r="A655383" t="s">
        <v>5</v>
      </c>
      <c r="B655383">
        <v>2.5922812116520983</v>
      </c>
      <c r="C655383">
        <v>0.29806998794713413</v>
      </c>
    </row>
    <row r="655384" spans="1:3" x14ac:dyDescent="0.2">
      <c r="A655384" t="s">
        <v>9</v>
      </c>
      <c r="B655384">
        <v>22.7</v>
      </c>
      <c r="C655384">
        <v>6.911244903955363</v>
      </c>
    </row>
    <row r="655385" spans="1:3" x14ac:dyDescent="0.2">
      <c r="A655385" t="s">
        <v>10</v>
      </c>
      <c r="B655385">
        <v>62.8</v>
      </c>
      <c r="C655385">
        <v>7.7354207832462194</v>
      </c>
    </row>
    <row r="655386" spans="1:3" x14ac:dyDescent="0.2">
      <c r="A655386" t="s">
        <v>11</v>
      </c>
      <c r="B655386">
        <v>0.26386436184325446</v>
      </c>
      <c r="C655386">
        <v>7.0490026702910741E-2</v>
      </c>
    </row>
    <row r="655387" spans="1:3" x14ac:dyDescent="0.2">
      <c r="A655387" t="s">
        <v>8</v>
      </c>
      <c r="B655387">
        <v>50</v>
      </c>
      <c r="C655387">
        <v>0</v>
      </c>
    </row>
    <row r="655388" spans="1:3" x14ac:dyDescent="0.2">
      <c r="A655388" t="s">
        <v>4</v>
      </c>
      <c r="B655388">
        <v>1.8008293215528576E-2</v>
      </c>
      <c r="C655388">
        <v>3.7082353727152782E-3</v>
      </c>
    </row>
    <row r="655389" spans="1:3" x14ac:dyDescent="0.2">
      <c r="A655389" t="s">
        <v>5</v>
      </c>
      <c r="B655389">
        <v>1.7095428225314178</v>
      </c>
      <c r="C655389">
        <v>0.36335148842616843</v>
      </c>
    </row>
    <row r="655390" spans="1:3" x14ac:dyDescent="0.2">
      <c r="A655390" t="s">
        <v>9</v>
      </c>
      <c r="B655390">
        <v>44.04</v>
      </c>
      <c r="C655390">
        <v>7.6183452057168788</v>
      </c>
    </row>
    <row r="655391" spans="1:3" x14ac:dyDescent="0.2">
      <c r="A655391" t="s">
        <v>10</v>
      </c>
      <c r="B655391">
        <v>41.46</v>
      </c>
      <c r="C655391">
        <v>9.2255412982056466</v>
      </c>
    </row>
    <row r="655392" spans="1:3" x14ac:dyDescent="0.2">
      <c r="A655392" t="s">
        <v>11</v>
      </c>
      <c r="B655392">
        <v>0.51682975574441703</v>
      </c>
      <c r="C655392">
        <v>8.3063603469505226E-2</v>
      </c>
    </row>
    <row r="655393" spans="1:3" x14ac:dyDescent="0.2">
      <c r="A655393" t="s">
        <v>8</v>
      </c>
      <c r="B655393">
        <v>75</v>
      </c>
      <c r="C655393">
        <v>0</v>
      </c>
    </row>
    <row r="655394" spans="1:3" x14ac:dyDescent="0.2">
      <c r="A655394" t="s">
        <v>4</v>
      </c>
      <c r="B655394">
        <v>9.550498719376745E-3</v>
      </c>
      <c r="C655394">
        <v>2.3729205061223855E-3</v>
      </c>
    </row>
    <row r="655395" spans="1:3" x14ac:dyDescent="0.2">
      <c r="A655395" t="s">
        <v>5</v>
      </c>
      <c r="B655395">
        <v>0.90815828314674651</v>
      </c>
      <c r="C655395">
        <v>0.23536261283596882</v>
      </c>
    </row>
    <row r="655396" spans="1:3" x14ac:dyDescent="0.2">
      <c r="A655396" t="s">
        <v>9</v>
      </c>
      <c r="B655396">
        <v>63.44</v>
      </c>
      <c r="C655396">
        <v>6.9521983015798634</v>
      </c>
    </row>
    <row r="655397" spans="1:3" x14ac:dyDescent="0.2">
      <c r="A655397" t="s">
        <v>10</v>
      </c>
      <c r="B655397">
        <v>22.06</v>
      </c>
      <c r="C655397">
        <v>5.9979928615618521</v>
      </c>
    </row>
    <row r="655398" spans="1:3" x14ac:dyDescent="0.2">
      <c r="A655398" t="s">
        <v>11</v>
      </c>
      <c r="B655398">
        <v>0.74367548726367649</v>
      </c>
      <c r="C655398">
        <v>5.8195962086907346E-2</v>
      </c>
    </row>
    <row r="655399" spans="1:3" x14ac:dyDescent="0.2">
      <c r="A655399" t="s">
        <v>8</v>
      </c>
      <c r="B655399">
        <v>100</v>
      </c>
      <c r="C655399">
        <v>0</v>
      </c>
    </row>
    <row r="655400" spans="1:3" x14ac:dyDescent="0.2">
      <c r="A655400" t="s">
        <v>4</v>
      </c>
      <c r="B655400">
        <v>0</v>
      </c>
      <c r="C655400">
        <v>0</v>
      </c>
    </row>
    <row r="655401" spans="1:3" x14ac:dyDescent="0.2">
      <c r="A655401" t="s">
        <v>5</v>
      </c>
      <c r="B655401">
        <v>0</v>
      </c>
      <c r="C655401">
        <v>0</v>
      </c>
    </row>
    <row r="655402" spans="1:3" x14ac:dyDescent="0.2">
      <c r="A655402" t="s">
        <v>9</v>
      </c>
      <c r="B655402">
        <v>85.5</v>
      </c>
      <c r="C655402">
        <v>8.8761317185874553</v>
      </c>
    </row>
    <row r="655403" spans="1:3" x14ac:dyDescent="0.2">
      <c r="A655403" t="s">
        <v>10</v>
      </c>
      <c r="B655403">
        <v>0</v>
      </c>
      <c r="C655403">
        <v>0</v>
      </c>
    </row>
    <row r="655404" spans="1:3" x14ac:dyDescent="0.2">
      <c r="A655404" t="s">
        <v>11</v>
      </c>
      <c r="B655404">
        <v>1</v>
      </c>
      <c r="C655404">
        <v>0</v>
      </c>
    </row>
    <row r="671745" spans="1:3" x14ac:dyDescent="0.2">
      <c r="A671745" t="s">
        <v>0</v>
      </c>
      <c r="B671745" t="s">
        <v>12</v>
      </c>
      <c r="C671745" t="s">
        <v>13</v>
      </c>
    </row>
    <row r="671746" spans="1:3" x14ac:dyDescent="0.2">
      <c r="A671746" t="s">
        <v>1</v>
      </c>
      <c r="B671746">
        <v>48.42</v>
      </c>
      <c r="C671746">
        <v>1.3715773728798233</v>
      </c>
    </row>
    <row r="671747" spans="1:3" x14ac:dyDescent="0.2">
      <c r="A671747" t="s">
        <v>2</v>
      </c>
      <c r="B671747">
        <v>85.5</v>
      </c>
      <c r="C671747">
        <v>8.8761317185874553</v>
      </c>
    </row>
    <row r="671748" spans="1:3" x14ac:dyDescent="0.2">
      <c r="A671748" t="s">
        <v>3</v>
      </c>
      <c r="B671748">
        <v>3.4999999999999976E-2</v>
      </c>
      <c r="C671748">
        <v>2.8037365333638842E-17</v>
      </c>
    </row>
    <row r="671749" spans="1:3" x14ac:dyDescent="0.2">
      <c r="A671749" t="s">
        <v>4</v>
      </c>
      <c r="B671749">
        <v>3.7180364406015264E-2</v>
      </c>
      <c r="C671749">
        <v>2.8683956883031802E-3</v>
      </c>
    </row>
    <row r="671750" spans="1:3" x14ac:dyDescent="0.2">
      <c r="A671750" t="s">
        <v>5</v>
      </c>
      <c r="B671750">
        <v>3.5274811713769685</v>
      </c>
      <c r="C671750">
        <v>0.30695850600285324</v>
      </c>
    </row>
    <row r="671751" spans="1:3" x14ac:dyDescent="0.2">
      <c r="A671751" t="s">
        <v>6</v>
      </c>
      <c r="B671751">
        <v>6.2975361631855964E-2</v>
      </c>
      <c r="C671751">
        <v>2.7605512864157297E-2</v>
      </c>
    </row>
    <row r="671752" spans="1:3" x14ac:dyDescent="0.2">
      <c r="A671752" t="s">
        <v>7</v>
      </c>
      <c r="B671752">
        <v>6.8666666666666663</v>
      </c>
      <c r="C671752">
        <v>0.72613547446239202</v>
      </c>
    </row>
    <row r="671753" spans="1:3" x14ac:dyDescent="0.2">
      <c r="A671753" t="s">
        <v>8</v>
      </c>
      <c r="B671753">
        <v>5</v>
      </c>
      <c r="C671753">
        <v>0</v>
      </c>
    </row>
    <row r="671754" spans="1:3" x14ac:dyDescent="0.2">
      <c r="A671754" t="s">
        <v>4</v>
      </c>
      <c r="B671754">
        <v>3.5202630364510899E-2</v>
      </c>
      <c r="C671754">
        <v>3.1628886920994788E-3</v>
      </c>
    </row>
    <row r="671755" spans="1:3" x14ac:dyDescent="0.2">
      <c r="A671755" t="s">
        <v>5</v>
      </c>
      <c r="B671755">
        <v>3.3404353861063396</v>
      </c>
      <c r="C671755">
        <v>0.33477668063867555</v>
      </c>
    </row>
    <row r="671756" spans="1:3" x14ac:dyDescent="0.2">
      <c r="A671756" t="s">
        <v>9</v>
      </c>
      <c r="B671756">
        <v>4.5199999999999996</v>
      </c>
      <c r="C671756">
        <v>3.5984123483241088</v>
      </c>
    </row>
    <row r="671757" spans="1:3" x14ac:dyDescent="0.2">
      <c r="A671757" t="s">
        <v>10</v>
      </c>
      <c r="B671757">
        <v>80.98</v>
      </c>
      <c r="C671757">
        <v>9.4339594994219844</v>
      </c>
    </row>
    <row r="671758" spans="1:3" x14ac:dyDescent="0.2">
      <c r="A671758" t="s">
        <v>11</v>
      </c>
      <c r="B671758">
        <v>5.3179210312662602E-2</v>
      </c>
      <c r="C671758">
        <v>4.0909538219514513E-2</v>
      </c>
    </row>
    <row r="671759" spans="1:3" x14ac:dyDescent="0.2">
      <c r="A671759" t="s">
        <v>8</v>
      </c>
      <c r="B671759">
        <v>10</v>
      </c>
      <c r="C671759">
        <v>0</v>
      </c>
    </row>
    <row r="671760" spans="1:3" x14ac:dyDescent="0.2">
      <c r="A671760" t="s">
        <v>4</v>
      </c>
      <c r="B671760">
        <v>3.2779364135416732E-2</v>
      </c>
      <c r="C671760">
        <v>3.3076045368509448E-3</v>
      </c>
    </row>
    <row r="671761" spans="1:3" x14ac:dyDescent="0.2">
      <c r="A671761" t="s">
        <v>5</v>
      </c>
      <c r="B671761">
        <v>3.1095367290301885</v>
      </c>
      <c r="C671761">
        <v>0.33310222031504144</v>
      </c>
    </row>
    <row r="671762" spans="1:3" x14ac:dyDescent="0.2">
      <c r="A671762" t="s">
        <v>9</v>
      </c>
      <c r="B671762">
        <v>10.14</v>
      </c>
      <c r="C671762">
        <v>5.1389270697852325</v>
      </c>
    </row>
    <row r="671763" spans="1:3" x14ac:dyDescent="0.2">
      <c r="A671763" t="s">
        <v>10</v>
      </c>
      <c r="B671763">
        <v>75.36</v>
      </c>
      <c r="C671763">
        <v>9.0254967639867374</v>
      </c>
    </row>
    <row r="671764" spans="1:3" x14ac:dyDescent="0.2">
      <c r="A671764" t="s">
        <v>11</v>
      </c>
      <c r="B671764">
        <v>0.11820590305391471</v>
      </c>
      <c r="C671764">
        <v>5.6762794452308876E-2</v>
      </c>
    </row>
    <row r="671765" spans="1:3" x14ac:dyDescent="0.2">
      <c r="A671765" t="s">
        <v>8</v>
      </c>
      <c r="B671765">
        <v>25</v>
      </c>
      <c r="C671765">
        <v>0</v>
      </c>
    </row>
    <row r="671766" spans="1:3" x14ac:dyDescent="0.2">
      <c r="A671766" t="s">
        <v>4</v>
      </c>
      <c r="B671766">
        <v>2.7337604699604178E-2</v>
      </c>
      <c r="C671766">
        <v>3.1055491968085859E-3</v>
      </c>
    </row>
    <row r="671767" spans="1:3" x14ac:dyDescent="0.2">
      <c r="A671767" t="s">
        <v>5</v>
      </c>
      <c r="B671767">
        <v>2.5922812116520983</v>
      </c>
      <c r="C671767">
        <v>0.29806998794713413</v>
      </c>
    </row>
    <row r="671768" spans="1:3" x14ac:dyDescent="0.2">
      <c r="A671768" t="s">
        <v>9</v>
      </c>
      <c r="B671768">
        <v>22.7</v>
      </c>
      <c r="C671768">
        <v>6.911244903955363</v>
      </c>
    </row>
    <row r="671769" spans="1:3" x14ac:dyDescent="0.2">
      <c r="A671769" t="s">
        <v>10</v>
      </c>
      <c r="B671769">
        <v>62.8</v>
      </c>
      <c r="C671769">
        <v>7.7354207832462194</v>
      </c>
    </row>
    <row r="671770" spans="1:3" x14ac:dyDescent="0.2">
      <c r="A671770" t="s">
        <v>11</v>
      </c>
      <c r="B671770">
        <v>0.26386436184325446</v>
      </c>
      <c r="C671770">
        <v>7.0490026702910741E-2</v>
      </c>
    </row>
    <row r="671771" spans="1:3" x14ac:dyDescent="0.2">
      <c r="A671771" t="s">
        <v>8</v>
      </c>
      <c r="B671771">
        <v>50</v>
      </c>
      <c r="C671771">
        <v>0</v>
      </c>
    </row>
    <row r="671772" spans="1:3" x14ac:dyDescent="0.2">
      <c r="A671772" t="s">
        <v>4</v>
      </c>
      <c r="B671772">
        <v>1.8008293215528576E-2</v>
      </c>
      <c r="C671772">
        <v>3.7082353727152782E-3</v>
      </c>
    </row>
    <row r="671773" spans="1:3" x14ac:dyDescent="0.2">
      <c r="A671773" t="s">
        <v>5</v>
      </c>
      <c r="B671773">
        <v>1.7095428225314178</v>
      </c>
      <c r="C671773">
        <v>0.36335148842616843</v>
      </c>
    </row>
    <row r="671774" spans="1:3" x14ac:dyDescent="0.2">
      <c r="A671774" t="s">
        <v>9</v>
      </c>
      <c r="B671774">
        <v>44.04</v>
      </c>
      <c r="C671774">
        <v>7.6183452057168788</v>
      </c>
    </row>
    <row r="671775" spans="1:3" x14ac:dyDescent="0.2">
      <c r="A671775" t="s">
        <v>10</v>
      </c>
      <c r="B671775">
        <v>41.46</v>
      </c>
      <c r="C671775">
        <v>9.2255412982056466</v>
      </c>
    </row>
    <row r="671776" spans="1:3" x14ac:dyDescent="0.2">
      <c r="A671776" t="s">
        <v>11</v>
      </c>
      <c r="B671776">
        <v>0.51682975574441703</v>
      </c>
      <c r="C671776">
        <v>8.3063603469505226E-2</v>
      </c>
    </row>
    <row r="671777" spans="1:3" x14ac:dyDescent="0.2">
      <c r="A671777" t="s">
        <v>8</v>
      </c>
      <c r="B671777">
        <v>75</v>
      </c>
      <c r="C671777">
        <v>0</v>
      </c>
    </row>
    <row r="671778" spans="1:3" x14ac:dyDescent="0.2">
      <c r="A671778" t="s">
        <v>4</v>
      </c>
      <c r="B671778">
        <v>9.550498719376745E-3</v>
      </c>
      <c r="C671778">
        <v>2.3729205061223855E-3</v>
      </c>
    </row>
    <row r="671779" spans="1:3" x14ac:dyDescent="0.2">
      <c r="A671779" t="s">
        <v>5</v>
      </c>
      <c r="B671779">
        <v>0.90815828314674651</v>
      </c>
      <c r="C671779">
        <v>0.23536261283596882</v>
      </c>
    </row>
    <row r="671780" spans="1:3" x14ac:dyDescent="0.2">
      <c r="A671780" t="s">
        <v>9</v>
      </c>
      <c r="B671780">
        <v>63.44</v>
      </c>
      <c r="C671780">
        <v>6.9521983015798634</v>
      </c>
    </row>
    <row r="671781" spans="1:3" x14ac:dyDescent="0.2">
      <c r="A671781" t="s">
        <v>10</v>
      </c>
      <c r="B671781">
        <v>22.06</v>
      </c>
      <c r="C671781">
        <v>5.9979928615618521</v>
      </c>
    </row>
    <row r="671782" spans="1:3" x14ac:dyDescent="0.2">
      <c r="A671782" t="s">
        <v>11</v>
      </c>
      <c r="B671782">
        <v>0.74367548726367649</v>
      </c>
      <c r="C671782">
        <v>5.8195962086907346E-2</v>
      </c>
    </row>
    <row r="671783" spans="1:3" x14ac:dyDescent="0.2">
      <c r="A671783" t="s">
        <v>8</v>
      </c>
      <c r="B671783">
        <v>100</v>
      </c>
      <c r="C671783">
        <v>0</v>
      </c>
    </row>
    <row r="671784" spans="1:3" x14ac:dyDescent="0.2">
      <c r="A671784" t="s">
        <v>4</v>
      </c>
      <c r="B671784">
        <v>0</v>
      </c>
      <c r="C671784">
        <v>0</v>
      </c>
    </row>
    <row r="671785" spans="1:3" x14ac:dyDescent="0.2">
      <c r="A671785" t="s">
        <v>5</v>
      </c>
      <c r="B671785">
        <v>0</v>
      </c>
      <c r="C671785">
        <v>0</v>
      </c>
    </row>
    <row r="671786" spans="1:3" x14ac:dyDescent="0.2">
      <c r="A671786" t="s">
        <v>9</v>
      </c>
      <c r="B671786">
        <v>85.5</v>
      </c>
      <c r="C671786">
        <v>8.8761317185874553</v>
      </c>
    </row>
    <row r="671787" spans="1:3" x14ac:dyDescent="0.2">
      <c r="A671787" t="s">
        <v>10</v>
      </c>
      <c r="B671787">
        <v>0</v>
      </c>
      <c r="C671787">
        <v>0</v>
      </c>
    </row>
    <row r="671788" spans="1:3" x14ac:dyDescent="0.2">
      <c r="A671788" t="s">
        <v>11</v>
      </c>
      <c r="B671788">
        <v>1</v>
      </c>
      <c r="C671788">
        <v>0</v>
      </c>
    </row>
    <row r="688129" spans="1:3" x14ac:dyDescent="0.2">
      <c r="A688129" t="s">
        <v>0</v>
      </c>
      <c r="B688129" t="s">
        <v>12</v>
      </c>
      <c r="C688129" t="s">
        <v>13</v>
      </c>
    </row>
    <row r="688130" spans="1:3" x14ac:dyDescent="0.2">
      <c r="A688130" t="s">
        <v>1</v>
      </c>
      <c r="B688130">
        <v>48.42</v>
      </c>
      <c r="C688130">
        <v>1.3715773728798233</v>
      </c>
    </row>
    <row r="688131" spans="1:3" x14ac:dyDescent="0.2">
      <c r="A688131" t="s">
        <v>2</v>
      </c>
      <c r="B688131">
        <v>85.5</v>
      </c>
      <c r="C688131">
        <v>8.8761317185874553</v>
      </c>
    </row>
    <row r="688132" spans="1:3" x14ac:dyDescent="0.2">
      <c r="A688132" t="s">
        <v>3</v>
      </c>
      <c r="B688132">
        <v>3.4999999999999976E-2</v>
      </c>
      <c r="C688132">
        <v>2.8037365333638842E-17</v>
      </c>
    </row>
    <row r="688133" spans="1:3" x14ac:dyDescent="0.2">
      <c r="A688133" t="s">
        <v>4</v>
      </c>
      <c r="B688133">
        <v>3.7180364406015264E-2</v>
      </c>
      <c r="C688133">
        <v>2.8683956883031802E-3</v>
      </c>
    </row>
    <row r="688134" spans="1:3" x14ac:dyDescent="0.2">
      <c r="A688134" t="s">
        <v>5</v>
      </c>
      <c r="B688134">
        <v>3.5274811713769685</v>
      </c>
      <c r="C688134">
        <v>0.30695850600285324</v>
      </c>
    </row>
    <row r="688135" spans="1:3" x14ac:dyDescent="0.2">
      <c r="A688135" t="s">
        <v>6</v>
      </c>
      <c r="B688135">
        <v>6.2975361631855964E-2</v>
      </c>
      <c r="C688135">
        <v>2.7605512864157297E-2</v>
      </c>
    </row>
    <row r="688136" spans="1:3" x14ac:dyDescent="0.2">
      <c r="A688136" t="s">
        <v>7</v>
      </c>
      <c r="B688136">
        <v>6.8666666666666663</v>
      </c>
      <c r="C688136">
        <v>0.72613547446239202</v>
      </c>
    </row>
    <row r="688137" spans="1:3" x14ac:dyDescent="0.2">
      <c r="A688137" t="s">
        <v>8</v>
      </c>
      <c r="B688137">
        <v>5</v>
      </c>
      <c r="C688137">
        <v>0</v>
      </c>
    </row>
    <row r="688138" spans="1:3" x14ac:dyDescent="0.2">
      <c r="A688138" t="s">
        <v>4</v>
      </c>
      <c r="B688138">
        <v>3.5202630364510899E-2</v>
      </c>
      <c r="C688138">
        <v>3.1628886920994788E-3</v>
      </c>
    </row>
    <row r="688139" spans="1:3" x14ac:dyDescent="0.2">
      <c r="A688139" t="s">
        <v>5</v>
      </c>
      <c r="B688139">
        <v>3.3404353861063396</v>
      </c>
      <c r="C688139">
        <v>0.33477668063867555</v>
      </c>
    </row>
    <row r="688140" spans="1:3" x14ac:dyDescent="0.2">
      <c r="A688140" t="s">
        <v>9</v>
      </c>
      <c r="B688140">
        <v>4.5199999999999996</v>
      </c>
      <c r="C688140">
        <v>3.5984123483241088</v>
      </c>
    </row>
    <row r="688141" spans="1:3" x14ac:dyDescent="0.2">
      <c r="A688141" t="s">
        <v>10</v>
      </c>
      <c r="B688141">
        <v>80.98</v>
      </c>
      <c r="C688141">
        <v>9.4339594994219844</v>
      </c>
    </row>
    <row r="688142" spans="1:3" x14ac:dyDescent="0.2">
      <c r="A688142" t="s">
        <v>11</v>
      </c>
      <c r="B688142">
        <v>5.3179210312662602E-2</v>
      </c>
      <c r="C688142">
        <v>4.0909538219514513E-2</v>
      </c>
    </row>
    <row r="688143" spans="1:3" x14ac:dyDescent="0.2">
      <c r="A688143" t="s">
        <v>8</v>
      </c>
      <c r="B688143">
        <v>10</v>
      </c>
      <c r="C688143">
        <v>0</v>
      </c>
    </row>
    <row r="688144" spans="1:3" x14ac:dyDescent="0.2">
      <c r="A688144" t="s">
        <v>4</v>
      </c>
      <c r="B688144">
        <v>3.2779364135416732E-2</v>
      </c>
      <c r="C688144">
        <v>3.3076045368509448E-3</v>
      </c>
    </row>
    <row r="688145" spans="1:3" x14ac:dyDescent="0.2">
      <c r="A688145" t="s">
        <v>5</v>
      </c>
      <c r="B688145">
        <v>3.1095367290301885</v>
      </c>
      <c r="C688145">
        <v>0.33310222031504144</v>
      </c>
    </row>
    <row r="688146" spans="1:3" x14ac:dyDescent="0.2">
      <c r="A688146" t="s">
        <v>9</v>
      </c>
      <c r="B688146">
        <v>10.14</v>
      </c>
      <c r="C688146">
        <v>5.1389270697852325</v>
      </c>
    </row>
    <row r="688147" spans="1:3" x14ac:dyDescent="0.2">
      <c r="A688147" t="s">
        <v>10</v>
      </c>
      <c r="B688147">
        <v>75.36</v>
      </c>
      <c r="C688147">
        <v>9.0254967639867374</v>
      </c>
    </row>
    <row r="688148" spans="1:3" x14ac:dyDescent="0.2">
      <c r="A688148" t="s">
        <v>11</v>
      </c>
      <c r="B688148">
        <v>0.11820590305391471</v>
      </c>
      <c r="C688148">
        <v>5.6762794452308876E-2</v>
      </c>
    </row>
    <row r="688149" spans="1:3" x14ac:dyDescent="0.2">
      <c r="A688149" t="s">
        <v>8</v>
      </c>
      <c r="B688149">
        <v>25</v>
      </c>
      <c r="C688149">
        <v>0</v>
      </c>
    </row>
    <row r="688150" spans="1:3" x14ac:dyDescent="0.2">
      <c r="A688150" t="s">
        <v>4</v>
      </c>
      <c r="B688150">
        <v>2.7337604699604178E-2</v>
      </c>
      <c r="C688150">
        <v>3.1055491968085859E-3</v>
      </c>
    </row>
    <row r="688151" spans="1:3" x14ac:dyDescent="0.2">
      <c r="A688151" t="s">
        <v>5</v>
      </c>
      <c r="B688151">
        <v>2.5922812116520983</v>
      </c>
      <c r="C688151">
        <v>0.29806998794713413</v>
      </c>
    </row>
    <row r="688152" spans="1:3" x14ac:dyDescent="0.2">
      <c r="A688152" t="s">
        <v>9</v>
      </c>
      <c r="B688152">
        <v>22.7</v>
      </c>
      <c r="C688152">
        <v>6.911244903955363</v>
      </c>
    </row>
    <row r="688153" spans="1:3" x14ac:dyDescent="0.2">
      <c r="A688153" t="s">
        <v>10</v>
      </c>
      <c r="B688153">
        <v>62.8</v>
      </c>
      <c r="C688153">
        <v>7.7354207832462194</v>
      </c>
    </row>
    <row r="688154" spans="1:3" x14ac:dyDescent="0.2">
      <c r="A688154" t="s">
        <v>11</v>
      </c>
      <c r="B688154">
        <v>0.26386436184325446</v>
      </c>
      <c r="C688154">
        <v>7.0490026702910741E-2</v>
      </c>
    </row>
    <row r="688155" spans="1:3" x14ac:dyDescent="0.2">
      <c r="A688155" t="s">
        <v>8</v>
      </c>
      <c r="B688155">
        <v>50</v>
      </c>
      <c r="C688155">
        <v>0</v>
      </c>
    </row>
    <row r="688156" spans="1:3" x14ac:dyDescent="0.2">
      <c r="A688156" t="s">
        <v>4</v>
      </c>
      <c r="B688156">
        <v>1.8008293215528576E-2</v>
      </c>
      <c r="C688156">
        <v>3.7082353727152782E-3</v>
      </c>
    </row>
    <row r="688157" spans="1:3" x14ac:dyDescent="0.2">
      <c r="A688157" t="s">
        <v>5</v>
      </c>
      <c r="B688157">
        <v>1.7095428225314178</v>
      </c>
      <c r="C688157">
        <v>0.36335148842616843</v>
      </c>
    </row>
    <row r="688158" spans="1:3" x14ac:dyDescent="0.2">
      <c r="A688158" t="s">
        <v>9</v>
      </c>
      <c r="B688158">
        <v>44.04</v>
      </c>
      <c r="C688158">
        <v>7.6183452057168788</v>
      </c>
    </row>
    <row r="688159" spans="1:3" x14ac:dyDescent="0.2">
      <c r="A688159" t="s">
        <v>10</v>
      </c>
      <c r="B688159">
        <v>41.46</v>
      </c>
      <c r="C688159">
        <v>9.2255412982056466</v>
      </c>
    </row>
    <row r="688160" spans="1:3" x14ac:dyDescent="0.2">
      <c r="A688160" t="s">
        <v>11</v>
      </c>
      <c r="B688160">
        <v>0.51682975574441703</v>
      </c>
      <c r="C688160">
        <v>8.3063603469505226E-2</v>
      </c>
    </row>
    <row r="688161" spans="1:3" x14ac:dyDescent="0.2">
      <c r="A688161" t="s">
        <v>8</v>
      </c>
      <c r="B688161">
        <v>75</v>
      </c>
      <c r="C688161">
        <v>0</v>
      </c>
    </row>
    <row r="688162" spans="1:3" x14ac:dyDescent="0.2">
      <c r="A688162" t="s">
        <v>4</v>
      </c>
      <c r="B688162">
        <v>9.550498719376745E-3</v>
      </c>
      <c r="C688162">
        <v>2.3729205061223855E-3</v>
      </c>
    </row>
    <row r="688163" spans="1:3" x14ac:dyDescent="0.2">
      <c r="A688163" t="s">
        <v>5</v>
      </c>
      <c r="B688163">
        <v>0.90815828314674651</v>
      </c>
      <c r="C688163">
        <v>0.23536261283596882</v>
      </c>
    </row>
    <row r="688164" spans="1:3" x14ac:dyDescent="0.2">
      <c r="A688164" t="s">
        <v>9</v>
      </c>
      <c r="B688164">
        <v>63.44</v>
      </c>
      <c r="C688164">
        <v>6.9521983015798634</v>
      </c>
    </row>
    <row r="688165" spans="1:3" x14ac:dyDescent="0.2">
      <c r="A688165" t="s">
        <v>10</v>
      </c>
      <c r="B688165">
        <v>22.06</v>
      </c>
      <c r="C688165">
        <v>5.9979928615618521</v>
      </c>
    </row>
    <row r="688166" spans="1:3" x14ac:dyDescent="0.2">
      <c r="A688166" t="s">
        <v>11</v>
      </c>
      <c r="B688166">
        <v>0.74367548726367649</v>
      </c>
      <c r="C688166">
        <v>5.8195962086907346E-2</v>
      </c>
    </row>
    <row r="688167" spans="1:3" x14ac:dyDescent="0.2">
      <c r="A688167" t="s">
        <v>8</v>
      </c>
      <c r="B688167">
        <v>100</v>
      </c>
      <c r="C688167">
        <v>0</v>
      </c>
    </row>
    <row r="688168" spans="1:3" x14ac:dyDescent="0.2">
      <c r="A688168" t="s">
        <v>4</v>
      </c>
      <c r="B688168">
        <v>0</v>
      </c>
      <c r="C688168">
        <v>0</v>
      </c>
    </row>
    <row r="688169" spans="1:3" x14ac:dyDescent="0.2">
      <c r="A688169" t="s">
        <v>5</v>
      </c>
      <c r="B688169">
        <v>0</v>
      </c>
      <c r="C688169">
        <v>0</v>
      </c>
    </row>
    <row r="688170" spans="1:3" x14ac:dyDescent="0.2">
      <c r="A688170" t="s">
        <v>9</v>
      </c>
      <c r="B688170">
        <v>85.5</v>
      </c>
      <c r="C688170">
        <v>8.8761317185874553</v>
      </c>
    </row>
    <row r="688171" spans="1:3" x14ac:dyDescent="0.2">
      <c r="A688171" t="s">
        <v>10</v>
      </c>
      <c r="B688171">
        <v>0</v>
      </c>
      <c r="C688171">
        <v>0</v>
      </c>
    </row>
    <row r="688172" spans="1:3" x14ac:dyDescent="0.2">
      <c r="A688172" t="s">
        <v>11</v>
      </c>
      <c r="B688172">
        <v>1</v>
      </c>
      <c r="C688172">
        <v>0</v>
      </c>
    </row>
    <row r="704513" spans="1:3" x14ac:dyDescent="0.2">
      <c r="A704513" t="s">
        <v>0</v>
      </c>
      <c r="B704513" t="s">
        <v>12</v>
      </c>
      <c r="C704513" t="s">
        <v>13</v>
      </c>
    </row>
    <row r="704514" spans="1:3" x14ac:dyDescent="0.2">
      <c r="A704514" t="s">
        <v>1</v>
      </c>
      <c r="B704514">
        <v>48.42</v>
      </c>
      <c r="C704514">
        <v>1.3715773728798233</v>
      </c>
    </row>
    <row r="704515" spans="1:3" x14ac:dyDescent="0.2">
      <c r="A704515" t="s">
        <v>2</v>
      </c>
      <c r="B704515">
        <v>85.5</v>
      </c>
      <c r="C704515">
        <v>8.8761317185874553</v>
      </c>
    </row>
    <row r="704516" spans="1:3" x14ac:dyDescent="0.2">
      <c r="A704516" t="s">
        <v>3</v>
      </c>
      <c r="B704516">
        <v>3.4999999999999976E-2</v>
      </c>
      <c r="C704516">
        <v>2.8037365333638842E-17</v>
      </c>
    </row>
    <row r="704517" spans="1:3" x14ac:dyDescent="0.2">
      <c r="A704517" t="s">
        <v>4</v>
      </c>
      <c r="B704517">
        <v>3.7180364406015264E-2</v>
      </c>
      <c r="C704517">
        <v>2.8683956883031802E-3</v>
      </c>
    </row>
    <row r="704518" spans="1:3" x14ac:dyDescent="0.2">
      <c r="A704518" t="s">
        <v>5</v>
      </c>
      <c r="B704518">
        <v>3.5274811713769685</v>
      </c>
      <c r="C704518">
        <v>0.30695850600285324</v>
      </c>
    </row>
    <row r="704519" spans="1:3" x14ac:dyDescent="0.2">
      <c r="A704519" t="s">
        <v>6</v>
      </c>
      <c r="B704519">
        <v>6.2975361631855964E-2</v>
      </c>
      <c r="C704519">
        <v>2.7605512864157297E-2</v>
      </c>
    </row>
    <row r="704520" spans="1:3" x14ac:dyDescent="0.2">
      <c r="A704520" t="s">
        <v>7</v>
      </c>
      <c r="B704520">
        <v>6.8666666666666663</v>
      </c>
      <c r="C704520">
        <v>0.72613547446239202</v>
      </c>
    </row>
    <row r="704521" spans="1:3" x14ac:dyDescent="0.2">
      <c r="A704521" t="s">
        <v>8</v>
      </c>
      <c r="B704521">
        <v>5</v>
      </c>
      <c r="C704521">
        <v>0</v>
      </c>
    </row>
    <row r="704522" spans="1:3" x14ac:dyDescent="0.2">
      <c r="A704522" t="s">
        <v>4</v>
      </c>
      <c r="B704522">
        <v>3.5202630364510899E-2</v>
      </c>
      <c r="C704522">
        <v>3.1628886920994788E-3</v>
      </c>
    </row>
    <row r="704523" spans="1:3" x14ac:dyDescent="0.2">
      <c r="A704523" t="s">
        <v>5</v>
      </c>
      <c r="B704523">
        <v>3.3404353861063396</v>
      </c>
      <c r="C704523">
        <v>0.33477668063867555</v>
      </c>
    </row>
    <row r="704524" spans="1:3" x14ac:dyDescent="0.2">
      <c r="A704524" t="s">
        <v>9</v>
      </c>
      <c r="B704524">
        <v>4.5199999999999996</v>
      </c>
      <c r="C704524">
        <v>3.5984123483241088</v>
      </c>
    </row>
    <row r="704525" spans="1:3" x14ac:dyDescent="0.2">
      <c r="A704525" t="s">
        <v>10</v>
      </c>
      <c r="B704525">
        <v>80.98</v>
      </c>
      <c r="C704525">
        <v>9.4339594994219844</v>
      </c>
    </row>
    <row r="704526" spans="1:3" x14ac:dyDescent="0.2">
      <c r="A704526" t="s">
        <v>11</v>
      </c>
      <c r="B704526">
        <v>5.3179210312662602E-2</v>
      </c>
      <c r="C704526">
        <v>4.0909538219514513E-2</v>
      </c>
    </row>
    <row r="704527" spans="1:3" x14ac:dyDescent="0.2">
      <c r="A704527" t="s">
        <v>8</v>
      </c>
      <c r="B704527">
        <v>10</v>
      </c>
      <c r="C704527">
        <v>0</v>
      </c>
    </row>
    <row r="704528" spans="1:3" x14ac:dyDescent="0.2">
      <c r="A704528" t="s">
        <v>4</v>
      </c>
      <c r="B704528">
        <v>3.2779364135416732E-2</v>
      </c>
      <c r="C704528">
        <v>3.3076045368509448E-3</v>
      </c>
    </row>
    <row r="704529" spans="1:3" x14ac:dyDescent="0.2">
      <c r="A704529" t="s">
        <v>5</v>
      </c>
      <c r="B704529">
        <v>3.1095367290301885</v>
      </c>
      <c r="C704529">
        <v>0.33310222031504144</v>
      </c>
    </row>
    <row r="704530" spans="1:3" x14ac:dyDescent="0.2">
      <c r="A704530" t="s">
        <v>9</v>
      </c>
      <c r="B704530">
        <v>10.14</v>
      </c>
      <c r="C704530">
        <v>5.1389270697852325</v>
      </c>
    </row>
    <row r="704531" spans="1:3" x14ac:dyDescent="0.2">
      <c r="A704531" t="s">
        <v>10</v>
      </c>
      <c r="B704531">
        <v>75.36</v>
      </c>
      <c r="C704531">
        <v>9.0254967639867374</v>
      </c>
    </row>
    <row r="704532" spans="1:3" x14ac:dyDescent="0.2">
      <c r="A704532" t="s">
        <v>11</v>
      </c>
      <c r="B704532">
        <v>0.11820590305391471</v>
      </c>
      <c r="C704532">
        <v>5.6762794452308876E-2</v>
      </c>
    </row>
    <row r="704533" spans="1:3" x14ac:dyDescent="0.2">
      <c r="A704533" t="s">
        <v>8</v>
      </c>
      <c r="B704533">
        <v>25</v>
      </c>
      <c r="C704533">
        <v>0</v>
      </c>
    </row>
    <row r="704534" spans="1:3" x14ac:dyDescent="0.2">
      <c r="A704534" t="s">
        <v>4</v>
      </c>
      <c r="B704534">
        <v>2.7337604699604178E-2</v>
      </c>
      <c r="C704534">
        <v>3.1055491968085859E-3</v>
      </c>
    </row>
    <row r="704535" spans="1:3" x14ac:dyDescent="0.2">
      <c r="A704535" t="s">
        <v>5</v>
      </c>
      <c r="B704535">
        <v>2.5922812116520983</v>
      </c>
      <c r="C704535">
        <v>0.29806998794713413</v>
      </c>
    </row>
    <row r="704536" spans="1:3" x14ac:dyDescent="0.2">
      <c r="A704536" t="s">
        <v>9</v>
      </c>
      <c r="B704536">
        <v>22.7</v>
      </c>
      <c r="C704536">
        <v>6.911244903955363</v>
      </c>
    </row>
    <row r="704537" spans="1:3" x14ac:dyDescent="0.2">
      <c r="A704537" t="s">
        <v>10</v>
      </c>
      <c r="B704537">
        <v>62.8</v>
      </c>
      <c r="C704537">
        <v>7.7354207832462194</v>
      </c>
    </row>
    <row r="704538" spans="1:3" x14ac:dyDescent="0.2">
      <c r="A704538" t="s">
        <v>11</v>
      </c>
      <c r="B704538">
        <v>0.26386436184325446</v>
      </c>
      <c r="C704538">
        <v>7.0490026702910741E-2</v>
      </c>
    </row>
    <row r="704539" spans="1:3" x14ac:dyDescent="0.2">
      <c r="A704539" t="s">
        <v>8</v>
      </c>
      <c r="B704539">
        <v>50</v>
      </c>
      <c r="C704539">
        <v>0</v>
      </c>
    </row>
    <row r="704540" spans="1:3" x14ac:dyDescent="0.2">
      <c r="A704540" t="s">
        <v>4</v>
      </c>
      <c r="B704540">
        <v>1.8008293215528576E-2</v>
      </c>
      <c r="C704540">
        <v>3.7082353727152782E-3</v>
      </c>
    </row>
    <row r="704541" spans="1:3" x14ac:dyDescent="0.2">
      <c r="A704541" t="s">
        <v>5</v>
      </c>
      <c r="B704541">
        <v>1.7095428225314178</v>
      </c>
      <c r="C704541">
        <v>0.36335148842616843</v>
      </c>
    </row>
    <row r="704542" spans="1:3" x14ac:dyDescent="0.2">
      <c r="A704542" t="s">
        <v>9</v>
      </c>
      <c r="B704542">
        <v>44.04</v>
      </c>
      <c r="C704542">
        <v>7.6183452057168788</v>
      </c>
    </row>
    <row r="704543" spans="1:3" x14ac:dyDescent="0.2">
      <c r="A704543" t="s">
        <v>10</v>
      </c>
      <c r="B704543">
        <v>41.46</v>
      </c>
      <c r="C704543">
        <v>9.2255412982056466</v>
      </c>
    </row>
    <row r="704544" spans="1:3" x14ac:dyDescent="0.2">
      <c r="A704544" t="s">
        <v>11</v>
      </c>
      <c r="B704544">
        <v>0.51682975574441703</v>
      </c>
      <c r="C704544">
        <v>8.3063603469505226E-2</v>
      </c>
    </row>
    <row r="704545" spans="1:3" x14ac:dyDescent="0.2">
      <c r="A704545" t="s">
        <v>8</v>
      </c>
      <c r="B704545">
        <v>75</v>
      </c>
      <c r="C704545">
        <v>0</v>
      </c>
    </row>
    <row r="704546" spans="1:3" x14ac:dyDescent="0.2">
      <c r="A704546" t="s">
        <v>4</v>
      </c>
      <c r="B704546">
        <v>9.550498719376745E-3</v>
      </c>
      <c r="C704546">
        <v>2.3729205061223855E-3</v>
      </c>
    </row>
    <row r="704547" spans="1:3" x14ac:dyDescent="0.2">
      <c r="A704547" t="s">
        <v>5</v>
      </c>
      <c r="B704547">
        <v>0.90815828314674651</v>
      </c>
      <c r="C704547">
        <v>0.23536261283596882</v>
      </c>
    </row>
    <row r="704548" spans="1:3" x14ac:dyDescent="0.2">
      <c r="A704548" t="s">
        <v>9</v>
      </c>
      <c r="B704548">
        <v>63.44</v>
      </c>
      <c r="C704548">
        <v>6.9521983015798634</v>
      </c>
    </row>
    <row r="704549" spans="1:3" x14ac:dyDescent="0.2">
      <c r="A704549" t="s">
        <v>10</v>
      </c>
      <c r="B704549">
        <v>22.06</v>
      </c>
      <c r="C704549">
        <v>5.9979928615618521</v>
      </c>
    </row>
    <row r="704550" spans="1:3" x14ac:dyDescent="0.2">
      <c r="A704550" t="s">
        <v>11</v>
      </c>
      <c r="B704550">
        <v>0.74367548726367649</v>
      </c>
      <c r="C704550">
        <v>5.8195962086907346E-2</v>
      </c>
    </row>
    <row r="704551" spans="1:3" x14ac:dyDescent="0.2">
      <c r="A704551" t="s">
        <v>8</v>
      </c>
      <c r="B704551">
        <v>100</v>
      </c>
      <c r="C704551">
        <v>0</v>
      </c>
    </row>
    <row r="704552" spans="1:3" x14ac:dyDescent="0.2">
      <c r="A704552" t="s">
        <v>4</v>
      </c>
      <c r="B704552">
        <v>0</v>
      </c>
      <c r="C704552">
        <v>0</v>
      </c>
    </row>
    <row r="704553" spans="1:3" x14ac:dyDescent="0.2">
      <c r="A704553" t="s">
        <v>5</v>
      </c>
      <c r="B704553">
        <v>0</v>
      </c>
      <c r="C704553">
        <v>0</v>
      </c>
    </row>
    <row r="704554" spans="1:3" x14ac:dyDescent="0.2">
      <c r="A704554" t="s">
        <v>9</v>
      </c>
      <c r="B704554">
        <v>85.5</v>
      </c>
      <c r="C704554">
        <v>8.8761317185874553</v>
      </c>
    </row>
    <row r="704555" spans="1:3" x14ac:dyDescent="0.2">
      <c r="A704555" t="s">
        <v>10</v>
      </c>
      <c r="B704555">
        <v>0</v>
      </c>
      <c r="C704555">
        <v>0</v>
      </c>
    </row>
    <row r="704556" spans="1:3" x14ac:dyDescent="0.2">
      <c r="A704556" t="s">
        <v>11</v>
      </c>
      <c r="B704556">
        <v>1</v>
      </c>
      <c r="C704556">
        <v>0</v>
      </c>
    </row>
    <row r="720897" spans="1:3" x14ac:dyDescent="0.2">
      <c r="A720897" t="s">
        <v>0</v>
      </c>
      <c r="B720897" t="s">
        <v>12</v>
      </c>
      <c r="C720897" t="s">
        <v>13</v>
      </c>
    </row>
    <row r="720898" spans="1:3" x14ac:dyDescent="0.2">
      <c r="A720898" t="s">
        <v>1</v>
      </c>
      <c r="B720898">
        <v>48.42</v>
      </c>
      <c r="C720898">
        <v>1.3715773728798233</v>
      </c>
    </row>
    <row r="720899" spans="1:3" x14ac:dyDescent="0.2">
      <c r="A720899" t="s">
        <v>2</v>
      </c>
      <c r="B720899">
        <v>85.5</v>
      </c>
      <c r="C720899">
        <v>8.8761317185874553</v>
      </c>
    </row>
    <row r="720900" spans="1:3" x14ac:dyDescent="0.2">
      <c r="A720900" t="s">
        <v>3</v>
      </c>
      <c r="B720900">
        <v>3.4999999999999976E-2</v>
      </c>
      <c r="C720900">
        <v>2.8037365333638842E-17</v>
      </c>
    </row>
    <row r="720901" spans="1:3" x14ac:dyDescent="0.2">
      <c r="A720901" t="s">
        <v>4</v>
      </c>
      <c r="B720901">
        <v>3.7180364406015264E-2</v>
      </c>
      <c r="C720901">
        <v>2.8683956883031802E-3</v>
      </c>
    </row>
    <row r="720902" spans="1:3" x14ac:dyDescent="0.2">
      <c r="A720902" t="s">
        <v>5</v>
      </c>
      <c r="B720902">
        <v>3.5274811713769685</v>
      </c>
      <c r="C720902">
        <v>0.30695850600285324</v>
      </c>
    </row>
    <row r="720903" spans="1:3" x14ac:dyDescent="0.2">
      <c r="A720903" t="s">
        <v>6</v>
      </c>
      <c r="B720903">
        <v>6.2975361631855964E-2</v>
      </c>
      <c r="C720903">
        <v>2.7605512864157297E-2</v>
      </c>
    </row>
    <row r="720904" spans="1:3" x14ac:dyDescent="0.2">
      <c r="A720904" t="s">
        <v>7</v>
      </c>
      <c r="B720904">
        <v>6.8666666666666663</v>
      </c>
      <c r="C720904">
        <v>0.72613547446239202</v>
      </c>
    </row>
    <row r="720905" spans="1:3" x14ac:dyDescent="0.2">
      <c r="A720905" t="s">
        <v>8</v>
      </c>
      <c r="B720905">
        <v>5</v>
      </c>
      <c r="C720905">
        <v>0</v>
      </c>
    </row>
    <row r="720906" spans="1:3" x14ac:dyDescent="0.2">
      <c r="A720906" t="s">
        <v>4</v>
      </c>
      <c r="B720906">
        <v>3.5202630364510899E-2</v>
      </c>
      <c r="C720906">
        <v>3.1628886920994788E-3</v>
      </c>
    </row>
    <row r="720907" spans="1:3" x14ac:dyDescent="0.2">
      <c r="A720907" t="s">
        <v>5</v>
      </c>
      <c r="B720907">
        <v>3.3404353861063396</v>
      </c>
      <c r="C720907">
        <v>0.33477668063867555</v>
      </c>
    </row>
    <row r="720908" spans="1:3" x14ac:dyDescent="0.2">
      <c r="A720908" t="s">
        <v>9</v>
      </c>
      <c r="B720908">
        <v>4.5199999999999996</v>
      </c>
      <c r="C720908">
        <v>3.5984123483241088</v>
      </c>
    </row>
    <row r="720909" spans="1:3" x14ac:dyDescent="0.2">
      <c r="A720909" t="s">
        <v>10</v>
      </c>
      <c r="B720909">
        <v>80.98</v>
      </c>
      <c r="C720909">
        <v>9.4339594994219844</v>
      </c>
    </row>
    <row r="720910" spans="1:3" x14ac:dyDescent="0.2">
      <c r="A720910" t="s">
        <v>11</v>
      </c>
      <c r="B720910">
        <v>5.3179210312662602E-2</v>
      </c>
      <c r="C720910">
        <v>4.0909538219514513E-2</v>
      </c>
    </row>
    <row r="720911" spans="1:3" x14ac:dyDescent="0.2">
      <c r="A720911" t="s">
        <v>8</v>
      </c>
      <c r="B720911">
        <v>10</v>
      </c>
      <c r="C720911">
        <v>0</v>
      </c>
    </row>
    <row r="720912" spans="1:3" x14ac:dyDescent="0.2">
      <c r="A720912" t="s">
        <v>4</v>
      </c>
      <c r="B720912">
        <v>3.2779364135416732E-2</v>
      </c>
      <c r="C720912">
        <v>3.3076045368509448E-3</v>
      </c>
    </row>
    <row r="720913" spans="1:3" x14ac:dyDescent="0.2">
      <c r="A720913" t="s">
        <v>5</v>
      </c>
      <c r="B720913">
        <v>3.1095367290301885</v>
      </c>
      <c r="C720913">
        <v>0.33310222031504144</v>
      </c>
    </row>
    <row r="720914" spans="1:3" x14ac:dyDescent="0.2">
      <c r="A720914" t="s">
        <v>9</v>
      </c>
      <c r="B720914">
        <v>10.14</v>
      </c>
      <c r="C720914">
        <v>5.1389270697852325</v>
      </c>
    </row>
    <row r="720915" spans="1:3" x14ac:dyDescent="0.2">
      <c r="A720915" t="s">
        <v>10</v>
      </c>
      <c r="B720915">
        <v>75.36</v>
      </c>
      <c r="C720915">
        <v>9.0254967639867374</v>
      </c>
    </row>
    <row r="720916" spans="1:3" x14ac:dyDescent="0.2">
      <c r="A720916" t="s">
        <v>11</v>
      </c>
      <c r="B720916">
        <v>0.11820590305391471</v>
      </c>
      <c r="C720916">
        <v>5.6762794452308876E-2</v>
      </c>
    </row>
    <row r="720917" spans="1:3" x14ac:dyDescent="0.2">
      <c r="A720917" t="s">
        <v>8</v>
      </c>
      <c r="B720917">
        <v>25</v>
      </c>
      <c r="C720917">
        <v>0</v>
      </c>
    </row>
    <row r="720918" spans="1:3" x14ac:dyDescent="0.2">
      <c r="A720918" t="s">
        <v>4</v>
      </c>
      <c r="B720918">
        <v>2.7337604699604178E-2</v>
      </c>
      <c r="C720918">
        <v>3.1055491968085859E-3</v>
      </c>
    </row>
    <row r="720919" spans="1:3" x14ac:dyDescent="0.2">
      <c r="A720919" t="s">
        <v>5</v>
      </c>
      <c r="B720919">
        <v>2.5922812116520983</v>
      </c>
      <c r="C720919">
        <v>0.29806998794713413</v>
      </c>
    </row>
    <row r="720920" spans="1:3" x14ac:dyDescent="0.2">
      <c r="A720920" t="s">
        <v>9</v>
      </c>
      <c r="B720920">
        <v>22.7</v>
      </c>
      <c r="C720920">
        <v>6.911244903955363</v>
      </c>
    </row>
    <row r="720921" spans="1:3" x14ac:dyDescent="0.2">
      <c r="A720921" t="s">
        <v>10</v>
      </c>
      <c r="B720921">
        <v>62.8</v>
      </c>
      <c r="C720921">
        <v>7.7354207832462194</v>
      </c>
    </row>
    <row r="720922" spans="1:3" x14ac:dyDescent="0.2">
      <c r="A720922" t="s">
        <v>11</v>
      </c>
      <c r="B720922">
        <v>0.26386436184325446</v>
      </c>
      <c r="C720922">
        <v>7.0490026702910741E-2</v>
      </c>
    </row>
    <row r="720923" spans="1:3" x14ac:dyDescent="0.2">
      <c r="A720923" t="s">
        <v>8</v>
      </c>
      <c r="B720923">
        <v>50</v>
      </c>
      <c r="C720923">
        <v>0</v>
      </c>
    </row>
    <row r="720924" spans="1:3" x14ac:dyDescent="0.2">
      <c r="A720924" t="s">
        <v>4</v>
      </c>
      <c r="B720924">
        <v>1.8008293215528576E-2</v>
      </c>
      <c r="C720924">
        <v>3.7082353727152782E-3</v>
      </c>
    </row>
    <row r="720925" spans="1:3" x14ac:dyDescent="0.2">
      <c r="A720925" t="s">
        <v>5</v>
      </c>
      <c r="B720925">
        <v>1.7095428225314178</v>
      </c>
      <c r="C720925">
        <v>0.36335148842616843</v>
      </c>
    </row>
    <row r="720926" spans="1:3" x14ac:dyDescent="0.2">
      <c r="A720926" t="s">
        <v>9</v>
      </c>
      <c r="B720926">
        <v>44.04</v>
      </c>
      <c r="C720926">
        <v>7.6183452057168788</v>
      </c>
    </row>
    <row r="720927" spans="1:3" x14ac:dyDescent="0.2">
      <c r="A720927" t="s">
        <v>10</v>
      </c>
      <c r="B720927">
        <v>41.46</v>
      </c>
      <c r="C720927">
        <v>9.2255412982056466</v>
      </c>
    </row>
    <row r="720928" spans="1:3" x14ac:dyDescent="0.2">
      <c r="A720928" t="s">
        <v>11</v>
      </c>
      <c r="B720928">
        <v>0.51682975574441703</v>
      </c>
      <c r="C720928">
        <v>8.3063603469505226E-2</v>
      </c>
    </row>
    <row r="720929" spans="1:3" x14ac:dyDescent="0.2">
      <c r="A720929" t="s">
        <v>8</v>
      </c>
      <c r="B720929">
        <v>75</v>
      </c>
      <c r="C720929">
        <v>0</v>
      </c>
    </row>
    <row r="720930" spans="1:3" x14ac:dyDescent="0.2">
      <c r="A720930" t="s">
        <v>4</v>
      </c>
      <c r="B720930">
        <v>9.550498719376745E-3</v>
      </c>
      <c r="C720930">
        <v>2.3729205061223855E-3</v>
      </c>
    </row>
    <row r="720931" spans="1:3" x14ac:dyDescent="0.2">
      <c r="A720931" t="s">
        <v>5</v>
      </c>
      <c r="B720931">
        <v>0.90815828314674651</v>
      </c>
      <c r="C720931">
        <v>0.23536261283596882</v>
      </c>
    </row>
    <row r="720932" spans="1:3" x14ac:dyDescent="0.2">
      <c r="A720932" t="s">
        <v>9</v>
      </c>
      <c r="B720932">
        <v>63.44</v>
      </c>
      <c r="C720932">
        <v>6.9521983015798634</v>
      </c>
    </row>
    <row r="720933" spans="1:3" x14ac:dyDescent="0.2">
      <c r="A720933" t="s">
        <v>10</v>
      </c>
      <c r="B720933">
        <v>22.06</v>
      </c>
      <c r="C720933">
        <v>5.9979928615618521</v>
      </c>
    </row>
    <row r="720934" spans="1:3" x14ac:dyDescent="0.2">
      <c r="A720934" t="s">
        <v>11</v>
      </c>
      <c r="B720934">
        <v>0.74367548726367649</v>
      </c>
      <c r="C720934">
        <v>5.8195962086907346E-2</v>
      </c>
    </row>
    <row r="720935" spans="1:3" x14ac:dyDescent="0.2">
      <c r="A720935" t="s">
        <v>8</v>
      </c>
      <c r="B720935">
        <v>100</v>
      </c>
      <c r="C720935">
        <v>0</v>
      </c>
    </row>
    <row r="720936" spans="1:3" x14ac:dyDescent="0.2">
      <c r="A720936" t="s">
        <v>4</v>
      </c>
      <c r="B720936">
        <v>0</v>
      </c>
      <c r="C720936">
        <v>0</v>
      </c>
    </row>
    <row r="720937" spans="1:3" x14ac:dyDescent="0.2">
      <c r="A720937" t="s">
        <v>5</v>
      </c>
      <c r="B720937">
        <v>0</v>
      </c>
      <c r="C720937">
        <v>0</v>
      </c>
    </row>
    <row r="720938" spans="1:3" x14ac:dyDescent="0.2">
      <c r="A720938" t="s">
        <v>9</v>
      </c>
      <c r="B720938">
        <v>85.5</v>
      </c>
      <c r="C720938">
        <v>8.8761317185874553</v>
      </c>
    </row>
    <row r="720939" spans="1:3" x14ac:dyDescent="0.2">
      <c r="A720939" t="s">
        <v>10</v>
      </c>
      <c r="B720939">
        <v>0</v>
      </c>
      <c r="C720939">
        <v>0</v>
      </c>
    </row>
    <row r="720940" spans="1:3" x14ac:dyDescent="0.2">
      <c r="A720940" t="s">
        <v>11</v>
      </c>
      <c r="B720940">
        <v>1</v>
      </c>
      <c r="C720940">
        <v>0</v>
      </c>
    </row>
    <row r="737281" spans="1:3" x14ac:dyDescent="0.2">
      <c r="A737281" t="s">
        <v>0</v>
      </c>
      <c r="B737281" t="s">
        <v>12</v>
      </c>
      <c r="C737281" t="s">
        <v>13</v>
      </c>
    </row>
    <row r="737282" spans="1:3" x14ac:dyDescent="0.2">
      <c r="A737282" t="s">
        <v>1</v>
      </c>
      <c r="B737282">
        <v>48.42</v>
      </c>
      <c r="C737282">
        <v>1.3715773728798233</v>
      </c>
    </row>
    <row r="737283" spans="1:3" x14ac:dyDescent="0.2">
      <c r="A737283" t="s">
        <v>2</v>
      </c>
      <c r="B737283">
        <v>85.5</v>
      </c>
      <c r="C737283">
        <v>8.8761317185874553</v>
      </c>
    </row>
    <row r="737284" spans="1:3" x14ac:dyDescent="0.2">
      <c r="A737284" t="s">
        <v>3</v>
      </c>
      <c r="B737284">
        <v>3.4999999999999976E-2</v>
      </c>
      <c r="C737284">
        <v>2.8037365333638842E-17</v>
      </c>
    </row>
    <row r="737285" spans="1:3" x14ac:dyDescent="0.2">
      <c r="A737285" t="s">
        <v>4</v>
      </c>
      <c r="B737285">
        <v>3.7180364406015264E-2</v>
      </c>
      <c r="C737285">
        <v>2.8683956883031802E-3</v>
      </c>
    </row>
    <row r="737286" spans="1:3" x14ac:dyDescent="0.2">
      <c r="A737286" t="s">
        <v>5</v>
      </c>
      <c r="B737286">
        <v>3.5274811713769685</v>
      </c>
      <c r="C737286">
        <v>0.30695850600285324</v>
      </c>
    </row>
    <row r="737287" spans="1:3" x14ac:dyDescent="0.2">
      <c r="A737287" t="s">
        <v>6</v>
      </c>
      <c r="B737287">
        <v>6.2975361631855964E-2</v>
      </c>
      <c r="C737287">
        <v>2.7605512864157297E-2</v>
      </c>
    </row>
    <row r="737288" spans="1:3" x14ac:dyDescent="0.2">
      <c r="A737288" t="s">
        <v>7</v>
      </c>
      <c r="B737288">
        <v>6.8666666666666663</v>
      </c>
      <c r="C737288">
        <v>0.72613547446239202</v>
      </c>
    </row>
    <row r="737289" spans="1:3" x14ac:dyDescent="0.2">
      <c r="A737289" t="s">
        <v>8</v>
      </c>
      <c r="B737289">
        <v>5</v>
      </c>
      <c r="C737289">
        <v>0</v>
      </c>
    </row>
    <row r="737290" spans="1:3" x14ac:dyDescent="0.2">
      <c r="A737290" t="s">
        <v>4</v>
      </c>
      <c r="B737290">
        <v>3.5202630364510899E-2</v>
      </c>
      <c r="C737290">
        <v>3.1628886920994788E-3</v>
      </c>
    </row>
    <row r="737291" spans="1:3" x14ac:dyDescent="0.2">
      <c r="A737291" t="s">
        <v>5</v>
      </c>
      <c r="B737291">
        <v>3.3404353861063396</v>
      </c>
      <c r="C737291">
        <v>0.33477668063867555</v>
      </c>
    </row>
    <row r="737292" spans="1:3" x14ac:dyDescent="0.2">
      <c r="A737292" t="s">
        <v>9</v>
      </c>
      <c r="B737292">
        <v>4.5199999999999996</v>
      </c>
      <c r="C737292">
        <v>3.5984123483241088</v>
      </c>
    </row>
    <row r="737293" spans="1:3" x14ac:dyDescent="0.2">
      <c r="A737293" t="s">
        <v>10</v>
      </c>
      <c r="B737293">
        <v>80.98</v>
      </c>
      <c r="C737293">
        <v>9.4339594994219844</v>
      </c>
    </row>
    <row r="737294" spans="1:3" x14ac:dyDescent="0.2">
      <c r="A737294" t="s">
        <v>11</v>
      </c>
      <c r="B737294">
        <v>5.3179210312662602E-2</v>
      </c>
      <c r="C737294">
        <v>4.0909538219514513E-2</v>
      </c>
    </row>
    <row r="737295" spans="1:3" x14ac:dyDescent="0.2">
      <c r="A737295" t="s">
        <v>8</v>
      </c>
      <c r="B737295">
        <v>10</v>
      </c>
      <c r="C737295">
        <v>0</v>
      </c>
    </row>
    <row r="737296" spans="1:3" x14ac:dyDescent="0.2">
      <c r="A737296" t="s">
        <v>4</v>
      </c>
      <c r="B737296">
        <v>3.2779364135416732E-2</v>
      </c>
      <c r="C737296">
        <v>3.3076045368509448E-3</v>
      </c>
    </row>
    <row r="737297" spans="1:3" x14ac:dyDescent="0.2">
      <c r="A737297" t="s">
        <v>5</v>
      </c>
      <c r="B737297">
        <v>3.1095367290301885</v>
      </c>
      <c r="C737297">
        <v>0.33310222031504144</v>
      </c>
    </row>
    <row r="737298" spans="1:3" x14ac:dyDescent="0.2">
      <c r="A737298" t="s">
        <v>9</v>
      </c>
      <c r="B737298">
        <v>10.14</v>
      </c>
      <c r="C737298">
        <v>5.1389270697852325</v>
      </c>
    </row>
    <row r="737299" spans="1:3" x14ac:dyDescent="0.2">
      <c r="A737299" t="s">
        <v>10</v>
      </c>
      <c r="B737299">
        <v>75.36</v>
      </c>
      <c r="C737299">
        <v>9.0254967639867374</v>
      </c>
    </row>
    <row r="737300" spans="1:3" x14ac:dyDescent="0.2">
      <c r="A737300" t="s">
        <v>11</v>
      </c>
      <c r="B737300">
        <v>0.11820590305391471</v>
      </c>
      <c r="C737300">
        <v>5.6762794452308876E-2</v>
      </c>
    </row>
    <row r="737301" spans="1:3" x14ac:dyDescent="0.2">
      <c r="A737301" t="s">
        <v>8</v>
      </c>
      <c r="B737301">
        <v>25</v>
      </c>
      <c r="C737301">
        <v>0</v>
      </c>
    </row>
    <row r="737302" spans="1:3" x14ac:dyDescent="0.2">
      <c r="A737302" t="s">
        <v>4</v>
      </c>
      <c r="B737302">
        <v>2.7337604699604178E-2</v>
      </c>
      <c r="C737302">
        <v>3.1055491968085859E-3</v>
      </c>
    </row>
    <row r="737303" spans="1:3" x14ac:dyDescent="0.2">
      <c r="A737303" t="s">
        <v>5</v>
      </c>
      <c r="B737303">
        <v>2.5922812116520983</v>
      </c>
      <c r="C737303">
        <v>0.29806998794713413</v>
      </c>
    </row>
    <row r="737304" spans="1:3" x14ac:dyDescent="0.2">
      <c r="A737304" t="s">
        <v>9</v>
      </c>
      <c r="B737304">
        <v>22.7</v>
      </c>
      <c r="C737304">
        <v>6.911244903955363</v>
      </c>
    </row>
    <row r="737305" spans="1:3" x14ac:dyDescent="0.2">
      <c r="A737305" t="s">
        <v>10</v>
      </c>
      <c r="B737305">
        <v>62.8</v>
      </c>
      <c r="C737305">
        <v>7.7354207832462194</v>
      </c>
    </row>
    <row r="737306" spans="1:3" x14ac:dyDescent="0.2">
      <c r="A737306" t="s">
        <v>11</v>
      </c>
      <c r="B737306">
        <v>0.26386436184325446</v>
      </c>
      <c r="C737306">
        <v>7.0490026702910741E-2</v>
      </c>
    </row>
    <row r="737307" spans="1:3" x14ac:dyDescent="0.2">
      <c r="A737307" t="s">
        <v>8</v>
      </c>
      <c r="B737307">
        <v>50</v>
      </c>
      <c r="C737307">
        <v>0</v>
      </c>
    </row>
    <row r="737308" spans="1:3" x14ac:dyDescent="0.2">
      <c r="A737308" t="s">
        <v>4</v>
      </c>
      <c r="B737308">
        <v>1.8008293215528576E-2</v>
      </c>
      <c r="C737308">
        <v>3.7082353727152782E-3</v>
      </c>
    </row>
    <row r="737309" spans="1:3" x14ac:dyDescent="0.2">
      <c r="A737309" t="s">
        <v>5</v>
      </c>
      <c r="B737309">
        <v>1.7095428225314178</v>
      </c>
      <c r="C737309">
        <v>0.36335148842616843</v>
      </c>
    </row>
    <row r="737310" spans="1:3" x14ac:dyDescent="0.2">
      <c r="A737310" t="s">
        <v>9</v>
      </c>
      <c r="B737310">
        <v>44.04</v>
      </c>
      <c r="C737310">
        <v>7.6183452057168788</v>
      </c>
    </row>
    <row r="737311" spans="1:3" x14ac:dyDescent="0.2">
      <c r="A737311" t="s">
        <v>10</v>
      </c>
      <c r="B737311">
        <v>41.46</v>
      </c>
      <c r="C737311">
        <v>9.2255412982056466</v>
      </c>
    </row>
    <row r="737312" spans="1:3" x14ac:dyDescent="0.2">
      <c r="A737312" t="s">
        <v>11</v>
      </c>
      <c r="B737312">
        <v>0.51682975574441703</v>
      </c>
      <c r="C737312">
        <v>8.3063603469505226E-2</v>
      </c>
    </row>
    <row r="737313" spans="1:3" x14ac:dyDescent="0.2">
      <c r="A737313" t="s">
        <v>8</v>
      </c>
      <c r="B737313">
        <v>75</v>
      </c>
      <c r="C737313">
        <v>0</v>
      </c>
    </row>
    <row r="737314" spans="1:3" x14ac:dyDescent="0.2">
      <c r="A737314" t="s">
        <v>4</v>
      </c>
      <c r="B737314">
        <v>9.550498719376745E-3</v>
      </c>
      <c r="C737314">
        <v>2.3729205061223855E-3</v>
      </c>
    </row>
    <row r="737315" spans="1:3" x14ac:dyDescent="0.2">
      <c r="A737315" t="s">
        <v>5</v>
      </c>
      <c r="B737315">
        <v>0.90815828314674651</v>
      </c>
      <c r="C737315">
        <v>0.23536261283596882</v>
      </c>
    </row>
    <row r="737316" spans="1:3" x14ac:dyDescent="0.2">
      <c r="A737316" t="s">
        <v>9</v>
      </c>
      <c r="B737316">
        <v>63.44</v>
      </c>
      <c r="C737316">
        <v>6.9521983015798634</v>
      </c>
    </row>
    <row r="737317" spans="1:3" x14ac:dyDescent="0.2">
      <c r="A737317" t="s">
        <v>10</v>
      </c>
      <c r="B737317">
        <v>22.06</v>
      </c>
      <c r="C737317">
        <v>5.9979928615618521</v>
      </c>
    </row>
    <row r="737318" spans="1:3" x14ac:dyDescent="0.2">
      <c r="A737318" t="s">
        <v>11</v>
      </c>
      <c r="B737318">
        <v>0.74367548726367649</v>
      </c>
      <c r="C737318">
        <v>5.8195962086907346E-2</v>
      </c>
    </row>
    <row r="737319" spans="1:3" x14ac:dyDescent="0.2">
      <c r="A737319" t="s">
        <v>8</v>
      </c>
      <c r="B737319">
        <v>100</v>
      </c>
      <c r="C737319">
        <v>0</v>
      </c>
    </row>
    <row r="737320" spans="1:3" x14ac:dyDescent="0.2">
      <c r="A737320" t="s">
        <v>4</v>
      </c>
      <c r="B737320">
        <v>0</v>
      </c>
      <c r="C737320">
        <v>0</v>
      </c>
    </row>
    <row r="737321" spans="1:3" x14ac:dyDescent="0.2">
      <c r="A737321" t="s">
        <v>5</v>
      </c>
      <c r="B737321">
        <v>0</v>
      </c>
      <c r="C737321">
        <v>0</v>
      </c>
    </row>
    <row r="737322" spans="1:3" x14ac:dyDescent="0.2">
      <c r="A737322" t="s">
        <v>9</v>
      </c>
      <c r="B737322">
        <v>85.5</v>
      </c>
      <c r="C737322">
        <v>8.8761317185874553</v>
      </c>
    </row>
    <row r="737323" spans="1:3" x14ac:dyDescent="0.2">
      <c r="A737323" t="s">
        <v>10</v>
      </c>
      <c r="B737323">
        <v>0</v>
      </c>
      <c r="C737323">
        <v>0</v>
      </c>
    </row>
    <row r="737324" spans="1:3" x14ac:dyDescent="0.2">
      <c r="A737324" t="s">
        <v>11</v>
      </c>
      <c r="B737324">
        <v>1</v>
      </c>
      <c r="C737324">
        <v>0</v>
      </c>
    </row>
    <row r="753665" spans="1:3" x14ac:dyDescent="0.2">
      <c r="A753665" t="s">
        <v>0</v>
      </c>
      <c r="B753665" t="s">
        <v>12</v>
      </c>
      <c r="C753665" t="s">
        <v>13</v>
      </c>
    </row>
    <row r="753666" spans="1:3" x14ac:dyDescent="0.2">
      <c r="A753666" t="s">
        <v>1</v>
      </c>
      <c r="B753666">
        <v>48.42</v>
      </c>
      <c r="C753666">
        <v>1.3715773728798233</v>
      </c>
    </row>
    <row r="753667" spans="1:3" x14ac:dyDescent="0.2">
      <c r="A753667" t="s">
        <v>2</v>
      </c>
      <c r="B753667">
        <v>85.5</v>
      </c>
      <c r="C753667">
        <v>8.8761317185874553</v>
      </c>
    </row>
    <row r="753668" spans="1:3" x14ac:dyDescent="0.2">
      <c r="A753668" t="s">
        <v>3</v>
      </c>
      <c r="B753668">
        <v>3.4999999999999976E-2</v>
      </c>
      <c r="C753668">
        <v>2.8037365333638842E-17</v>
      </c>
    </row>
    <row r="753669" spans="1:3" x14ac:dyDescent="0.2">
      <c r="A753669" t="s">
        <v>4</v>
      </c>
      <c r="B753669">
        <v>3.7180364406015264E-2</v>
      </c>
      <c r="C753669">
        <v>2.8683956883031802E-3</v>
      </c>
    </row>
    <row r="753670" spans="1:3" x14ac:dyDescent="0.2">
      <c r="A753670" t="s">
        <v>5</v>
      </c>
      <c r="B753670">
        <v>3.5274811713769685</v>
      </c>
      <c r="C753670">
        <v>0.30695850600285324</v>
      </c>
    </row>
    <row r="753671" spans="1:3" x14ac:dyDescent="0.2">
      <c r="A753671" t="s">
        <v>6</v>
      </c>
      <c r="B753671">
        <v>6.2975361631855964E-2</v>
      </c>
      <c r="C753671">
        <v>2.7605512864157297E-2</v>
      </c>
    </row>
    <row r="753672" spans="1:3" x14ac:dyDescent="0.2">
      <c r="A753672" t="s">
        <v>7</v>
      </c>
      <c r="B753672">
        <v>6.8666666666666663</v>
      </c>
      <c r="C753672">
        <v>0.72613547446239202</v>
      </c>
    </row>
    <row r="753673" spans="1:3" x14ac:dyDescent="0.2">
      <c r="A753673" t="s">
        <v>8</v>
      </c>
      <c r="B753673">
        <v>5</v>
      </c>
      <c r="C753673">
        <v>0</v>
      </c>
    </row>
    <row r="753674" spans="1:3" x14ac:dyDescent="0.2">
      <c r="A753674" t="s">
        <v>4</v>
      </c>
      <c r="B753674">
        <v>3.5202630364510899E-2</v>
      </c>
      <c r="C753674">
        <v>3.1628886920994788E-3</v>
      </c>
    </row>
    <row r="753675" spans="1:3" x14ac:dyDescent="0.2">
      <c r="A753675" t="s">
        <v>5</v>
      </c>
      <c r="B753675">
        <v>3.3404353861063396</v>
      </c>
      <c r="C753675">
        <v>0.33477668063867555</v>
      </c>
    </row>
    <row r="753676" spans="1:3" x14ac:dyDescent="0.2">
      <c r="A753676" t="s">
        <v>9</v>
      </c>
      <c r="B753676">
        <v>4.5199999999999996</v>
      </c>
      <c r="C753676">
        <v>3.5984123483241088</v>
      </c>
    </row>
    <row r="753677" spans="1:3" x14ac:dyDescent="0.2">
      <c r="A753677" t="s">
        <v>10</v>
      </c>
      <c r="B753677">
        <v>80.98</v>
      </c>
      <c r="C753677">
        <v>9.4339594994219844</v>
      </c>
    </row>
    <row r="753678" spans="1:3" x14ac:dyDescent="0.2">
      <c r="A753678" t="s">
        <v>11</v>
      </c>
      <c r="B753678">
        <v>5.3179210312662602E-2</v>
      </c>
      <c r="C753678">
        <v>4.0909538219514513E-2</v>
      </c>
    </row>
    <row r="753679" spans="1:3" x14ac:dyDescent="0.2">
      <c r="A753679" t="s">
        <v>8</v>
      </c>
      <c r="B753679">
        <v>10</v>
      </c>
      <c r="C753679">
        <v>0</v>
      </c>
    </row>
    <row r="753680" spans="1:3" x14ac:dyDescent="0.2">
      <c r="A753680" t="s">
        <v>4</v>
      </c>
      <c r="B753680">
        <v>3.2779364135416732E-2</v>
      </c>
      <c r="C753680">
        <v>3.3076045368509448E-3</v>
      </c>
    </row>
    <row r="753681" spans="1:3" x14ac:dyDescent="0.2">
      <c r="A753681" t="s">
        <v>5</v>
      </c>
      <c r="B753681">
        <v>3.1095367290301885</v>
      </c>
      <c r="C753681">
        <v>0.33310222031504144</v>
      </c>
    </row>
    <row r="753682" spans="1:3" x14ac:dyDescent="0.2">
      <c r="A753682" t="s">
        <v>9</v>
      </c>
      <c r="B753682">
        <v>10.14</v>
      </c>
      <c r="C753682">
        <v>5.1389270697852325</v>
      </c>
    </row>
    <row r="753683" spans="1:3" x14ac:dyDescent="0.2">
      <c r="A753683" t="s">
        <v>10</v>
      </c>
      <c r="B753683">
        <v>75.36</v>
      </c>
      <c r="C753683">
        <v>9.0254967639867374</v>
      </c>
    </row>
    <row r="753684" spans="1:3" x14ac:dyDescent="0.2">
      <c r="A753684" t="s">
        <v>11</v>
      </c>
      <c r="B753684">
        <v>0.11820590305391471</v>
      </c>
      <c r="C753684">
        <v>5.6762794452308876E-2</v>
      </c>
    </row>
    <row r="753685" spans="1:3" x14ac:dyDescent="0.2">
      <c r="A753685" t="s">
        <v>8</v>
      </c>
      <c r="B753685">
        <v>25</v>
      </c>
      <c r="C753685">
        <v>0</v>
      </c>
    </row>
    <row r="753686" spans="1:3" x14ac:dyDescent="0.2">
      <c r="A753686" t="s">
        <v>4</v>
      </c>
      <c r="B753686">
        <v>2.7337604699604178E-2</v>
      </c>
      <c r="C753686">
        <v>3.1055491968085859E-3</v>
      </c>
    </row>
    <row r="753687" spans="1:3" x14ac:dyDescent="0.2">
      <c r="A753687" t="s">
        <v>5</v>
      </c>
      <c r="B753687">
        <v>2.5922812116520983</v>
      </c>
      <c r="C753687">
        <v>0.29806998794713413</v>
      </c>
    </row>
    <row r="753688" spans="1:3" x14ac:dyDescent="0.2">
      <c r="A753688" t="s">
        <v>9</v>
      </c>
      <c r="B753688">
        <v>22.7</v>
      </c>
      <c r="C753688">
        <v>6.911244903955363</v>
      </c>
    </row>
    <row r="753689" spans="1:3" x14ac:dyDescent="0.2">
      <c r="A753689" t="s">
        <v>10</v>
      </c>
      <c r="B753689">
        <v>62.8</v>
      </c>
      <c r="C753689">
        <v>7.7354207832462194</v>
      </c>
    </row>
    <row r="753690" spans="1:3" x14ac:dyDescent="0.2">
      <c r="A753690" t="s">
        <v>11</v>
      </c>
      <c r="B753690">
        <v>0.26386436184325446</v>
      </c>
      <c r="C753690">
        <v>7.0490026702910741E-2</v>
      </c>
    </row>
    <row r="753691" spans="1:3" x14ac:dyDescent="0.2">
      <c r="A753691" t="s">
        <v>8</v>
      </c>
      <c r="B753691">
        <v>50</v>
      </c>
      <c r="C753691">
        <v>0</v>
      </c>
    </row>
    <row r="753692" spans="1:3" x14ac:dyDescent="0.2">
      <c r="A753692" t="s">
        <v>4</v>
      </c>
      <c r="B753692">
        <v>1.8008293215528576E-2</v>
      </c>
      <c r="C753692">
        <v>3.7082353727152782E-3</v>
      </c>
    </row>
    <row r="753693" spans="1:3" x14ac:dyDescent="0.2">
      <c r="A753693" t="s">
        <v>5</v>
      </c>
      <c r="B753693">
        <v>1.7095428225314178</v>
      </c>
      <c r="C753693">
        <v>0.36335148842616843</v>
      </c>
    </row>
    <row r="753694" spans="1:3" x14ac:dyDescent="0.2">
      <c r="A753694" t="s">
        <v>9</v>
      </c>
      <c r="B753694">
        <v>44.04</v>
      </c>
      <c r="C753694">
        <v>7.6183452057168788</v>
      </c>
    </row>
    <row r="753695" spans="1:3" x14ac:dyDescent="0.2">
      <c r="A753695" t="s">
        <v>10</v>
      </c>
      <c r="B753695">
        <v>41.46</v>
      </c>
      <c r="C753695">
        <v>9.2255412982056466</v>
      </c>
    </row>
    <row r="753696" spans="1:3" x14ac:dyDescent="0.2">
      <c r="A753696" t="s">
        <v>11</v>
      </c>
      <c r="B753696">
        <v>0.51682975574441703</v>
      </c>
      <c r="C753696">
        <v>8.3063603469505226E-2</v>
      </c>
    </row>
    <row r="753697" spans="1:3" x14ac:dyDescent="0.2">
      <c r="A753697" t="s">
        <v>8</v>
      </c>
      <c r="B753697">
        <v>75</v>
      </c>
      <c r="C753697">
        <v>0</v>
      </c>
    </row>
    <row r="753698" spans="1:3" x14ac:dyDescent="0.2">
      <c r="A753698" t="s">
        <v>4</v>
      </c>
      <c r="B753698">
        <v>9.550498719376745E-3</v>
      </c>
      <c r="C753698">
        <v>2.3729205061223855E-3</v>
      </c>
    </row>
    <row r="753699" spans="1:3" x14ac:dyDescent="0.2">
      <c r="A753699" t="s">
        <v>5</v>
      </c>
      <c r="B753699">
        <v>0.90815828314674651</v>
      </c>
      <c r="C753699">
        <v>0.23536261283596882</v>
      </c>
    </row>
    <row r="753700" spans="1:3" x14ac:dyDescent="0.2">
      <c r="A753700" t="s">
        <v>9</v>
      </c>
      <c r="B753700">
        <v>63.44</v>
      </c>
      <c r="C753700">
        <v>6.9521983015798634</v>
      </c>
    </row>
    <row r="753701" spans="1:3" x14ac:dyDescent="0.2">
      <c r="A753701" t="s">
        <v>10</v>
      </c>
      <c r="B753701">
        <v>22.06</v>
      </c>
      <c r="C753701">
        <v>5.9979928615618521</v>
      </c>
    </row>
    <row r="753702" spans="1:3" x14ac:dyDescent="0.2">
      <c r="A753702" t="s">
        <v>11</v>
      </c>
      <c r="B753702">
        <v>0.74367548726367649</v>
      </c>
      <c r="C753702">
        <v>5.8195962086907346E-2</v>
      </c>
    </row>
    <row r="753703" spans="1:3" x14ac:dyDescent="0.2">
      <c r="A753703" t="s">
        <v>8</v>
      </c>
      <c r="B753703">
        <v>100</v>
      </c>
      <c r="C753703">
        <v>0</v>
      </c>
    </row>
    <row r="753704" spans="1:3" x14ac:dyDescent="0.2">
      <c r="A753704" t="s">
        <v>4</v>
      </c>
      <c r="B753704">
        <v>0</v>
      </c>
      <c r="C753704">
        <v>0</v>
      </c>
    </row>
    <row r="753705" spans="1:3" x14ac:dyDescent="0.2">
      <c r="A753705" t="s">
        <v>5</v>
      </c>
      <c r="B753705">
        <v>0</v>
      </c>
      <c r="C753705">
        <v>0</v>
      </c>
    </row>
    <row r="753706" spans="1:3" x14ac:dyDescent="0.2">
      <c r="A753706" t="s">
        <v>9</v>
      </c>
      <c r="B753706">
        <v>85.5</v>
      </c>
      <c r="C753706">
        <v>8.8761317185874553</v>
      </c>
    </row>
    <row r="753707" spans="1:3" x14ac:dyDescent="0.2">
      <c r="A753707" t="s">
        <v>10</v>
      </c>
      <c r="B753707">
        <v>0</v>
      </c>
      <c r="C753707">
        <v>0</v>
      </c>
    </row>
    <row r="753708" spans="1:3" x14ac:dyDescent="0.2">
      <c r="A753708" t="s">
        <v>11</v>
      </c>
      <c r="B753708">
        <v>1</v>
      </c>
      <c r="C753708">
        <v>0</v>
      </c>
    </row>
    <row r="770049" spans="1:3" x14ac:dyDescent="0.2">
      <c r="A770049" t="s">
        <v>0</v>
      </c>
      <c r="B770049" t="s">
        <v>12</v>
      </c>
      <c r="C770049" t="s">
        <v>13</v>
      </c>
    </row>
    <row r="770050" spans="1:3" x14ac:dyDescent="0.2">
      <c r="A770050" t="s">
        <v>1</v>
      </c>
      <c r="B770050">
        <v>48.42</v>
      </c>
      <c r="C770050">
        <v>1.3715773728798233</v>
      </c>
    </row>
    <row r="770051" spans="1:3" x14ac:dyDescent="0.2">
      <c r="A770051" t="s">
        <v>2</v>
      </c>
      <c r="B770051">
        <v>85.5</v>
      </c>
      <c r="C770051">
        <v>8.8761317185874553</v>
      </c>
    </row>
    <row r="770052" spans="1:3" x14ac:dyDescent="0.2">
      <c r="A770052" t="s">
        <v>3</v>
      </c>
      <c r="B770052">
        <v>3.4999999999999976E-2</v>
      </c>
      <c r="C770052">
        <v>2.8037365333638842E-17</v>
      </c>
    </row>
    <row r="770053" spans="1:3" x14ac:dyDescent="0.2">
      <c r="A770053" t="s">
        <v>4</v>
      </c>
      <c r="B770053">
        <v>3.7180364406015264E-2</v>
      </c>
      <c r="C770053">
        <v>2.8683956883031802E-3</v>
      </c>
    </row>
    <row r="770054" spans="1:3" x14ac:dyDescent="0.2">
      <c r="A770054" t="s">
        <v>5</v>
      </c>
      <c r="B770054">
        <v>3.5274811713769685</v>
      </c>
      <c r="C770054">
        <v>0.30695850600285324</v>
      </c>
    </row>
    <row r="770055" spans="1:3" x14ac:dyDescent="0.2">
      <c r="A770055" t="s">
        <v>6</v>
      </c>
      <c r="B770055">
        <v>6.2975361631855964E-2</v>
      </c>
      <c r="C770055">
        <v>2.7605512864157297E-2</v>
      </c>
    </row>
    <row r="770056" spans="1:3" x14ac:dyDescent="0.2">
      <c r="A770056" t="s">
        <v>7</v>
      </c>
      <c r="B770056">
        <v>6.8666666666666663</v>
      </c>
      <c r="C770056">
        <v>0.72613547446239202</v>
      </c>
    </row>
    <row r="770057" spans="1:3" x14ac:dyDescent="0.2">
      <c r="A770057" t="s">
        <v>8</v>
      </c>
      <c r="B770057">
        <v>5</v>
      </c>
      <c r="C770057">
        <v>0</v>
      </c>
    </row>
    <row r="770058" spans="1:3" x14ac:dyDescent="0.2">
      <c r="A770058" t="s">
        <v>4</v>
      </c>
      <c r="B770058">
        <v>3.5202630364510899E-2</v>
      </c>
      <c r="C770058">
        <v>3.1628886920994788E-3</v>
      </c>
    </row>
    <row r="770059" spans="1:3" x14ac:dyDescent="0.2">
      <c r="A770059" t="s">
        <v>5</v>
      </c>
      <c r="B770059">
        <v>3.3404353861063396</v>
      </c>
      <c r="C770059">
        <v>0.33477668063867555</v>
      </c>
    </row>
    <row r="770060" spans="1:3" x14ac:dyDescent="0.2">
      <c r="A770060" t="s">
        <v>9</v>
      </c>
      <c r="B770060">
        <v>4.5199999999999996</v>
      </c>
      <c r="C770060">
        <v>3.5984123483241088</v>
      </c>
    </row>
    <row r="770061" spans="1:3" x14ac:dyDescent="0.2">
      <c r="A770061" t="s">
        <v>10</v>
      </c>
      <c r="B770061">
        <v>80.98</v>
      </c>
      <c r="C770061">
        <v>9.4339594994219844</v>
      </c>
    </row>
    <row r="770062" spans="1:3" x14ac:dyDescent="0.2">
      <c r="A770062" t="s">
        <v>11</v>
      </c>
      <c r="B770062">
        <v>5.3179210312662602E-2</v>
      </c>
      <c r="C770062">
        <v>4.0909538219514513E-2</v>
      </c>
    </row>
    <row r="770063" spans="1:3" x14ac:dyDescent="0.2">
      <c r="A770063" t="s">
        <v>8</v>
      </c>
      <c r="B770063">
        <v>10</v>
      </c>
      <c r="C770063">
        <v>0</v>
      </c>
    </row>
    <row r="770064" spans="1:3" x14ac:dyDescent="0.2">
      <c r="A770064" t="s">
        <v>4</v>
      </c>
      <c r="B770064">
        <v>3.2779364135416732E-2</v>
      </c>
      <c r="C770064">
        <v>3.3076045368509448E-3</v>
      </c>
    </row>
    <row r="770065" spans="1:3" x14ac:dyDescent="0.2">
      <c r="A770065" t="s">
        <v>5</v>
      </c>
      <c r="B770065">
        <v>3.1095367290301885</v>
      </c>
      <c r="C770065">
        <v>0.33310222031504144</v>
      </c>
    </row>
    <row r="770066" spans="1:3" x14ac:dyDescent="0.2">
      <c r="A770066" t="s">
        <v>9</v>
      </c>
      <c r="B770066">
        <v>10.14</v>
      </c>
      <c r="C770066">
        <v>5.1389270697852325</v>
      </c>
    </row>
    <row r="770067" spans="1:3" x14ac:dyDescent="0.2">
      <c r="A770067" t="s">
        <v>10</v>
      </c>
      <c r="B770067">
        <v>75.36</v>
      </c>
      <c r="C770067">
        <v>9.0254967639867374</v>
      </c>
    </row>
    <row r="770068" spans="1:3" x14ac:dyDescent="0.2">
      <c r="A770068" t="s">
        <v>11</v>
      </c>
      <c r="B770068">
        <v>0.11820590305391471</v>
      </c>
      <c r="C770068">
        <v>5.6762794452308876E-2</v>
      </c>
    </row>
    <row r="770069" spans="1:3" x14ac:dyDescent="0.2">
      <c r="A770069" t="s">
        <v>8</v>
      </c>
      <c r="B770069">
        <v>25</v>
      </c>
      <c r="C770069">
        <v>0</v>
      </c>
    </row>
    <row r="770070" spans="1:3" x14ac:dyDescent="0.2">
      <c r="A770070" t="s">
        <v>4</v>
      </c>
      <c r="B770070">
        <v>2.7337604699604178E-2</v>
      </c>
      <c r="C770070">
        <v>3.1055491968085859E-3</v>
      </c>
    </row>
    <row r="770071" spans="1:3" x14ac:dyDescent="0.2">
      <c r="A770071" t="s">
        <v>5</v>
      </c>
      <c r="B770071">
        <v>2.5922812116520983</v>
      </c>
      <c r="C770071">
        <v>0.29806998794713413</v>
      </c>
    </row>
    <row r="770072" spans="1:3" x14ac:dyDescent="0.2">
      <c r="A770072" t="s">
        <v>9</v>
      </c>
      <c r="B770072">
        <v>22.7</v>
      </c>
      <c r="C770072">
        <v>6.911244903955363</v>
      </c>
    </row>
    <row r="770073" spans="1:3" x14ac:dyDescent="0.2">
      <c r="A770073" t="s">
        <v>10</v>
      </c>
      <c r="B770073">
        <v>62.8</v>
      </c>
      <c r="C770073">
        <v>7.7354207832462194</v>
      </c>
    </row>
    <row r="770074" spans="1:3" x14ac:dyDescent="0.2">
      <c r="A770074" t="s">
        <v>11</v>
      </c>
      <c r="B770074">
        <v>0.26386436184325446</v>
      </c>
      <c r="C770074">
        <v>7.0490026702910741E-2</v>
      </c>
    </row>
    <row r="770075" spans="1:3" x14ac:dyDescent="0.2">
      <c r="A770075" t="s">
        <v>8</v>
      </c>
      <c r="B770075">
        <v>50</v>
      </c>
      <c r="C770075">
        <v>0</v>
      </c>
    </row>
    <row r="770076" spans="1:3" x14ac:dyDescent="0.2">
      <c r="A770076" t="s">
        <v>4</v>
      </c>
      <c r="B770076">
        <v>1.8008293215528576E-2</v>
      </c>
      <c r="C770076">
        <v>3.7082353727152782E-3</v>
      </c>
    </row>
    <row r="770077" spans="1:3" x14ac:dyDescent="0.2">
      <c r="A770077" t="s">
        <v>5</v>
      </c>
      <c r="B770077">
        <v>1.7095428225314178</v>
      </c>
      <c r="C770077">
        <v>0.36335148842616843</v>
      </c>
    </row>
    <row r="770078" spans="1:3" x14ac:dyDescent="0.2">
      <c r="A770078" t="s">
        <v>9</v>
      </c>
      <c r="B770078">
        <v>44.04</v>
      </c>
      <c r="C770078">
        <v>7.6183452057168788</v>
      </c>
    </row>
    <row r="770079" spans="1:3" x14ac:dyDescent="0.2">
      <c r="A770079" t="s">
        <v>10</v>
      </c>
      <c r="B770079">
        <v>41.46</v>
      </c>
      <c r="C770079">
        <v>9.2255412982056466</v>
      </c>
    </row>
    <row r="770080" spans="1:3" x14ac:dyDescent="0.2">
      <c r="A770080" t="s">
        <v>11</v>
      </c>
      <c r="B770080">
        <v>0.51682975574441703</v>
      </c>
      <c r="C770080">
        <v>8.3063603469505226E-2</v>
      </c>
    </row>
    <row r="770081" spans="1:3" x14ac:dyDescent="0.2">
      <c r="A770081" t="s">
        <v>8</v>
      </c>
      <c r="B770081">
        <v>75</v>
      </c>
      <c r="C770081">
        <v>0</v>
      </c>
    </row>
    <row r="770082" spans="1:3" x14ac:dyDescent="0.2">
      <c r="A770082" t="s">
        <v>4</v>
      </c>
      <c r="B770082">
        <v>9.550498719376745E-3</v>
      </c>
      <c r="C770082">
        <v>2.3729205061223855E-3</v>
      </c>
    </row>
    <row r="770083" spans="1:3" x14ac:dyDescent="0.2">
      <c r="A770083" t="s">
        <v>5</v>
      </c>
      <c r="B770083">
        <v>0.90815828314674651</v>
      </c>
      <c r="C770083">
        <v>0.23536261283596882</v>
      </c>
    </row>
    <row r="770084" spans="1:3" x14ac:dyDescent="0.2">
      <c r="A770084" t="s">
        <v>9</v>
      </c>
      <c r="B770084">
        <v>63.44</v>
      </c>
      <c r="C770084">
        <v>6.9521983015798634</v>
      </c>
    </row>
    <row r="770085" spans="1:3" x14ac:dyDescent="0.2">
      <c r="A770085" t="s">
        <v>10</v>
      </c>
      <c r="B770085">
        <v>22.06</v>
      </c>
      <c r="C770085">
        <v>5.9979928615618521</v>
      </c>
    </row>
    <row r="770086" spans="1:3" x14ac:dyDescent="0.2">
      <c r="A770086" t="s">
        <v>11</v>
      </c>
      <c r="B770086">
        <v>0.74367548726367649</v>
      </c>
      <c r="C770086">
        <v>5.8195962086907346E-2</v>
      </c>
    </row>
    <row r="770087" spans="1:3" x14ac:dyDescent="0.2">
      <c r="A770087" t="s">
        <v>8</v>
      </c>
      <c r="B770087">
        <v>100</v>
      </c>
      <c r="C770087">
        <v>0</v>
      </c>
    </row>
    <row r="770088" spans="1:3" x14ac:dyDescent="0.2">
      <c r="A770088" t="s">
        <v>4</v>
      </c>
      <c r="B770088">
        <v>0</v>
      </c>
      <c r="C770088">
        <v>0</v>
      </c>
    </row>
    <row r="770089" spans="1:3" x14ac:dyDescent="0.2">
      <c r="A770089" t="s">
        <v>5</v>
      </c>
      <c r="B770089">
        <v>0</v>
      </c>
      <c r="C770089">
        <v>0</v>
      </c>
    </row>
    <row r="770090" spans="1:3" x14ac:dyDescent="0.2">
      <c r="A770090" t="s">
        <v>9</v>
      </c>
      <c r="B770090">
        <v>85.5</v>
      </c>
      <c r="C770090">
        <v>8.8761317185874553</v>
      </c>
    </row>
    <row r="770091" spans="1:3" x14ac:dyDescent="0.2">
      <c r="A770091" t="s">
        <v>10</v>
      </c>
      <c r="B770091">
        <v>0</v>
      </c>
      <c r="C770091">
        <v>0</v>
      </c>
    </row>
    <row r="770092" spans="1:3" x14ac:dyDescent="0.2">
      <c r="A770092" t="s">
        <v>11</v>
      </c>
      <c r="B770092">
        <v>1</v>
      </c>
      <c r="C770092">
        <v>0</v>
      </c>
    </row>
    <row r="786433" spans="1:3" x14ac:dyDescent="0.2">
      <c r="A786433" t="s">
        <v>0</v>
      </c>
      <c r="B786433" t="s">
        <v>12</v>
      </c>
      <c r="C786433" t="s">
        <v>13</v>
      </c>
    </row>
    <row r="786434" spans="1:3" x14ac:dyDescent="0.2">
      <c r="A786434" t="s">
        <v>1</v>
      </c>
      <c r="B786434">
        <v>48.42</v>
      </c>
      <c r="C786434">
        <v>1.3715773728798233</v>
      </c>
    </row>
    <row r="786435" spans="1:3" x14ac:dyDescent="0.2">
      <c r="A786435" t="s">
        <v>2</v>
      </c>
      <c r="B786435">
        <v>85.5</v>
      </c>
      <c r="C786435">
        <v>8.8761317185874553</v>
      </c>
    </row>
    <row r="786436" spans="1:3" x14ac:dyDescent="0.2">
      <c r="A786436" t="s">
        <v>3</v>
      </c>
      <c r="B786436">
        <v>3.4999999999999976E-2</v>
      </c>
      <c r="C786436">
        <v>2.8037365333638842E-17</v>
      </c>
    </row>
    <row r="786437" spans="1:3" x14ac:dyDescent="0.2">
      <c r="A786437" t="s">
        <v>4</v>
      </c>
      <c r="B786437">
        <v>3.7180364406015264E-2</v>
      </c>
      <c r="C786437">
        <v>2.8683956883031802E-3</v>
      </c>
    </row>
    <row r="786438" spans="1:3" x14ac:dyDescent="0.2">
      <c r="A786438" t="s">
        <v>5</v>
      </c>
      <c r="B786438">
        <v>3.5274811713769685</v>
      </c>
      <c r="C786438">
        <v>0.30695850600285324</v>
      </c>
    </row>
    <row r="786439" spans="1:3" x14ac:dyDescent="0.2">
      <c r="A786439" t="s">
        <v>6</v>
      </c>
      <c r="B786439">
        <v>6.2975361631855964E-2</v>
      </c>
      <c r="C786439">
        <v>2.7605512864157297E-2</v>
      </c>
    </row>
    <row r="786440" spans="1:3" x14ac:dyDescent="0.2">
      <c r="A786440" t="s">
        <v>7</v>
      </c>
      <c r="B786440">
        <v>6.8666666666666663</v>
      </c>
      <c r="C786440">
        <v>0.72613547446239202</v>
      </c>
    </row>
    <row r="786441" spans="1:3" x14ac:dyDescent="0.2">
      <c r="A786441" t="s">
        <v>8</v>
      </c>
      <c r="B786441">
        <v>5</v>
      </c>
      <c r="C786441">
        <v>0</v>
      </c>
    </row>
    <row r="786442" spans="1:3" x14ac:dyDescent="0.2">
      <c r="A786442" t="s">
        <v>4</v>
      </c>
      <c r="B786442">
        <v>3.5202630364510899E-2</v>
      </c>
      <c r="C786442">
        <v>3.1628886920994788E-3</v>
      </c>
    </row>
    <row r="786443" spans="1:3" x14ac:dyDescent="0.2">
      <c r="A786443" t="s">
        <v>5</v>
      </c>
      <c r="B786443">
        <v>3.3404353861063396</v>
      </c>
      <c r="C786443">
        <v>0.33477668063867555</v>
      </c>
    </row>
    <row r="786444" spans="1:3" x14ac:dyDescent="0.2">
      <c r="A786444" t="s">
        <v>9</v>
      </c>
      <c r="B786444">
        <v>4.5199999999999996</v>
      </c>
      <c r="C786444">
        <v>3.5984123483241088</v>
      </c>
    </row>
    <row r="786445" spans="1:3" x14ac:dyDescent="0.2">
      <c r="A786445" t="s">
        <v>10</v>
      </c>
      <c r="B786445">
        <v>80.98</v>
      </c>
      <c r="C786445">
        <v>9.4339594994219844</v>
      </c>
    </row>
    <row r="786446" spans="1:3" x14ac:dyDescent="0.2">
      <c r="A786446" t="s">
        <v>11</v>
      </c>
      <c r="B786446">
        <v>5.3179210312662602E-2</v>
      </c>
      <c r="C786446">
        <v>4.0909538219514513E-2</v>
      </c>
    </row>
    <row r="786447" spans="1:3" x14ac:dyDescent="0.2">
      <c r="A786447" t="s">
        <v>8</v>
      </c>
      <c r="B786447">
        <v>10</v>
      </c>
      <c r="C786447">
        <v>0</v>
      </c>
    </row>
    <row r="786448" spans="1:3" x14ac:dyDescent="0.2">
      <c r="A786448" t="s">
        <v>4</v>
      </c>
      <c r="B786448">
        <v>3.2779364135416732E-2</v>
      </c>
      <c r="C786448">
        <v>3.3076045368509448E-3</v>
      </c>
    </row>
    <row r="786449" spans="1:3" x14ac:dyDescent="0.2">
      <c r="A786449" t="s">
        <v>5</v>
      </c>
      <c r="B786449">
        <v>3.1095367290301885</v>
      </c>
      <c r="C786449">
        <v>0.33310222031504144</v>
      </c>
    </row>
    <row r="786450" spans="1:3" x14ac:dyDescent="0.2">
      <c r="A786450" t="s">
        <v>9</v>
      </c>
      <c r="B786450">
        <v>10.14</v>
      </c>
      <c r="C786450">
        <v>5.1389270697852325</v>
      </c>
    </row>
    <row r="786451" spans="1:3" x14ac:dyDescent="0.2">
      <c r="A786451" t="s">
        <v>10</v>
      </c>
      <c r="B786451">
        <v>75.36</v>
      </c>
      <c r="C786451">
        <v>9.0254967639867374</v>
      </c>
    </row>
    <row r="786452" spans="1:3" x14ac:dyDescent="0.2">
      <c r="A786452" t="s">
        <v>11</v>
      </c>
      <c r="B786452">
        <v>0.11820590305391471</v>
      </c>
      <c r="C786452">
        <v>5.6762794452308876E-2</v>
      </c>
    </row>
    <row r="786453" spans="1:3" x14ac:dyDescent="0.2">
      <c r="A786453" t="s">
        <v>8</v>
      </c>
      <c r="B786453">
        <v>25</v>
      </c>
      <c r="C786453">
        <v>0</v>
      </c>
    </row>
    <row r="786454" spans="1:3" x14ac:dyDescent="0.2">
      <c r="A786454" t="s">
        <v>4</v>
      </c>
      <c r="B786454">
        <v>2.7337604699604178E-2</v>
      </c>
      <c r="C786454">
        <v>3.1055491968085859E-3</v>
      </c>
    </row>
    <row r="786455" spans="1:3" x14ac:dyDescent="0.2">
      <c r="A786455" t="s">
        <v>5</v>
      </c>
      <c r="B786455">
        <v>2.5922812116520983</v>
      </c>
      <c r="C786455">
        <v>0.29806998794713413</v>
      </c>
    </row>
    <row r="786456" spans="1:3" x14ac:dyDescent="0.2">
      <c r="A786456" t="s">
        <v>9</v>
      </c>
      <c r="B786456">
        <v>22.7</v>
      </c>
      <c r="C786456">
        <v>6.911244903955363</v>
      </c>
    </row>
    <row r="786457" spans="1:3" x14ac:dyDescent="0.2">
      <c r="A786457" t="s">
        <v>10</v>
      </c>
      <c r="B786457">
        <v>62.8</v>
      </c>
      <c r="C786457">
        <v>7.7354207832462194</v>
      </c>
    </row>
    <row r="786458" spans="1:3" x14ac:dyDescent="0.2">
      <c r="A786458" t="s">
        <v>11</v>
      </c>
      <c r="B786458">
        <v>0.26386436184325446</v>
      </c>
      <c r="C786458">
        <v>7.0490026702910741E-2</v>
      </c>
    </row>
    <row r="786459" spans="1:3" x14ac:dyDescent="0.2">
      <c r="A786459" t="s">
        <v>8</v>
      </c>
      <c r="B786459">
        <v>50</v>
      </c>
      <c r="C786459">
        <v>0</v>
      </c>
    </row>
    <row r="786460" spans="1:3" x14ac:dyDescent="0.2">
      <c r="A786460" t="s">
        <v>4</v>
      </c>
      <c r="B786460">
        <v>1.8008293215528576E-2</v>
      </c>
      <c r="C786460">
        <v>3.7082353727152782E-3</v>
      </c>
    </row>
    <row r="786461" spans="1:3" x14ac:dyDescent="0.2">
      <c r="A786461" t="s">
        <v>5</v>
      </c>
      <c r="B786461">
        <v>1.7095428225314178</v>
      </c>
      <c r="C786461">
        <v>0.36335148842616843</v>
      </c>
    </row>
    <row r="786462" spans="1:3" x14ac:dyDescent="0.2">
      <c r="A786462" t="s">
        <v>9</v>
      </c>
      <c r="B786462">
        <v>44.04</v>
      </c>
      <c r="C786462">
        <v>7.6183452057168788</v>
      </c>
    </row>
    <row r="786463" spans="1:3" x14ac:dyDescent="0.2">
      <c r="A786463" t="s">
        <v>10</v>
      </c>
      <c r="B786463">
        <v>41.46</v>
      </c>
      <c r="C786463">
        <v>9.2255412982056466</v>
      </c>
    </row>
    <row r="786464" spans="1:3" x14ac:dyDescent="0.2">
      <c r="A786464" t="s">
        <v>11</v>
      </c>
      <c r="B786464">
        <v>0.51682975574441703</v>
      </c>
      <c r="C786464">
        <v>8.3063603469505226E-2</v>
      </c>
    </row>
    <row r="786465" spans="1:3" x14ac:dyDescent="0.2">
      <c r="A786465" t="s">
        <v>8</v>
      </c>
      <c r="B786465">
        <v>75</v>
      </c>
      <c r="C786465">
        <v>0</v>
      </c>
    </row>
    <row r="786466" spans="1:3" x14ac:dyDescent="0.2">
      <c r="A786466" t="s">
        <v>4</v>
      </c>
      <c r="B786466">
        <v>9.550498719376745E-3</v>
      </c>
      <c r="C786466">
        <v>2.3729205061223855E-3</v>
      </c>
    </row>
    <row r="786467" spans="1:3" x14ac:dyDescent="0.2">
      <c r="A786467" t="s">
        <v>5</v>
      </c>
      <c r="B786467">
        <v>0.90815828314674651</v>
      </c>
      <c r="C786467">
        <v>0.23536261283596882</v>
      </c>
    </row>
    <row r="786468" spans="1:3" x14ac:dyDescent="0.2">
      <c r="A786468" t="s">
        <v>9</v>
      </c>
      <c r="B786468">
        <v>63.44</v>
      </c>
      <c r="C786468">
        <v>6.9521983015798634</v>
      </c>
    </row>
    <row r="786469" spans="1:3" x14ac:dyDescent="0.2">
      <c r="A786469" t="s">
        <v>10</v>
      </c>
      <c r="B786469">
        <v>22.06</v>
      </c>
      <c r="C786469">
        <v>5.9979928615618521</v>
      </c>
    </row>
    <row r="786470" spans="1:3" x14ac:dyDescent="0.2">
      <c r="A786470" t="s">
        <v>11</v>
      </c>
      <c r="B786470">
        <v>0.74367548726367649</v>
      </c>
      <c r="C786470">
        <v>5.8195962086907346E-2</v>
      </c>
    </row>
    <row r="786471" spans="1:3" x14ac:dyDescent="0.2">
      <c r="A786471" t="s">
        <v>8</v>
      </c>
      <c r="B786471">
        <v>100</v>
      </c>
      <c r="C786471">
        <v>0</v>
      </c>
    </row>
    <row r="786472" spans="1:3" x14ac:dyDescent="0.2">
      <c r="A786472" t="s">
        <v>4</v>
      </c>
      <c r="B786472">
        <v>0</v>
      </c>
      <c r="C786472">
        <v>0</v>
      </c>
    </row>
    <row r="786473" spans="1:3" x14ac:dyDescent="0.2">
      <c r="A786473" t="s">
        <v>5</v>
      </c>
      <c r="B786473">
        <v>0</v>
      </c>
      <c r="C786473">
        <v>0</v>
      </c>
    </row>
    <row r="786474" spans="1:3" x14ac:dyDescent="0.2">
      <c r="A786474" t="s">
        <v>9</v>
      </c>
      <c r="B786474">
        <v>85.5</v>
      </c>
      <c r="C786474">
        <v>8.8761317185874553</v>
      </c>
    </row>
    <row r="786475" spans="1:3" x14ac:dyDescent="0.2">
      <c r="A786475" t="s">
        <v>10</v>
      </c>
      <c r="B786475">
        <v>0</v>
      </c>
      <c r="C786475">
        <v>0</v>
      </c>
    </row>
    <row r="786476" spans="1:3" x14ac:dyDescent="0.2">
      <c r="A786476" t="s">
        <v>11</v>
      </c>
      <c r="B786476">
        <v>1</v>
      </c>
      <c r="C786476">
        <v>0</v>
      </c>
    </row>
    <row r="802817" spans="1:3" x14ac:dyDescent="0.2">
      <c r="A802817" t="s">
        <v>0</v>
      </c>
      <c r="B802817" t="s">
        <v>12</v>
      </c>
      <c r="C802817" t="s">
        <v>13</v>
      </c>
    </row>
    <row r="802818" spans="1:3" x14ac:dyDescent="0.2">
      <c r="A802818" t="s">
        <v>1</v>
      </c>
      <c r="B802818">
        <v>48.42</v>
      </c>
      <c r="C802818">
        <v>1.3715773728798233</v>
      </c>
    </row>
    <row r="802819" spans="1:3" x14ac:dyDescent="0.2">
      <c r="A802819" t="s">
        <v>2</v>
      </c>
      <c r="B802819">
        <v>85.5</v>
      </c>
      <c r="C802819">
        <v>8.8761317185874553</v>
      </c>
    </row>
    <row r="802820" spans="1:3" x14ac:dyDescent="0.2">
      <c r="A802820" t="s">
        <v>3</v>
      </c>
      <c r="B802820">
        <v>3.4999999999999976E-2</v>
      </c>
      <c r="C802820">
        <v>2.8037365333638842E-17</v>
      </c>
    </row>
    <row r="802821" spans="1:3" x14ac:dyDescent="0.2">
      <c r="A802821" t="s">
        <v>4</v>
      </c>
      <c r="B802821">
        <v>3.7180364406015264E-2</v>
      </c>
      <c r="C802821">
        <v>2.8683956883031802E-3</v>
      </c>
    </row>
    <row r="802822" spans="1:3" x14ac:dyDescent="0.2">
      <c r="A802822" t="s">
        <v>5</v>
      </c>
      <c r="B802822">
        <v>3.5274811713769685</v>
      </c>
      <c r="C802822">
        <v>0.30695850600285324</v>
      </c>
    </row>
    <row r="802823" spans="1:3" x14ac:dyDescent="0.2">
      <c r="A802823" t="s">
        <v>6</v>
      </c>
      <c r="B802823">
        <v>6.2975361631855964E-2</v>
      </c>
      <c r="C802823">
        <v>2.7605512864157297E-2</v>
      </c>
    </row>
    <row r="802824" spans="1:3" x14ac:dyDescent="0.2">
      <c r="A802824" t="s">
        <v>7</v>
      </c>
      <c r="B802824">
        <v>6.8666666666666663</v>
      </c>
      <c r="C802824">
        <v>0.72613547446239202</v>
      </c>
    </row>
    <row r="802825" spans="1:3" x14ac:dyDescent="0.2">
      <c r="A802825" t="s">
        <v>8</v>
      </c>
      <c r="B802825">
        <v>5</v>
      </c>
      <c r="C802825">
        <v>0</v>
      </c>
    </row>
    <row r="802826" spans="1:3" x14ac:dyDescent="0.2">
      <c r="A802826" t="s">
        <v>4</v>
      </c>
      <c r="B802826">
        <v>3.5202630364510899E-2</v>
      </c>
      <c r="C802826">
        <v>3.1628886920994788E-3</v>
      </c>
    </row>
    <row r="802827" spans="1:3" x14ac:dyDescent="0.2">
      <c r="A802827" t="s">
        <v>5</v>
      </c>
      <c r="B802827">
        <v>3.3404353861063396</v>
      </c>
      <c r="C802827">
        <v>0.33477668063867555</v>
      </c>
    </row>
    <row r="802828" spans="1:3" x14ac:dyDescent="0.2">
      <c r="A802828" t="s">
        <v>9</v>
      </c>
      <c r="B802828">
        <v>4.5199999999999996</v>
      </c>
      <c r="C802828">
        <v>3.5984123483241088</v>
      </c>
    </row>
    <row r="802829" spans="1:3" x14ac:dyDescent="0.2">
      <c r="A802829" t="s">
        <v>10</v>
      </c>
      <c r="B802829">
        <v>80.98</v>
      </c>
      <c r="C802829">
        <v>9.4339594994219844</v>
      </c>
    </row>
    <row r="802830" spans="1:3" x14ac:dyDescent="0.2">
      <c r="A802830" t="s">
        <v>11</v>
      </c>
      <c r="B802830">
        <v>5.3179210312662602E-2</v>
      </c>
      <c r="C802830">
        <v>4.0909538219514513E-2</v>
      </c>
    </row>
    <row r="802831" spans="1:3" x14ac:dyDescent="0.2">
      <c r="A802831" t="s">
        <v>8</v>
      </c>
      <c r="B802831">
        <v>10</v>
      </c>
      <c r="C802831">
        <v>0</v>
      </c>
    </row>
    <row r="802832" spans="1:3" x14ac:dyDescent="0.2">
      <c r="A802832" t="s">
        <v>4</v>
      </c>
      <c r="B802832">
        <v>3.2779364135416732E-2</v>
      </c>
      <c r="C802832">
        <v>3.3076045368509448E-3</v>
      </c>
    </row>
    <row r="802833" spans="1:3" x14ac:dyDescent="0.2">
      <c r="A802833" t="s">
        <v>5</v>
      </c>
      <c r="B802833">
        <v>3.1095367290301885</v>
      </c>
      <c r="C802833">
        <v>0.33310222031504144</v>
      </c>
    </row>
    <row r="802834" spans="1:3" x14ac:dyDescent="0.2">
      <c r="A802834" t="s">
        <v>9</v>
      </c>
      <c r="B802834">
        <v>10.14</v>
      </c>
      <c r="C802834">
        <v>5.1389270697852325</v>
      </c>
    </row>
    <row r="802835" spans="1:3" x14ac:dyDescent="0.2">
      <c r="A802835" t="s">
        <v>10</v>
      </c>
      <c r="B802835">
        <v>75.36</v>
      </c>
      <c r="C802835">
        <v>9.0254967639867374</v>
      </c>
    </row>
    <row r="802836" spans="1:3" x14ac:dyDescent="0.2">
      <c r="A802836" t="s">
        <v>11</v>
      </c>
      <c r="B802836">
        <v>0.11820590305391471</v>
      </c>
      <c r="C802836">
        <v>5.6762794452308876E-2</v>
      </c>
    </row>
    <row r="802837" spans="1:3" x14ac:dyDescent="0.2">
      <c r="A802837" t="s">
        <v>8</v>
      </c>
      <c r="B802837">
        <v>25</v>
      </c>
      <c r="C802837">
        <v>0</v>
      </c>
    </row>
    <row r="802838" spans="1:3" x14ac:dyDescent="0.2">
      <c r="A802838" t="s">
        <v>4</v>
      </c>
      <c r="B802838">
        <v>2.7337604699604178E-2</v>
      </c>
      <c r="C802838">
        <v>3.1055491968085859E-3</v>
      </c>
    </row>
    <row r="802839" spans="1:3" x14ac:dyDescent="0.2">
      <c r="A802839" t="s">
        <v>5</v>
      </c>
      <c r="B802839">
        <v>2.5922812116520983</v>
      </c>
      <c r="C802839">
        <v>0.29806998794713413</v>
      </c>
    </row>
    <row r="802840" spans="1:3" x14ac:dyDescent="0.2">
      <c r="A802840" t="s">
        <v>9</v>
      </c>
      <c r="B802840">
        <v>22.7</v>
      </c>
      <c r="C802840">
        <v>6.911244903955363</v>
      </c>
    </row>
    <row r="802841" spans="1:3" x14ac:dyDescent="0.2">
      <c r="A802841" t="s">
        <v>10</v>
      </c>
      <c r="B802841">
        <v>62.8</v>
      </c>
      <c r="C802841">
        <v>7.7354207832462194</v>
      </c>
    </row>
    <row r="802842" spans="1:3" x14ac:dyDescent="0.2">
      <c r="A802842" t="s">
        <v>11</v>
      </c>
      <c r="B802842">
        <v>0.26386436184325446</v>
      </c>
      <c r="C802842">
        <v>7.0490026702910741E-2</v>
      </c>
    </row>
    <row r="802843" spans="1:3" x14ac:dyDescent="0.2">
      <c r="A802843" t="s">
        <v>8</v>
      </c>
      <c r="B802843">
        <v>50</v>
      </c>
      <c r="C802843">
        <v>0</v>
      </c>
    </row>
    <row r="802844" spans="1:3" x14ac:dyDescent="0.2">
      <c r="A802844" t="s">
        <v>4</v>
      </c>
      <c r="B802844">
        <v>1.8008293215528576E-2</v>
      </c>
      <c r="C802844">
        <v>3.7082353727152782E-3</v>
      </c>
    </row>
    <row r="802845" spans="1:3" x14ac:dyDescent="0.2">
      <c r="A802845" t="s">
        <v>5</v>
      </c>
      <c r="B802845">
        <v>1.7095428225314178</v>
      </c>
      <c r="C802845">
        <v>0.36335148842616843</v>
      </c>
    </row>
    <row r="802846" spans="1:3" x14ac:dyDescent="0.2">
      <c r="A802846" t="s">
        <v>9</v>
      </c>
      <c r="B802846">
        <v>44.04</v>
      </c>
      <c r="C802846">
        <v>7.6183452057168788</v>
      </c>
    </row>
    <row r="802847" spans="1:3" x14ac:dyDescent="0.2">
      <c r="A802847" t="s">
        <v>10</v>
      </c>
      <c r="B802847">
        <v>41.46</v>
      </c>
      <c r="C802847">
        <v>9.2255412982056466</v>
      </c>
    </row>
    <row r="802848" spans="1:3" x14ac:dyDescent="0.2">
      <c r="A802848" t="s">
        <v>11</v>
      </c>
      <c r="B802848">
        <v>0.51682975574441703</v>
      </c>
      <c r="C802848">
        <v>8.3063603469505226E-2</v>
      </c>
    </row>
    <row r="802849" spans="1:3" x14ac:dyDescent="0.2">
      <c r="A802849" t="s">
        <v>8</v>
      </c>
      <c r="B802849">
        <v>75</v>
      </c>
      <c r="C802849">
        <v>0</v>
      </c>
    </row>
    <row r="802850" spans="1:3" x14ac:dyDescent="0.2">
      <c r="A802850" t="s">
        <v>4</v>
      </c>
      <c r="B802850">
        <v>9.550498719376745E-3</v>
      </c>
      <c r="C802850">
        <v>2.3729205061223855E-3</v>
      </c>
    </row>
    <row r="802851" spans="1:3" x14ac:dyDescent="0.2">
      <c r="A802851" t="s">
        <v>5</v>
      </c>
      <c r="B802851">
        <v>0.90815828314674651</v>
      </c>
      <c r="C802851">
        <v>0.23536261283596882</v>
      </c>
    </row>
    <row r="802852" spans="1:3" x14ac:dyDescent="0.2">
      <c r="A802852" t="s">
        <v>9</v>
      </c>
      <c r="B802852">
        <v>63.44</v>
      </c>
      <c r="C802852">
        <v>6.9521983015798634</v>
      </c>
    </row>
    <row r="802853" spans="1:3" x14ac:dyDescent="0.2">
      <c r="A802853" t="s">
        <v>10</v>
      </c>
      <c r="B802853">
        <v>22.06</v>
      </c>
      <c r="C802853">
        <v>5.9979928615618521</v>
      </c>
    </row>
    <row r="802854" spans="1:3" x14ac:dyDescent="0.2">
      <c r="A802854" t="s">
        <v>11</v>
      </c>
      <c r="B802854">
        <v>0.74367548726367649</v>
      </c>
      <c r="C802854">
        <v>5.8195962086907346E-2</v>
      </c>
    </row>
    <row r="802855" spans="1:3" x14ac:dyDescent="0.2">
      <c r="A802855" t="s">
        <v>8</v>
      </c>
      <c r="B802855">
        <v>100</v>
      </c>
      <c r="C802855">
        <v>0</v>
      </c>
    </row>
    <row r="802856" spans="1:3" x14ac:dyDescent="0.2">
      <c r="A802856" t="s">
        <v>4</v>
      </c>
      <c r="B802856">
        <v>0</v>
      </c>
      <c r="C802856">
        <v>0</v>
      </c>
    </row>
    <row r="802857" spans="1:3" x14ac:dyDescent="0.2">
      <c r="A802857" t="s">
        <v>5</v>
      </c>
      <c r="B802857">
        <v>0</v>
      </c>
      <c r="C802857">
        <v>0</v>
      </c>
    </row>
    <row r="802858" spans="1:3" x14ac:dyDescent="0.2">
      <c r="A802858" t="s">
        <v>9</v>
      </c>
      <c r="B802858">
        <v>85.5</v>
      </c>
      <c r="C802858">
        <v>8.8761317185874553</v>
      </c>
    </row>
    <row r="802859" spans="1:3" x14ac:dyDescent="0.2">
      <c r="A802859" t="s">
        <v>10</v>
      </c>
      <c r="B802859">
        <v>0</v>
      </c>
      <c r="C802859">
        <v>0</v>
      </c>
    </row>
    <row r="802860" spans="1:3" x14ac:dyDescent="0.2">
      <c r="A802860" t="s">
        <v>11</v>
      </c>
      <c r="B802860">
        <v>1</v>
      </c>
      <c r="C802860">
        <v>0</v>
      </c>
    </row>
    <row r="819201" spans="1:3" x14ac:dyDescent="0.2">
      <c r="A819201" t="s">
        <v>0</v>
      </c>
      <c r="B819201" t="s">
        <v>12</v>
      </c>
      <c r="C819201" t="s">
        <v>13</v>
      </c>
    </row>
    <row r="819202" spans="1:3" x14ac:dyDescent="0.2">
      <c r="A819202" t="s">
        <v>1</v>
      </c>
      <c r="B819202">
        <v>48.42</v>
      </c>
      <c r="C819202">
        <v>1.3715773728798233</v>
      </c>
    </row>
    <row r="819203" spans="1:3" x14ac:dyDescent="0.2">
      <c r="A819203" t="s">
        <v>2</v>
      </c>
      <c r="B819203">
        <v>85.5</v>
      </c>
      <c r="C819203">
        <v>8.8761317185874553</v>
      </c>
    </row>
    <row r="819204" spans="1:3" x14ac:dyDescent="0.2">
      <c r="A819204" t="s">
        <v>3</v>
      </c>
      <c r="B819204">
        <v>3.4999999999999976E-2</v>
      </c>
      <c r="C819204">
        <v>2.8037365333638842E-17</v>
      </c>
    </row>
    <row r="819205" spans="1:3" x14ac:dyDescent="0.2">
      <c r="A819205" t="s">
        <v>4</v>
      </c>
      <c r="B819205">
        <v>3.7180364406015264E-2</v>
      </c>
      <c r="C819205">
        <v>2.8683956883031802E-3</v>
      </c>
    </row>
    <row r="819206" spans="1:3" x14ac:dyDescent="0.2">
      <c r="A819206" t="s">
        <v>5</v>
      </c>
      <c r="B819206">
        <v>3.5274811713769685</v>
      </c>
      <c r="C819206">
        <v>0.30695850600285324</v>
      </c>
    </row>
    <row r="819207" spans="1:3" x14ac:dyDescent="0.2">
      <c r="A819207" t="s">
        <v>6</v>
      </c>
      <c r="B819207">
        <v>6.2975361631855964E-2</v>
      </c>
      <c r="C819207">
        <v>2.7605512864157297E-2</v>
      </c>
    </row>
    <row r="819208" spans="1:3" x14ac:dyDescent="0.2">
      <c r="A819208" t="s">
        <v>7</v>
      </c>
      <c r="B819208">
        <v>6.8666666666666663</v>
      </c>
      <c r="C819208">
        <v>0.72613547446239202</v>
      </c>
    </row>
    <row r="819209" spans="1:3" x14ac:dyDescent="0.2">
      <c r="A819209" t="s">
        <v>8</v>
      </c>
      <c r="B819209">
        <v>5</v>
      </c>
      <c r="C819209">
        <v>0</v>
      </c>
    </row>
    <row r="819210" spans="1:3" x14ac:dyDescent="0.2">
      <c r="A819210" t="s">
        <v>4</v>
      </c>
      <c r="B819210">
        <v>3.5202630364510899E-2</v>
      </c>
      <c r="C819210">
        <v>3.1628886920994788E-3</v>
      </c>
    </row>
    <row r="819211" spans="1:3" x14ac:dyDescent="0.2">
      <c r="A819211" t="s">
        <v>5</v>
      </c>
      <c r="B819211">
        <v>3.3404353861063396</v>
      </c>
      <c r="C819211">
        <v>0.33477668063867555</v>
      </c>
    </row>
    <row r="819212" spans="1:3" x14ac:dyDescent="0.2">
      <c r="A819212" t="s">
        <v>9</v>
      </c>
      <c r="B819212">
        <v>4.5199999999999996</v>
      </c>
      <c r="C819212">
        <v>3.5984123483241088</v>
      </c>
    </row>
    <row r="819213" spans="1:3" x14ac:dyDescent="0.2">
      <c r="A819213" t="s">
        <v>10</v>
      </c>
      <c r="B819213">
        <v>80.98</v>
      </c>
      <c r="C819213">
        <v>9.4339594994219844</v>
      </c>
    </row>
    <row r="819214" spans="1:3" x14ac:dyDescent="0.2">
      <c r="A819214" t="s">
        <v>11</v>
      </c>
      <c r="B819214">
        <v>5.3179210312662602E-2</v>
      </c>
      <c r="C819214">
        <v>4.0909538219514513E-2</v>
      </c>
    </row>
    <row r="819215" spans="1:3" x14ac:dyDescent="0.2">
      <c r="A819215" t="s">
        <v>8</v>
      </c>
      <c r="B819215">
        <v>10</v>
      </c>
      <c r="C819215">
        <v>0</v>
      </c>
    </row>
    <row r="819216" spans="1:3" x14ac:dyDescent="0.2">
      <c r="A819216" t="s">
        <v>4</v>
      </c>
      <c r="B819216">
        <v>3.2779364135416732E-2</v>
      </c>
      <c r="C819216">
        <v>3.3076045368509448E-3</v>
      </c>
    </row>
    <row r="819217" spans="1:3" x14ac:dyDescent="0.2">
      <c r="A819217" t="s">
        <v>5</v>
      </c>
      <c r="B819217">
        <v>3.1095367290301885</v>
      </c>
      <c r="C819217">
        <v>0.33310222031504144</v>
      </c>
    </row>
    <row r="819218" spans="1:3" x14ac:dyDescent="0.2">
      <c r="A819218" t="s">
        <v>9</v>
      </c>
      <c r="B819218">
        <v>10.14</v>
      </c>
      <c r="C819218">
        <v>5.1389270697852325</v>
      </c>
    </row>
    <row r="819219" spans="1:3" x14ac:dyDescent="0.2">
      <c r="A819219" t="s">
        <v>10</v>
      </c>
      <c r="B819219">
        <v>75.36</v>
      </c>
      <c r="C819219">
        <v>9.0254967639867374</v>
      </c>
    </row>
    <row r="819220" spans="1:3" x14ac:dyDescent="0.2">
      <c r="A819220" t="s">
        <v>11</v>
      </c>
      <c r="B819220">
        <v>0.11820590305391471</v>
      </c>
      <c r="C819220">
        <v>5.6762794452308876E-2</v>
      </c>
    </row>
    <row r="819221" spans="1:3" x14ac:dyDescent="0.2">
      <c r="A819221" t="s">
        <v>8</v>
      </c>
      <c r="B819221">
        <v>25</v>
      </c>
      <c r="C819221">
        <v>0</v>
      </c>
    </row>
    <row r="819222" spans="1:3" x14ac:dyDescent="0.2">
      <c r="A819222" t="s">
        <v>4</v>
      </c>
      <c r="B819222">
        <v>2.7337604699604178E-2</v>
      </c>
      <c r="C819222">
        <v>3.1055491968085859E-3</v>
      </c>
    </row>
    <row r="819223" spans="1:3" x14ac:dyDescent="0.2">
      <c r="A819223" t="s">
        <v>5</v>
      </c>
      <c r="B819223">
        <v>2.5922812116520983</v>
      </c>
      <c r="C819223">
        <v>0.29806998794713413</v>
      </c>
    </row>
    <row r="819224" spans="1:3" x14ac:dyDescent="0.2">
      <c r="A819224" t="s">
        <v>9</v>
      </c>
      <c r="B819224">
        <v>22.7</v>
      </c>
      <c r="C819224">
        <v>6.911244903955363</v>
      </c>
    </row>
    <row r="819225" spans="1:3" x14ac:dyDescent="0.2">
      <c r="A819225" t="s">
        <v>10</v>
      </c>
      <c r="B819225">
        <v>62.8</v>
      </c>
      <c r="C819225">
        <v>7.7354207832462194</v>
      </c>
    </row>
    <row r="819226" spans="1:3" x14ac:dyDescent="0.2">
      <c r="A819226" t="s">
        <v>11</v>
      </c>
      <c r="B819226">
        <v>0.26386436184325446</v>
      </c>
      <c r="C819226">
        <v>7.0490026702910741E-2</v>
      </c>
    </row>
    <row r="819227" spans="1:3" x14ac:dyDescent="0.2">
      <c r="A819227" t="s">
        <v>8</v>
      </c>
      <c r="B819227">
        <v>50</v>
      </c>
      <c r="C819227">
        <v>0</v>
      </c>
    </row>
    <row r="819228" spans="1:3" x14ac:dyDescent="0.2">
      <c r="A819228" t="s">
        <v>4</v>
      </c>
      <c r="B819228">
        <v>1.8008293215528576E-2</v>
      </c>
      <c r="C819228">
        <v>3.7082353727152782E-3</v>
      </c>
    </row>
    <row r="819229" spans="1:3" x14ac:dyDescent="0.2">
      <c r="A819229" t="s">
        <v>5</v>
      </c>
      <c r="B819229">
        <v>1.7095428225314178</v>
      </c>
      <c r="C819229">
        <v>0.36335148842616843</v>
      </c>
    </row>
    <row r="819230" spans="1:3" x14ac:dyDescent="0.2">
      <c r="A819230" t="s">
        <v>9</v>
      </c>
      <c r="B819230">
        <v>44.04</v>
      </c>
      <c r="C819230">
        <v>7.6183452057168788</v>
      </c>
    </row>
    <row r="819231" spans="1:3" x14ac:dyDescent="0.2">
      <c r="A819231" t="s">
        <v>10</v>
      </c>
      <c r="B819231">
        <v>41.46</v>
      </c>
      <c r="C819231">
        <v>9.2255412982056466</v>
      </c>
    </row>
    <row r="819232" spans="1:3" x14ac:dyDescent="0.2">
      <c r="A819232" t="s">
        <v>11</v>
      </c>
      <c r="B819232">
        <v>0.51682975574441703</v>
      </c>
      <c r="C819232">
        <v>8.3063603469505226E-2</v>
      </c>
    </row>
    <row r="819233" spans="1:3" x14ac:dyDescent="0.2">
      <c r="A819233" t="s">
        <v>8</v>
      </c>
      <c r="B819233">
        <v>75</v>
      </c>
      <c r="C819233">
        <v>0</v>
      </c>
    </row>
    <row r="819234" spans="1:3" x14ac:dyDescent="0.2">
      <c r="A819234" t="s">
        <v>4</v>
      </c>
      <c r="B819234">
        <v>9.550498719376745E-3</v>
      </c>
      <c r="C819234">
        <v>2.3729205061223855E-3</v>
      </c>
    </row>
    <row r="819235" spans="1:3" x14ac:dyDescent="0.2">
      <c r="A819235" t="s">
        <v>5</v>
      </c>
      <c r="B819235">
        <v>0.90815828314674651</v>
      </c>
      <c r="C819235">
        <v>0.23536261283596882</v>
      </c>
    </row>
    <row r="819236" spans="1:3" x14ac:dyDescent="0.2">
      <c r="A819236" t="s">
        <v>9</v>
      </c>
      <c r="B819236">
        <v>63.44</v>
      </c>
      <c r="C819236">
        <v>6.9521983015798634</v>
      </c>
    </row>
    <row r="819237" spans="1:3" x14ac:dyDescent="0.2">
      <c r="A819237" t="s">
        <v>10</v>
      </c>
      <c r="B819237">
        <v>22.06</v>
      </c>
      <c r="C819237">
        <v>5.9979928615618521</v>
      </c>
    </row>
    <row r="819238" spans="1:3" x14ac:dyDescent="0.2">
      <c r="A819238" t="s">
        <v>11</v>
      </c>
      <c r="B819238">
        <v>0.74367548726367649</v>
      </c>
      <c r="C819238">
        <v>5.8195962086907346E-2</v>
      </c>
    </row>
    <row r="819239" spans="1:3" x14ac:dyDescent="0.2">
      <c r="A819239" t="s">
        <v>8</v>
      </c>
      <c r="B819239">
        <v>100</v>
      </c>
      <c r="C819239">
        <v>0</v>
      </c>
    </row>
    <row r="819240" spans="1:3" x14ac:dyDescent="0.2">
      <c r="A819240" t="s">
        <v>4</v>
      </c>
      <c r="B819240">
        <v>0</v>
      </c>
      <c r="C819240">
        <v>0</v>
      </c>
    </row>
    <row r="819241" spans="1:3" x14ac:dyDescent="0.2">
      <c r="A819241" t="s">
        <v>5</v>
      </c>
      <c r="B819241">
        <v>0</v>
      </c>
      <c r="C819241">
        <v>0</v>
      </c>
    </row>
    <row r="819242" spans="1:3" x14ac:dyDescent="0.2">
      <c r="A819242" t="s">
        <v>9</v>
      </c>
      <c r="B819242">
        <v>85.5</v>
      </c>
      <c r="C819242">
        <v>8.8761317185874553</v>
      </c>
    </row>
    <row r="819243" spans="1:3" x14ac:dyDescent="0.2">
      <c r="A819243" t="s">
        <v>10</v>
      </c>
      <c r="B819243">
        <v>0</v>
      </c>
      <c r="C819243">
        <v>0</v>
      </c>
    </row>
    <row r="819244" spans="1:3" x14ac:dyDescent="0.2">
      <c r="A819244" t="s">
        <v>11</v>
      </c>
      <c r="B819244">
        <v>1</v>
      </c>
      <c r="C819244">
        <v>0</v>
      </c>
    </row>
    <row r="835585" spans="1:3" x14ac:dyDescent="0.2">
      <c r="A835585" t="s">
        <v>0</v>
      </c>
      <c r="B835585" t="s">
        <v>12</v>
      </c>
      <c r="C835585" t="s">
        <v>13</v>
      </c>
    </row>
    <row r="835586" spans="1:3" x14ac:dyDescent="0.2">
      <c r="A835586" t="s">
        <v>1</v>
      </c>
      <c r="B835586">
        <v>48.42</v>
      </c>
      <c r="C835586">
        <v>1.3715773728798233</v>
      </c>
    </row>
    <row r="835587" spans="1:3" x14ac:dyDescent="0.2">
      <c r="A835587" t="s">
        <v>2</v>
      </c>
      <c r="B835587">
        <v>85.5</v>
      </c>
      <c r="C835587">
        <v>8.8761317185874553</v>
      </c>
    </row>
    <row r="835588" spans="1:3" x14ac:dyDescent="0.2">
      <c r="A835588" t="s">
        <v>3</v>
      </c>
      <c r="B835588">
        <v>3.4999999999999976E-2</v>
      </c>
      <c r="C835588">
        <v>2.8037365333638842E-17</v>
      </c>
    </row>
    <row r="835589" spans="1:3" x14ac:dyDescent="0.2">
      <c r="A835589" t="s">
        <v>4</v>
      </c>
      <c r="B835589">
        <v>3.7180364406015264E-2</v>
      </c>
      <c r="C835589">
        <v>2.8683956883031802E-3</v>
      </c>
    </row>
    <row r="835590" spans="1:3" x14ac:dyDescent="0.2">
      <c r="A835590" t="s">
        <v>5</v>
      </c>
      <c r="B835590">
        <v>3.5274811713769685</v>
      </c>
      <c r="C835590">
        <v>0.30695850600285324</v>
      </c>
    </row>
    <row r="835591" spans="1:3" x14ac:dyDescent="0.2">
      <c r="A835591" t="s">
        <v>6</v>
      </c>
      <c r="B835591">
        <v>6.2975361631855964E-2</v>
      </c>
      <c r="C835591">
        <v>2.7605512864157297E-2</v>
      </c>
    </row>
    <row r="835592" spans="1:3" x14ac:dyDescent="0.2">
      <c r="A835592" t="s">
        <v>7</v>
      </c>
      <c r="B835592">
        <v>6.8666666666666663</v>
      </c>
      <c r="C835592">
        <v>0.72613547446239202</v>
      </c>
    </row>
    <row r="835593" spans="1:3" x14ac:dyDescent="0.2">
      <c r="A835593" t="s">
        <v>8</v>
      </c>
      <c r="B835593">
        <v>5</v>
      </c>
      <c r="C835593">
        <v>0</v>
      </c>
    </row>
    <row r="835594" spans="1:3" x14ac:dyDescent="0.2">
      <c r="A835594" t="s">
        <v>4</v>
      </c>
      <c r="B835594">
        <v>3.5202630364510899E-2</v>
      </c>
      <c r="C835594">
        <v>3.1628886920994788E-3</v>
      </c>
    </row>
    <row r="835595" spans="1:3" x14ac:dyDescent="0.2">
      <c r="A835595" t="s">
        <v>5</v>
      </c>
      <c r="B835595">
        <v>3.3404353861063396</v>
      </c>
      <c r="C835595">
        <v>0.33477668063867555</v>
      </c>
    </row>
    <row r="835596" spans="1:3" x14ac:dyDescent="0.2">
      <c r="A835596" t="s">
        <v>9</v>
      </c>
      <c r="B835596">
        <v>4.5199999999999996</v>
      </c>
      <c r="C835596">
        <v>3.5984123483241088</v>
      </c>
    </row>
    <row r="835597" spans="1:3" x14ac:dyDescent="0.2">
      <c r="A835597" t="s">
        <v>10</v>
      </c>
      <c r="B835597">
        <v>80.98</v>
      </c>
      <c r="C835597">
        <v>9.4339594994219844</v>
      </c>
    </row>
    <row r="835598" spans="1:3" x14ac:dyDescent="0.2">
      <c r="A835598" t="s">
        <v>11</v>
      </c>
      <c r="B835598">
        <v>5.3179210312662602E-2</v>
      </c>
      <c r="C835598">
        <v>4.0909538219514513E-2</v>
      </c>
    </row>
    <row r="835599" spans="1:3" x14ac:dyDescent="0.2">
      <c r="A835599" t="s">
        <v>8</v>
      </c>
      <c r="B835599">
        <v>10</v>
      </c>
      <c r="C835599">
        <v>0</v>
      </c>
    </row>
    <row r="835600" spans="1:3" x14ac:dyDescent="0.2">
      <c r="A835600" t="s">
        <v>4</v>
      </c>
      <c r="B835600">
        <v>3.2779364135416732E-2</v>
      </c>
      <c r="C835600">
        <v>3.3076045368509448E-3</v>
      </c>
    </row>
    <row r="835601" spans="1:3" x14ac:dyDescent="0.2">
      <c r="A835601" t="s">
        <v>5</v>
      </c>
      <c r="B835601">
        <v>3.1095367290301885</v>
      </c>
      <c r="C835601">
        <v>0.33310222031504144</v>
      </c>
    </row>
    <row r="835602" spans="1:3" x14ac:dyDescent="0.2">
      <c r="A835602" t="s">
        <v>9</v>
      </c>
      <c r="B835602">
        <v>10.14</v>
      </c>
      <c r="C835602">
        <v>5.1389270697852325</v>
      </c>
    </row>
    <row r="835603" spans="1:3" x14ac:dyDescent="0.2">
      <c r="A835603" t="s">
        <v>10</v>
      </c>
      <c r="B835603">
        <v>75.36</v>
      </c>
      <c r="C835603">
        <v>9.0254967639867374</v>
      </c>
    </row>
    <row r="835604" spans="1:3" x14ac:dyDescent="0.2">
      <c r="A835604" t="s">
        <v>11</v>
      </c>
      <c r="B835604">
        <v>0.11820590305391471</v>
      </c>
      <c r="C835604">
        <v>5.6762794452308876E-2</v>
      </c>
    </row>
    <row r="835605" spans="1:3" x14ac:dyDescent="0.2">
      <c r="A835605" t="s">
        <v>8</v>
      </c>
      <c r="B835605">
        <v>25</v>
      </c>
      <c r="C835605">
        <v>0</v>
      </c>
    </row>
    <row r="835606" spans="1:3" x14ac:dyDescent="0.2">
      <c r="A835606" t="s">
        <v>4</v>
      </c>
      <c r="B835606">
        <v>2.7337604699604178E-2</v>
      </c>
      <c r="C835606">
        <v>3.1055491968085859E-3</v>
      </c>
    </row>
    <row r="835607" spans="1:3" x14ac:dyDescent="0.2">
      <c r="A835607" t="s">
        <v>5</v>
      </c>
      <c r="B835607">
        <v>2.5922812116520983</v>
      </c>
      <c r="C835607">
        <v>0.29806998794713413</v>
      </c>
    </row>
    <row r="835608" spans="1:3" x14ac:dyDescent="0.2">
      <c r="A835608" t="s">
        <v>9</v>
      </c>
      <c r="B835608">
        <v>22.7</v>
      </c>
      <c r="C835608">
        <v>6.911244903955363</v>
      </c>
    </row>
    <row r="835609" spans="1:3" x14ac:dyDescent="0.2">
      <c r="A835609" t="s">
        <v>10</v>
      </c>
      <c r="B835609">
        <v>62.8</v>
      </c>
      <c r="C835609">
        <v>7.7354207832462194</v>
      </c>
    </row>
    <row r="835610" spans="1:3" x14ac:dyDescent="0.2">
      <c r="A835610" t="s">
        <v>11</v>
      </c>
      <c r="B835610">
        <v>0.26386436184325446</v>
      </c>
      <c r="C835610">
        <v>7.0490026702910741E-2</v>
      </c>
    </row>
    <row r="835611" spans="1:3" x14ac:dyDescent="0.2">
      <c r="A835611" t="s">
        <v>8</v>
      </c>
      <c r="B835611">
        <v>50</v>
      </c>
      <c r="C835611">
        <v>0</v>
      </c>
    </row>
    <row r="835612" spans="1:3" x14ac:dyDescent="0.2">
      <c r="A835612" t="s">
        <v>4</v>
      </c>
      <c r="B835612">
        <v>1.8008293215528576E-2</v>
      </c>
      <c r="C835612">
        <v>3.7082353727152782E-3</v>
      </c>
    </row>
    <row r="835613" spans="1:3" x14ac:dyDescent="0.2">
      <c r="A835613" t="s">
        <v>5</v>
      </c>
      <c r="B835613">
        <v>1.7095428225314178</v>
      </c>
      <c r="C835613">
        <v>0.36335148842616843</v>
      </c>
    </row>
    <row r="835614" spans="1:3" x14ac:dyDescent="0.2">
      <c r="A835614" t="s">
        <v>9</v>
      </c>
      <c r="B835614">
        <v>44.04</v>
      </c>
      <c r="C835614">
        <v>7.6183452057168788</v>
      </c>
    </row>
    <row r="835615" spans="1:3" x14ac:dyDescent="0.2">
      <c r="A835615" t="s">
        <v>10</v>
      </c>
      <c r="B835615">
        <v>41.46</v>
      </c>
      <c r="C835615">
        <v>9.2255412982056466</v>
      </c>
    </row>
    <row r="835616" spans="1:3" x14ac:dyDescent="0.2">
      <c r="A835616" t="s">
        <v>11</v>
      </c>
      <c r="B835616">
        <v>0.51682975574441703</v>
      </c>
      <c r="C835616">
        <v>8.3063603469505226E-2</v>
      </c>
    </row>
    <row r="835617" spans="1:3" x14ac:dyDescent="0.2">
      <c r="A835617" t="s">
        <v>8</v>
      </c>
      <c r="B835617">
        <v>75</v>
      </c>
      <c r="C835617">
        <v>0</v>
      </c>
    </row>
    <row r="835618" spans="1:3" x14ac:dyDescent="0.2">
      <c r="A835618" t="s">
        <v>4</v>
      </c>
      <c r="B835618">
        <v>9.550498719376745E-3</v>
      </c>
      <c r="C835618">
        <v>2.3729205061223855E-3</v>
      </c>
    </row>
    <row r="835619" spans="1:3" x14ac:dyDescent="0.2">
      <c r="A835619" t="s">
        <v>5</v>
      </c>
      <c r="B835619">
        <v>0.90815828314674651</v>
      </c>
      <c r="C835619">
        <v>0.23536261283596882</v>
      </c>
    </row>
    <row r="835620" spans="1:3" x14ac:dyDescent="0.2">
      <c r="A835620" t="s">
        <v>9</v>
      </c>
      <c r="B835620">
        <v>63.44</v>
      </c>
      <c r="C835620">
        <v>6.9521983015798634</v>
      </c>
    </row>
    <row r="835621" spans="1:3" x14ac:dyDescent="0.2">
      <c r="A835621" t="s">
        <v>10</v>
      </c>
      <c r="B835621">
        <v>22.06</v>
      </c>
      <c r="C835621">
        <v>5.9979928615618521</v>
      </c>
    </row>
    <row r="835622" spans="1:3" x14ac:dyDescent="0.2">
      <c r="A835622" t="s">
        <v>11</v>
      </c>
      <c r="B835622">
        <v>0.74367548726367649</v>
      </c>
      <c r="C835622">
        <v>5.8195962086907346E-2</v>
      </c>
    </row>
    <row r="835623" spans="1:3" x14ac:dyDescent="0.2">
      <c r="A835623" t="s">
        <v>8</v>
      </c>
      <c r="B835623">
        <v>100</v>
      </c>
      <c r="C835623">
        <v>0</v>
      </c>
    </row>
    <row r="835624" spans="1:3" x14ac:dyDescent="0.2">
      <c r="A835624" t="s">
        <v>4</v>
      </c>
      <c r="B835624">
        <v>0</v>
      </c>
      <c r="C835624">
        <v>0</v>
      </c>
    </row>
    <row r="835625" spans="1:3" x14ac:dyDescent="0.2">
      <c r="A835625" t="s">
        <v>5</v>
      </c>
      <c r="B835625">
        <v>0</v>
      </c>
      <c r="C835625">
        <v>0</v>
      </c>
    </row>
    <row r="835626" spans="1:3" x14ac:dyDescent="0.2">
      <c r="A835626" t="s">
        <v>9</v>
      </c>
      <c r="B835626">
        <v>85.5</v>
      </c>
      <c r="C835626">
        <v>8.8761317185874553</v>
      </c>
    </row>
    <row r="835627" spans="1:3" x14ac:dyDescent="0.2">
      <c r="A835627" t="s">
        <v>10</v>
      </c>
      <c r="B835627">
        <v>0</v>
      </c>
      <c r="C835627">
        <v>0</v>
      </c>
    </row>
    <row r="835628" spans="1:3" x14ac:dyDescent="0.2">
      <c r="A835628" t="s">
        <v>11</v>
      </c>
      <c r="B835628">
        <v>1</v>
      </c>
      <c r="C835628">
        <v>0</v>
      </c>
    </row>
    <row r="851969" spans="1:3" x14ac:dyDescent="0.2">
      <c r="A851969" t="s">
        <v>0</v>
      </c>
      <c r="B851969" t="s">
        <v>12</v>
      </c>
      <c r="C851969" t="s">
        <v>13</v>
      </c>
    </row>
    <row r="851970" spans="1:3" x14ac:dyDescent="0.2">
      <c r="A851970" t="s">
        <v>1</v>
      </c>
      <c r="B851970">
        <v>48.42</v>
      </c>
      <c r="C851970">
        <v>1.3715773728798233</v>
      </c>
    </row>
    <row r="851971" spans="1:3" x14ac:dyDescent="0.2">
      <c r="A851971" t="s">
        <v>2</v>
      </c>
      <c r="B851971">
        <v>85.5</v>
      </c>
      <c r="C851971">
        <v>8.8761317185874553</v>
      </c>
    </row>
    <row r="851972" spans="1:3" x14ac:dyDescent="0.2">
      <c r="A851972" t="s">
        <v>3</v>
      </c>
      <c r="B851972">
        <v>3.4999999999999976E-2</v>
      </c>
      <c r="C851972">
        <v>2.8037365333638842E-17</v>
      </c>
    </row>
    <row r="851973" spans="1:3" x14ac:dyDescent="0.2">
      <c r="A851973" t="s">
        <v>4</v>
      </c>
      <c r="B851973">
        <v>3.7180364406015264E-2</v>
      </c>
      <c r="C851973">
        <v>2.8683956883031802E-3</v>
      </c>
    </row>
    <row r="851974" spans="1:3" x14ac:dyDescent="0.2">
      <c r="A851974" t="s">
        <v>5</v>
      </c>
      <c r="B851974">
        <v>3.5274811713769685</v>
      </c>
      <c r="C851974">
        <v>0.30695850600285324</v>
      </c>
    </row>
    <row r="851975" spans="1:3" x14ac:dyDescent="0.2">
      <c r="A851975" t="s">
        <v>6</v>
      </c>
      <c r="B851975">
        <v>6.2975361631855964E-2</v>
      </c>
      <c r="C851975">
        <v>2.7605512864157297E-2</v>
      </c>
    </row>
    <row r="851976" spans="1:3" x14ac:dyDescent="0.2">
      <c r="A851976" t="s">
        <v>7</v>
      </c>
      <c r="B851976">
        <v>6.8666666666666663</v>
      </c>
      <c r="C851976">
        <v>0.72613547446239202</v>
      </c>
    </row>
    <row r="851977" spans="1:3" x14ac:dyDescent="0.2">
      <c r="A851977" t="s">
        <v>8</v>
      </c>
      <c r="B851977">
        <v>5</v>
      </c>
      <c r="C851977">
        <v>0</v>
      </c>
    </row>
    <row r="851978" spans="1:3" x14ac:dyDescent="0.2">
      <c r="A851978" t="s">
        <v>4</v>
      </c>
      <c r="B851978">
        <v>3.5202630364510899E-2</v>
      </c>
      <c r="C851978">
        <v>3.1628886920994788E-3</v>
      </c>
    </row>
    <row r="851979" spans="1:3" x14ac:dyDescent="0.2">
      <c r="A851979" t="s">
        <v>5</v>
      </c>
      <c r="B851979">
        <v>3.3404353861063396</v>
      </c>
      <c r="C851979">
        <v>0.33477668063867555</v>
      </c>
    </row>
    <row r="851980" spans="1:3" x14ac:dyDescent="0.2">
      <c r="A851980" t="s">
        <v>9</v>
      </c>
      <c r="B851980">
        <v>4.5199999999999996</v>
      </c>
      <c r="C851980">
        <v>3.5984123483241088</v>
      </c>
    </row>
    <row r="851981" spans="1:3" x14ac:dyDescent="0.2">
      <c r="A851981" t="s">
        <v>10</v>
      </c>
      <c r="B851981">
        <v>80.98</v>
      </c>
      <c r="C851981">
        <v>9.4339594994219844</v>
      </c>
    </row>
    <row r="851982" spans="1:3" x14ac:dyDescent="0.2">
      <c r="A851982" t="s">
        <v>11</v>
      </c>
      <c r="B851982">
        <v>5.3179210312662602E-2</v>
      </c>
      <c r="C851982">
        <v>4.0909538219514513E-2</v>
      </c>
    </row>
    <row r="851983" spans="1:3" x14ac:dyDescent="0.2">
      <c r="A851983" t="s">
        <v>8</v>
      </c>
      <c r="B851983">
        <v>10</v>
      </c>
      <c r="C851983">
        <v>0</v>
      </c>
    </row>
    <row r="851984" spans="1:3" x14ac:dyDescent="0.2">
      <c r="A851984" t="s">
        <v>4</v>
      </c>
      <c r="B851984">
        <v>3.2779364135416732E-2</v>
      </c>
      <c r="C851984">
        <v>3.3076045368509448E-3</v>
      </c>
    </row>
    <row r="851985" spans="1:3" x14ac:dyDescent="0.2">
      <c r="A851985" t="s">
        <v>5</v>
      </c>
      <c r="B851985">
        <v>3.1095367290301885</v>
      </c>
      <c r="C851985">
        <v>0.33310222031504144</v>
      </c>
    </row>
    <row r="851986" spans="1:3" x14ac:dyDescent="0.2">
      <c r="A851986" t="s">
        <v>9</v>
      </c>
      <c r="B851986">
        <v>10.14</v>
      </c>
      <c r="C851986">
        <v>5.1389270697852325</v>
      </c>
    </row>
    <row r="851987" spans="1:3" x14ac:dyDescent="0.2">
      <c r="A851987" t="s">
        <v>10</v>
      </c>
      <c r="B851987">
        <v>75.36</v>
      </c>
      <c r="C851987">
        <v>9.0254967639867374</v>
      </c>
    </row>
    <row r="851988" spans="1:3" x14ac:dyDescent="0.2">
      <c r="A851988" t="s">
        <v>11</v>
      </c>
      <c r="B851988">
        <v>0.11820590305391471</v>
      </c>
      <c r="C851988">
        <v>5.6762794452308876E-2</v>
      </c>
    </row>
    <row r="851989" spans="1:3" x14ac:dyDescent="0.2">
      <c r="A851989" t="s">
        <v>8</v>
      </c>
      <c r="B851989">
        <v>25</v>
      </c>
      <c r="C851989">
        <v>0</v>
      </c>
    </row>
    <row r="851990" spans="1:3" x14ac:dyDescent="0.2">
      <c r="A851990" t="s">
        <v>4</v>
      </c>
      <c r="B851990">
        <v>2.7337604699604178E-2</v>
      </c>
      <c r="C851990">
        <v>3.1055491968085859E-3</v>
      </c>
    </row>
    <row r="851991" spans="1:3" x14ac:dyDescent="0.2">
      <c r="A851991" t="s">
        <v>5</v>
      </c>
      <c r="B851991">
        <v>2.5922812116520983</v>
      </c>
      <c r="C851991">
        <v>0.29806998794713413</v>
      </c>
    </row>
    <row r="851992" spans="1:3" x14ac:dyDescent="0.2">
      <c r="A851992" t="s">
        <v>9</v>
      </c>
      <c r="B851992">
        <v>22.7</v>
      </c>
      <c r="C851992">
        <v>6.911244903955363</v>
      </c>
    </row>
    <row r="851993" spans="1:3" x14ac:dyDescent="0.2">
      <c r="A851993" t="s">
        <v>10</v>
      </c>
      <c r="B851993">
        <v>62.8</v>
      </c>
      <c r="C851993">
        <v>7.7354207832462194</v>
      </c>
    </row>
    <row r="851994" spans="1:3" x14ac:dyDescent="0.2">
      <c r="A851994" t="s">
        <v>11</v>
      </c>
      <c r="B851994">
        <v>0.26386436184325446</v>
      </c>
      <c r="C851994">
        <v>7.0490026702910741E-2</v>
      </c>
    </row>
    <row r="851995" spans="1:3" x14ac:dyDescent="0.2">
      <c r="A851995" t="s">
        <v>8</v>
      </c>
      <c r="B851995">
        <v>50</v>
      </c>
      <c r="C851995">
        <v>0</v>
      </c>
    </row>
    <row r="851996" spans="1:3" x14ac:dyDescent="0.2">
      <c r="A851996" t="s">
        <v>4</v>
      </c>
      <c r="B851996">
        <v>1.8008293215528576E-2</v>
      </c>
      <c r="C851996">
        <v>3.7082353727152782E-3</v>
      </c>
    </row>
    <row r="851997" spans="1:3" x14ac:dyDescent="0.2">
      <c r="A851997" t="s">
        <v>5</v>
      </c>
      <c r="B851997">
        <v>1.7095428225314178</v>
      </c>
      <c r="C851997">
        <v>0.36335148842616843</v>
      </c>
    </row>
    <row r="851998" spans="1:3" x14ac:dyDescent="0.2">
      <c r="A851998" t="s">
        <v>9</v>
      </c>
      <c r="B851998">
        <v>44.04</v>
      </c>
      <c r="C851998">
        <v>7.6183452057168788</v>
      </c>
    </row>
    <row r="851999" spans="1:3" x14ac:dyDescent="0.2">
      <c r="A851999" t="s">
        <v>10</v>
      </c>
      <c r="B851999">
        <v>41.46</v>
      </c>
      <c r="C851999">
        <v>9.2255412982056466</v>
      </c>
    </row>
    <row r="852000" spans="1:3" x14ac:dyDescent="0.2">
      <c r="A852000" t="s">
        <v>11</v>
      </c>
      <c r="B852000">
        <v>0.51682975574441703</v>
      </c>
      <c r="C852000">
        <v>8.3063603469505226E-2</v>
      </c>
    </row>
    <row r="852001" spans="1:3" x14ac:dyDescent="0.2">
      <c r="A852001" t="s">
        <v>8</v>
      </c>
      <c r="B852001">
        <v>75</v>
      </c>
      <c r="C852001">
        <v>0</v>
      </c>
    </row>
    <row r="852002" spans="1:3" x14ac:dyDescent="0.2">
      <c r="A852002" t="s">
        <v>4</v>
      </c>
      <c r="B852002">
        <v>9.550498719376745E-3</v>
      </c>
      <c r="C852002">
        <v>2.3729205061223855E-3</v>
      </c>
    </row>
    <row r="852003" spans="1:3" x14ac:dyDescent="0.2">
      <c r="A852003" t="s">
        <v>5</v>
      </c>
      <c r="B852003">
        <v>0.90815828314674651</v>
      </c>
      <c r="C852003">
        <v>0.23536261283596882</v>
      </c>
    </row>
    <row r="852004" spans="1:3" x14ac:dyDescent="0.2">
      <c r="A852004" t="s">
        <v>9</v>
      </c>
      <c r="B852004">
        <v>63.44</v>
      </c>
      <c r="C852004">
        <v>6.9521983015798634</v>
      </c>
    </row>
    <row r="852005" spans="1:3" x14ac:dyDescent="0.2">
      <c r="A852005" t="s">
        <v>10</v>
      </c>
      <c r="B852005">
        <v>22.06</v>
      </c>
      <c r="C852005">
        <v>5.9979928615618521</v>
      </c>
    </row>
    <row r="852006" spans="1:3" x14ac:dyDescent="0.2">
      <c r="A852006" t="s">
        <v>11</v>
      </c>
      <c r="B852006">
        <v>0.74367548726367649</v>
      </c>
      <c r="C852006">
        <v>5.8195962086907346E-2</v>
      </c>
    </row>
    <row r="852007" spans="1:3" x14ac:dyDescent="0.2">
      <c r="A852007" t="s">
        <v>8</v>
      </c>
      <c r="B852007">
        <v>100</v>
      </c>
      <c r="C852007">
        <v>0</v>
      </c>
    </row>
    <row r="852008" spans="1:3" x14ac:dyDescent="0.2">
      <c r="A852008" t="s">
        <v>4</v>
      </c>
      <c r="B852008">
        <v>0</v>
      </c>
      <c r="C852008">
        <v>0</v>
      </c>
    </row>
    <row r="852009" spans="1:3" x14ac:dyDescent="0.2">
      <c r="A852009" t="s">
        <v>5</v>
      </c>
      <c r="B852009">
        <v>0</v>
      </c>
      <c r="C852009">
        <v>0</v>
      </c>
    </row>
    <row r="852010" spans="1:3" x14ac:dyDescent="0.2">
      <c r="A852010" t="s">
        <v>9</v>
      </c>
      <c r="B852010">
        <v>85.5</v>
      </c>
      <c r="C852010">
        <v>8.8761317185874553</v>
      </c>
    </row>
    <row r="852011" spans="1:3" x14ac:dyDescent="0.2">
      <c r="A852011" t="s">
        <v>10</v>
      </c>
      <c r="B852011">
        <v>0</v>
      </c>
      <c r="C852011">
        <v>0</v>
      </c>
    </row>
    <row r="852012" spans="1:3" x14ac:dyDescent="0.2">
      <c r="A852012" t="s">
        <v>11</v>
      </c>
      <c r="B852012">
        <v>1</v>
      </c>
      <c r="C852012">
        <v>0</v>
      </c>
    </row>
    <row r="868353" spans="1:3" x14ac:dyDescent="0.2">
      <c r="A868353" t="s">
        <v>0</v>
      </c>
      <c r="B868353" t="s">
        <v>12</v>
      </c>
      <c r="C868353" t="s">
        <v>13</v>
      </c>
    </row>
    <row r="868354" spans="1:3" x14ac:dyDescent="0.2">
      <c r="A868354" t="s">
        <v>1</v>
      </c>
      <c r="B868354">
        <v>48.42</v>
      </c>
      <c r="C868354">
        <v>1.3715773728798233</v>
      </c>
    </row>
    <row r="868355" spans="1:3" x14ac:dyDescent="0.2">
      <c r="A868355" t="s">
        <v>2</v>
      </c>
      <c r="B868355">
        <v>85.5</v>
      </c>
      <c r="C868355">
        <v>8.8761317185874553</v>
      </c>
    </row>
    <row r="868356" spans="1:3" x14ac:dyDescent="0.2">
      <c r="A868356" t="s">
        <v>3</v>
      </c>
      <c r="B868356">
        <v>3.4999999999999976E-2</v>
      </c>
      <c r="C868356">
        <v>2.8037365333638842E-17</v>
      </c>
    </row>
    <row r="868357" spans="1:3" x14ac:dyDescent="0.2">
      <c r="A868357" t="s">
        <v>4</v>
      </c>
      <c r="B868357">
        <v>3.7180364406015264E-2</v>
      </c>
      <c r="C868357">
        <v>2.8683956883031802E-3</v>
      </c>
    </row>
    <row r="868358" spans="1:3" x14ac:dyDescent="0.2">
      <c r="A868358" t="s">
        <v>5</v>
      </c>
      <c r="B868358">
        <v>3.5274811713769685</v>
      </c>
      <c r="C868358">
        <v>0.30695850600285324</v>
      </c>
    </row>
    <row r="868359" spans="1:3" x14ac:dyDescent="0.2">
      <c r="A868359" t="s">
        <v>6</v>
      </c>
      <c r="B868359">
        <v>6.2975361631855964E-2</v>
      </c>
      <c r="C868359">
        <v>2.7605512864157297E-2</v>
      </c>
    </row>
    <row r="868360" spans="1:3" x14ac:dyDescent="0.2">
      <c r="A868360" t="s">
        <v>7</v>
      </c>
      <c r="B868360">
        <v>6.8666666666666663</v>
      </c>
      <c r="C868360">
        <v>0.72613547446239202</v>
      </c>
    </row>
    <row r="868361" spans="1:3" x14ac:dyDescent="0.2">
      <c r="A868361" t="s">
        <v>8</v>
      </c>
      <c r="B868361">
        <v>5</v>
      </c>
      <c r="C868361">
        <v>0</v>
      </c>
    </row>
    <row r="868362" spans="1:3" x14ac:dyDescent="0.2">
      <c r="A868362" t="s">
        <v>4</v>
      </c>
      <c r="B868362">
        <v>3.5202630364510899E-2</v>
      </c>
      <c r="C868362">
        <v>3.1628886920994788E-3</v>
      </c>
    </row>
    <row r="868363" spans="1:3" x14ac:dyDescent="0.2">
      <c r="A868363" t="s">
        <v>5</v>
      </c>
      <c r="B868363">
        <v>3.3404353861063396</v>
      </c>
      <c r="C868363">
        <v>0.33477668063867555</v>
      </c>
    </row>
    <row r="868364" spans="1:3" x14ac:dyDescent="0.2">
      <c r="A868364" t="s">
        <v>9</v>
      </c>
      <c r="B868364">
        <v>4.5199999999999996</v>
      </c>
      <c r="C868364">
        <v>3.5984123483241088</v>
      </c>
    </row>
    <row r="868365" spans="1:3" x14ac:dyDescent="0.2">
      <c r="A868365" t="s">
        <v>10</v>
      </c>
      <c r="B868365">
        <v>80.98</v>
      </c>
      <c r="C868365">
        <v>9.4339594994219844</v>
      </c>
    </row>
    <row r="868366" spans="1:3" x14ac:dyDescent="0.2">
      <c r="A868366" t="s">
        <v>11</v>
      </c>
      <c r="B868366">
        <v>5.3179210312662602E-2</v>
      </c>
      <c r="C868366">
        <v>4.0909538219514513E-2</v>
      </c>
    </row>
    <row r="868367" spans="1:3" x14ac:dyDescent="0.2">
      <c r="A868367" t="s">
        <v>8</v>
      </c>
      <c r="B868367">
        <v>10</v>
      </c>
      <c r="C868367">
        <v>0</v>
      </c>
    </row>
    <row r="868368" spans="1:3" x14ac:dyDescent="0.2">
      <c r="A868368" t="s">
        <v>4</v>
      </c>
      <c r="B868368">
        <v>3.2779364135416732E-2</v>
      </c>
      <c r="C868368">
        <v>3.3076045368509448E-3</v>
      </c>
    </row>
    <row r="868369" spans="1:3" x14ac:dyDescent="0.2">
      <c r="A868369" t="s">
        <v>5</v>
      </c>
      <c r="B868369">
        <v>3.1095367290301885</v>
      </c>
      <c r="C868369">
        <v>0.33310222031504144</v>
      </c>
    </row>
    <row r="868370" spans="1:3" x14ac:dyDescent="0.2">
      <c r="A868370" t="s">
        <v>9</v>
      </c>
      <c r="B868370">
        <v>10.14</v>
      </c>
      <c r="C868370">
        <v>5.1389270697852325</v>
      </c>
    </row>
    <row r="868371" spans="1:3" x14ac:dyDescent="0.2">
      <c r="A868371" t="s">
        <v>10</v>
      </c>
      <c r="B868371">
        <v>75.36</v>
      </c>
      <c r="C868371">
        <v>9.0254967639867374</v>
      </c>
    </row>
    <row r="868372" spans="1:3" x14ac:dyDescent="0.2">
      <c r="A868372" t="s">
        <v>11</v>
      </c>
      <c r="B868372">
        <v>0.11820590305391471</v>
      </c>
      <c r="C868372">
        <v>5.6762794452308876E-2</v>
      </c>
    </row>
    <row r="868373" spans="1:3" x14ac:dyDescent="0.2">
      <c r="A868373" t="s">
        <v>8</v>
      </c>
      <c r="B868373">
        <v>25</v>
      </c>
      <c r="C868373">
        <v>0</v>
      </c>
    </row>
    <row r="868374" spans="1:3" x14ac:dyDescent="0.2">
      <c r="A868374" t="s">
        <v>4</v>
      </c>
      <c r="B868374">
        <v>2.7337604699604178E-2</v>
      </c>
      <c r="C868374">
        <v>3.1055491968085859E-3</v>
      </c>
    </row>
    <row r="868375" spans="1:3" x14ac:dyDescent="0.2">
      <c r="A868375" t="s">
        <v>5</v>
      </c>
      <c r="B868375">
        <v>2.5922812116520983</v>
      </c>
      <c r="C868375">
        <v>0.29806998794713413</v>
      </c>
    </row>
    <row r="868376" spans="1:3" x14ac:dyDescent="0.2">
      <c r="A868376" t="s">
        <v>9</v>
      </c>
      <c r="B868376">
        <v>22.7</v>
      </c>
      <c r="C868376">
        <v>6.911244903955363</v>
      </c>
    </row>
    <row r="868377" spans="1:3" x14ac:dyDescent="0.2">
      <c r="A868377" t="s">
        <v>10</v>
      </c>
      <c r="B868377">
        <v>62.8</v>
      </c>
      <c r="C868377">
        <v>7.7354207832462194</v>
      </c>
    </row>
    <row r="868378" spans="1:3" x14ac:dyDescent="0.2">
      <c r="A868378" t="s">
        <v>11</v>
      </c>
      <c r="B868378">
        <v>0.26386436184325446</v>
      </c>
      <c r="C868378">
        <v>7.0490026702910741E-2</v>
      </c>
    </row>
    <row r="868379" spans="1:3" x14ac:dyDescent="0.2">
      <c r="A868379" t="s">
        <v>8</v>
      </c>
      <c r="B868379">
        <v>50</v>
      </c>
      <c r="C868379">
        <v>0</v>
      </c>
    </row>
    <row r="868380" spans="1:3" x14ac:dyDescent="0.2">
      <c r="A868380" t="s">
        <v>4</v>
      </c>
      <c r="B868380">
        <v>1.8008293215528576E-2</v>
      </c>
      <c r="C868380">
        <v>3.7082353727152782E-3</v>
      </c>
    </row>
    <row r="868381" spans="1:3" x14ac:dyDescent="0.2">
      <c r="A868381" t="s">
        <v>5</v>
      </c>
      <c r="B868381">
        <v>1.7095428225314178</v>
      </c>
      <c r="C868381">
        <v>0.36335148842616843</v>
      </c>
    </row>
    <row r="868382" spans="1:3" x14ac:dyDescent="0.2">
      <c r="A868382" t="s">
        <v>9</v>
      </c>
      <c r="B868382">
        <v>44.04</v>
      </c>
      <c r="C868382">
        <v>7.6183452057168788</v>
      </c>
    </row>
    <row r="868383" spans="1:3" x14ac:dyDescent="0.2">
      <c r="A868383" t="s">
        <v>10</v>
      </c>
      <c r="B868383">
        <v>41.46</v>
      </c>
      <c r="C868383">
        <v>9.2255412982056466</v>
      </c>
    </row>
    <row r="868384" spans="1:3" x14ac:dyDescent="0.2">
      <c r="A868384" t="s">
        <v>11</v>
      </c>
      <c r="B868384">
        <v>0.51682975574441703</v>
      </c>
      <c r="C868384">
        <v>8.3063603469505226E-2</v>
      </c>
    </row>
    <row r="868385" spans="1:3" x14ac:dyDescent="0.2">
      <c r="A868385" t="s">
        <v>8</v>
      </c>
      <c r="B868385">
        <v>75</v>
      </c>
      <c r="C868385">
        <v>0</v>
      </c>
    </row>
    <row r="868386" spans="1:3" x14ac:dyDescent="0.2">
      <c r="A868386" t="s">
        <v>4</v>
      </c>
      <c r="B868386">
        <v>9.550498719376745E-3</v>
      </c>
      <c r="C868386">
        <v>2.3729205061223855E-3</v>
      </c>
    </row>
    <row r="868387" spans="1:3" x14ac:dyDescent="0.2">
      <c r="A868387" t="s">
        <v>5</v>
      </c>
      <c r="B868387">
        <v>0.90815828314674651</v>
      </c>
      <c r="C868387">
        <v>0.23536261283596882</v>
      </c>
    </row>
    <row r="868388" spans="1:3" x14ac:dyDescent="0.2">
      <c r="A868388" t="s">
        <v>9</v>
      </c>
      <c r="B868388">
        <v>63.44</v>
      </c>
      <c r="C868388">
        <v>6.9521983015798634</v>
      </c>
    </row>
    <row r="868389" spans="1:3" x14ac:dyDescent="0.2">
      <c r="A868389" t="s">
        <v>10</v>
      </c>
      <c r="B868389">
        <v>22.06</v>
      </c>
      <c r="C868389">
        <v>5.9979928615618521</v>
      </c>
    </row>
    <row r="868390" spans="1:3" x14ac:dyDescent="0.2">
      <c r="A868390" t="s">
        <v>11</v>
      </c>
      <c r="B868390">
        <v>0.74367548726367649</v>
      </c>
      <c r="C868390">
        <v>5.8195962086907346E-2</v>
      </c>
    </row>
    <row r="868391" spans="1:3" x14ac:dyDescent="0.2">
      <c r="A868391" t="s">
        <v>8</v>
      </c>
      <c r="B868391">
        <v>100</v>
      </c>
      <c r="C868391">
        <v>0</v>
      </c>
    </row>
    <row r="868392" spans="1:3" x14ac:dyDescent="0.2">
      <c r="A868392" t="s">
        <v>4</v>
      </c>
      <c r="B868392">
        <v>0</v>
      </c>
      <c r="C868392">
        <v>0</v>
      </c>
    </row>
    <row r="868393" spans="1:3" x14ac:dyDescent="0.2">
      <c r="A868393" t="s">
        <v>5</v>
      </c>
      <c r="B868393">
        <v>0</v>
      </c>
      <c r="C868393">
        <v>0</v>
      </c>
    </row>
    <row r="868394" spans="1:3" x14ac:dyDescent="0.2">
      <c r="A868394" t="s">
        <v>9</v>
      </c>
      <c r="B868394">
        <v>85.5</v>
      </c>
      <c r="C868394">
        <v>8.8761317185874553</v>
      </c>
    </row>
    <row r="868395" spans="1:3" x14ac:dyDescent="0.2">
      <c r="A868395" t="s">
        <v>10</v>
      </c>
      <c r="B868395">
        <v>0</v>
      </c>
      <c r="C868395">
        <v>0</v>
      </c>
    </row>
    <row r="868396" spans="1:3" x14ac:dyDescent="0.2">
      <c r="A868396" t="s">
        <v>11</v>
      </c>
      <c r="B868396">
        <v>1</v>
      </c>
      <c r="C868396">
        <v>0</v>
      </c>
    </row>
    <row r="884737" spans="1:3" x14ac:dyDescent="0.2">
      <c r="A884737" t="s">
        <v>0</v>
      </c>
      <c r="B884737" t="s">
        <v>12</v>
      </c>
      <c r="C884737" t="s">
        <v>13</v>
      </c>
    </row>
    <row r="884738" spans="1:3" x14ac:dyDescent="0.2">
      <c r="A884738" t="s">
        <v>1</v>
      </c>
      <c r="B884738">
        <v>48.42</v>
      </c>
      <c r="C884738">
        <v>1.3715773728798233</v>
      </c>
    </row>
    <row r="884739" spans="1:3" x14ac:dyDescent="0.2">
      <c r="A884739" t="s">
        <v>2</v>
      </c>
      <c r="B884739">
        <v>85.5</v>
      </c>
      <c r="C884739">
        <v>8.8761317185874553</v>
      </c>
    </row>
    <row r="884740" spans="1:3" x14ac:dyDescent="0.2">
      <c r="A884740" t="s">
        <v>3</v>
      </c>
      <c r="B884740">
        <v>3.4999999999999976E-2</v>
      </c>
      <c r="C884740">
        <v>2.8037365333638842E-17</v>
      </c>
    </row>
    <row r="884741" spans="1:3" x14ac:dyDescent="0.2">
      <c r="A884741" t="s">
        <v>4</v>
      </c>
      <c r="B884741">
        <v>3.7180364406015264E-2</v>
      </c>
      <c r="C884741">
        <v>2.8683956883031802E-3</v>
      </c>
    </row>
    <row r="884742" spans="1:3" x14ac:dyDescent="0.2">
      <c r="A884742" t="s">
        <v>5</v>
      </c>
      <c r="B884742">
        <v>3.5274811713769685</v>
      </c>
      <c r="C884742">
        <v>0.30695850600285324</v>
      </c>
    </row>
    <row r="884743" spans="1:3" x14ac:dyDescent="0.2">
      <c r="A884743" t="s">
        <v>6</v>
      </c>
      <c r="B884743">
        <v>6.2975361631855964E-2</v>
      </c>
      <c r="C884743">
        <v>2.7605512864157297E-2</v>
      </c>
    </row>
    <row r="884744" spans="1:3" x14ac:dyDescent="0.2">
      <c r="A884744" t="s">
        <v>7</v>
      </c>
      <c r="B884744">
        <v>6.8666666666666663</v>
      </c>
      <c r="C884744">
        <v>0.72613547446239202</v>
      </c>
    </row>
    <row r="884745" spans="1:3" x14ac:dyDescent="0.2">
      <c r="A884745" t="s">
        <v>8</v>
      </c>
      <c r="B884745">
        <v>5</v>
      </c>
      <c r="C884745">
        <v>0</v>
      </c>
    </row>
    <row r="884746" spans="1:3" x14ac:dyDescent="0.2">
      <c r="A884746" t="s">
        <v>4</v>
      </c>
      <c r="B884746">
        <v>3.5202630364510899E-2</v>
      </c>
      <c r="C884746">
        <v>3.1628886920994788E-3</v>
      </c>
    </row>
    <row r="884747" spans="1:3" x14ac:dyDescent="0.2">
      <c r="A884747" t="s">
        <v>5</v>
      </c>
      <c r="B884747">
        <v>3.3404353861063396</v>
      </c>
      <c r="C884747">
        <v>0.33477668063867555</v>
      </c>
    </row>
    <row r="884748" spans="1:3" x14ac:dyDescent="0.2">
      <c r="A884748" t="s">
        <v>9</v>
      </c>
      <c r="B884748">
        <v>4.5199999999999996</v>
      </c>
      <c r="C884748">
        <v>3.5984123483241088</v>
      </c>
    </row>
    <row r="884749" spans="1:3" x14ac:dyDescent="0.2">
      <c r="A884749" t="s">
        <v>10</v>
      </c>
      <c r="B884749">
        <v>80.98</v>
      </c>
      <c r="C884749">
        <v>9.4339594994219844</v>
      </c>
    </row>
    <row r="884750" spans="1:3" x14ac:dyDescent="0.2">
      <c r="A884750" t="s">
        <v>11</v>
      </c>
      <c r="B884750">
        <v>5.3179210312662602E-2</v>
      </c>
      <c r="C884750">
        <v>4.0909538219514513E-2</v>
      </c>
    </row>
    <row r="884751" spans="1:3" x14ac:dyDescent="0.2">
      <c r="A884751" t="s">
        <v>8</v>
      </c>
      <c r="B884751">
        <v>10</v>
      </c>
      <c r="C884751">
        <v>0</v>
      </c>
    </row>
    <row r="884752" spans="1:3" x14ac:dyDescent="0.2">
      <c r="A884752" t="s">
        <v>4</v>
      </c>
      <c r="B884752">
        <v>3.2779364135416732E-2</v>
      </c>
      <c r="C884752">
        <v>3.3076045368509448E-3</v>
      </c>
    </row>
    <row r="884753" spans="1:3" x14ac:dyDescent="0.2">
      <c r="A884753" t="s">
        <v>5</v>
      </c>
      <c r="B884753">
        <v>3.1095367290301885</v>
      </c>
      <c r="C884753">
        <v>0.33310222031504144</v>
      </c>
    </row>
    <row r="884754" spans="1:3" x14ac:dyDescent="0.2">
      <c r="A884754" t="s">
        <v>9</v>
      </c>
      <c r="B884754">
        <v>10.14</v>
      </c>
      <c r="C884754">
        <v>5.1389270697852325</v>
      </c>
    </row>
    <row r="884755" spans="1:3" x14ac:dyDescent="0.2">
      <c r="A884755" t="s">
        <v>10</v>
      </c>
      <c r="B884755">
        <v>75.36</v>
      </c>
      <c r="C884755">
        <v>9.0254967639867374</v>
      </c>
    </row>
    <row r="884756" spans="1:3" x14ac:dyDescent="0.2">
      <c r="A884756" t="s">
        <v>11</v>
      </c>
      <c r="B884756">
        <v>0.11820590305391471</v>
      </c>
      <c r="C884756">
        <v>5.6762794452308876E-2</v>
      </c>
    </row>
    <row r="884757" spans="1:3" x14ac:dyDescent="0.2">
      <c r="A884757" t="s">
        <v>8</v>
      </c>
      <c r="B884757">
        <v>25</v>
      </c>
      <c r="C884757">
        <v>0</v>
      </c>
    </row>
    <row r="884758" spans="1:3" x14ac:dyDescent="0.2">
      <c r="A884758" t="s">
        <v>4</v>
      </c>
      <c r="B884758">
        <v>2.7337604699604178E-2</v>
      </c>
      <c r="C884758">
        <v>3.1055491968085859E-3</v>
      </c>
    </row>
    <row r="884759" spans="1:3" x14ac:dyDescent="0.2">
      <c r="A884759" t="s">
        <v>5</v>
      </c>
      <c r="B884759">
        <v>2.5922812116520983</v>
      </c>
      <c r="C884759">
        <v>0.29806998794713413</v>
      </c>
    </row>
    <row r="884760" spans="1:3" x14ac:dyDescent="0.2">
      <c r="A884760" t="s">
        <v>9</v>
      </c>
      <c r="B884760">
        <v>22.7</v>
      </c>
      <c r="C884760">
        <v>6.911244903955363</v>
      </c>
    </row>
    <row r="884761" spans="1:3" x14ac:dyDescent="0.2">
      <c r="A884761" t="s">
        <v>10</v>
      </c>
      <c r="B884761">
        <v>62.8</v>
      </c>
      <c r="C884761">
        <v>7.7354207832462194</v>
      </c>
    </row>
    <row r="884762" spans="1:3" x14ac:dyDescent="0.2">
      <c r="A884762" t="s">
        <v>11</v>
      </c>
      <c r="B884762">
        <v>0.26386436184325446</v>
      </c>
      <c r="C884762">
        <v>7.0490026702910741E-2</v>
      </c>
    </row>
    <row r="884763" spans="1:3" x14ac:dyDescent="0.2">
      <c r="A884763" t="s">
        <v>8</v>
      </c>
      <c r="B884763">
        <v>50</v>
      </c>
      <c r="C884763">
        <v>0</v>
      </c>
    </row>
    <row r="884764" spans="1:3" x14ac:dyDescent="0.2">
      <c r="A884764" t="s">
        <v>4</v>
      </c>
      <c r="B884764">
        <v>1.8008293215528576E-2</v>
      </c>
      <c r="C884764">
        <v>3.7082353727152782E-3</v>
      </c>
    </row>
    <row r="884765" spans="1:3" x14ac:dyDescent="0.2">
      <c r="A884765" t="s">
        <v>5</v>
      </c>
      <c r="B884765">
        <v>1.7095428225314178</v>
      </c>
      <c r="C884765">
        <v>0.36335148842616843</v>
      </c>
    </row>
    <row r="884766" spans="1:3" x14ac:dyDescent="0.2">
      <c r="A884766" t="s">
        <v>9</v>
      </c>
      <c r="B884766">
        <v>44.04</v>
      </c>
      <c r="C884766">
        <v>7.6183452057168788</v>
      </c>
    </row>
    <row r="884767" spans="1:3" x14ac:dyDescent="0.2">
      <c r="A884767" t="s">
        <v>10</v>
      </c>
      <c r="B884767">
        <v>41.46</v>
      </c>
      <c r="C884767">
        <v>9.2255412982056466</v>
      </c>
    </row>
    <row r="884768" spans="1:3" x14ac:dyDescent="0.2">
      <c r="A884768" t="s">
        <v>11</v>
      </c>
      <c r="B884768">
        <v>0.51682975574441703</v>
      </c>
      <c r="C884768">
        <v>8.3063603469505226E-2</v>
      </c>
    </row>
    <row r="884769" spans="1:3" x14ac:dyDescent="0.2">
      <c r="A884769" t="s">
        <v>8</v>
      </c>
      <c r="B884769">
        <v>75</v>
      </c>
      <c r="C884769">
        <v>0</v>
      </c>
    </row>
    <row r="884770" spans="1:3" x14ac:dyDescent="0.2">
      <c r="A884770" t="s">
        <v>4</v>
      </c>
      <c r="B884770">
        <v>9.550498719376745E-3</v>
      </c>
      <c r="C884770">
        <v>2.3729205061223855E-3</v>
      </c>
    </row>
    <row r="884771" spans="1:3" x14ac:dyDescent="0.2">
      <c r="A884771" t="s">
        <v>5</v>
      </c>
      <c r="B884771">
        <v>0.90815828314674651</v>
      </c>
      <c r="C884771">
        <v>0.23536261283596882</v>
      </c>
    </row>
    <row r="884772" spans="1:3" x14ac:dyDescent="0.2">
      <c r="A884772" t="s">
        <v>9</v>
      </c>
      <c r="B884772">
        <v>63.44</v>
      </c>
      <c r="C884772">
        <v>6.9521983015798634</v>
      </c>
    </row>
    <row r="884773" spans="1:3" x14ac:dyDescent="0.2">
      <c r="A884773" t="s">
        <v>10</v>
      </c>
      <c r="B884773">
        <v>22.06</v>
      </c>
      <c r="C884773">
        <v>5.9979928615618521</v>
      </c>
    </row>
    <row r="884774" spans="1:3" x14ac:dyDescent="0.2">
      <c r="A884774" t="s">
        <v>11</v>
      </c>
      <c r="B884774">
        <v>0.74367548726367649</v>
      </c>
      <c r="C884774">
        <v>5.8195962086907346E-2</v>
      </c>
    </row>
    <row r="884775" spans="1:3" x14ac:dyDescent="0.2">
      <c r="A884775" t="s">
        <v>8</v>
      </c>
      <c r="B884775">
        <v>100</v>
      </c>
      <c r="C884775">
        <v>0</v>
      </c>
    </row>
    <row r="884776" spans="1:3" x14ac:dyDescent="0.2">
      <c r="A884776" t="s">
        <v>4</v>
      </c>
      <c r="B884776">
        <v>0</v>
      </c>
      <c r="C884776">
        <v>0</v>
      </c>
    </row>
    <row r="884777" spans="1:3" x14ac:dyDescent="0.2">
      <c r="A884777" t="s">
        <v>5</v>
      </c>
      <c r="B884777">
        <v>0</v>
      </c>
      <c r="C884777">
        <v>0</v>
      </c>
    </row>
    <row r="884778" spans="1:3" x14ac:dyDescent="0.2">
      <c r="A884778" t="s">
        <v>9</v>
      </c>
      <c r="B884778">
        <v>85.5</v>
      </c>
      <c r="C884778">
        <v>8.8761317185874553</v>
      </c>
    </row>
    <row r="884779" spans="1:3" x14ac:dyDescent="0.2">
      <c r="A884779" t="s">
        <v>10</v>
      </c>
      <c r="B884779">
        <v>0</v>
      </c>
      <c r="C884779">
        <v>0</v>
      </c>
    </row>
    <row r="884780" spans="1:3" x14ac:dyDescent="0.2">
      <c r="A884780" t="s">
        <v>11</v>
      </c>
      <c r="B884780">
        <v>1</v>
      </c>
      <c r="C884780">
        <v>0</v>
      </c>
    </row>
    <row r="901121" spans="1:3" x14ac:dyDescent="0.2">
      <c r="A901121" t="s">
        <v>0</v>
      </c>
      <c r="B901121" t="s">
        <v>12</v>
      </c>
      <c r="C901121" t="s">
        <v>13</v>
      </c>
    </row>
    <row r="901122" spans="1:3" x14ac:dyDescent="0.2">
      <c r="A901122" t="s">
        <v>1</v>
      </c>
      <c r="B901122">
        <v>48.42</v>
      </c>
      <c r="C901122">
        <v>1.3715773728798233</v>
      </c>
    </row>
    <row r="901123" spans="1:3" x14ac:dyDescent="0.2">
      <c r="A901123" t="s">
        <v>2</v>
      </c>
      <c r="B901123">
        <v>85.5</v>
      </c>
      <c r="C901123">
        <v>8.8761317185874553</v>
      </c>
    </row>
    <row r="901124" spans="1:3" x14ac:dyDescent="0.2">
      <c r="A901124" t="s">
        <v>3</v>
      </c>
      <c r="B901124">
        <v>3.4999999999999976E-2</v>
      </c>
      <c r="C901124">
        <v>2.8037365333638842E-17</v>
      </c>
    </row>
    <row r="901125" spans="1:3" x14ac:dyDescent="0.2">
      <c r="A901125" t="s">
        <v>4</v>
      </c>
      <c r="B901125">
        <v>3.7180364406015264E-2</v>
      </c>
      <c r="C901125">
        <v>2.8683956883031802E-3</v>
      </c>
    </row>
    <row r="901126" spans="1:3" x14ac:dyDescent="0.2">
      <c r="A901126" t="s">
        <v>5</v>
      </c>
      <c r="B901126">
        <v>3.5274811713769685</v>
      </c>
      <c r="C901126">
        <v>0.30695850600285324</v>
      </c>
    </row>
    <row r="901127" spans="1:3" x14ac:dyDescent="0.2">
      <c r="A901127" t="s">
        <v>6</v>
      </c>
      <c r="B901127">
        <v>6.2975361631855964E-2</v>
      </c>
      <c r="C901127">
        <v>2.7605512864157297E-2</v>
      </c>
    </row>
    <row r="901128" spans="1:3" x14ac:dyDescent="0.2">
      <c r="A901128" t="s">
        <v>7</v>
      </c>
      <c r="B901128">
        <v>6.8666666666666663</v>
      </c>
      <c r="C901128">
        <v>0.72613547446239202</v>
      </c>
    </row>
    <row r="901129" spans="1:3" x14ac:dyDescent="0.2">
      <c r="A901129" t="s">
        <v>8</v>
      </c>
      <c r="B901129">
        <v>5</v>
      </c>
      <c r="C901129">
        <v>0</v>
      </c>
    </row>
    <row r="901130" spans="1:3" x14ac:dyDescent="0.2">
      <c r="A901130" t="s">
        <v>4</v>
      </c>
      <c r="B901130">
        <v>3.5202630364510899E-2</v>
      </c>
      <c r="C901130">
        <v>3.1628886920994788E-3</v>
      </c>
    </row>
    <row r="901131" spans="1:3" x14ac:dyDescent="0.2">
      <c r="A901131" t="s">
        <v>5</v>
      </c>
      <c r="B901131">
        <v>3.3404353861063396</v>
      </c>
      <c r="C901131">
        <v>0.33477668063867555</v>
      </c>
    </row>
    <row r="901132" spans="1:3" x14ac:dyDescent="0.2">
      <c r="A901132" t="s">
        <v>9</v>
      </c>
      <c r="B901132">
        <v>4.5199999999999996</v>
      </c>
      <c r="C901132">
        <v>3.5984123483241088</v>
      </c>
    </row>
    <row r="901133" spans="1:3" x14ac:dyDescent="0.2">
      <c r="A901133" t="s">
        <v>10</v>
      </c>
      <c r="B901133">
        <v>80.98</v>
      </c>
      <c r="C901133">
        <v>9.4339594994219844</v>
      </c>
    </row>
    <row r="901134" spans="1:3" x14ac:dyDescent="0.2">
      <c r="A901134" t="s">
        <v>11</v>
      </c>
      <c r="B901134">
        <v>5.3179210312662602E-2</v>
      </c>
      <c r="C901134">
        <v>4.0909538219514513E-2</v>
      </c>
    </row>
    <row r="901135" spans="1:3" x14ac:dyDescent="0.2">
      <c r="A901135" t="s">
        <v>8</v>
      </c>
      <c r="B901135">
        <v>10</v>
      </c>
      <c r="C901135">
        <v>0</v>
      </c>
    </row>
    <row r="901136" spans="1:3" x14ac:dyDescent="0.2">
      <c r="A901136" t="s">
        <v>4</v>
      </c>
      <c r="B901136">
        <v>3.2779364135416732E-2</v>
      </c>
      <c r="C901136">
        <v>3.3076045368509448E-3</v>
      </c>
    </row>
    <row r="901137" spans="1:3" x14ac:dyDescent="0.2">
      <c r="A901137" t="s">
        <v>5</v>
      </c>
      <c r="B901137">
        <v>3.1095367290301885</v>
      </c>
      <c r="C901137">
        <v>0.33310222031504144</v>
      </c>
    </row>
    <row r="901138" spans="1:3" x14ac:dyDescent="0.2">
      <c r="A901138" t="s">
        <v>9</v>
      </c>
      <c r="B901138">
        <v>10.14</v>
      </c>
      <c r="C901138">
        <v>5.1389270697852325</v>
      </c>
    </row>
    <row r="901139" spans="1:3" x14ac:dyDescent="0.2">
      <c r="A901139" t="s">
        <v>10</v>
      </c>
      <c r="B901139">
        <v>75.36</v>
      </c>
      <c r="C901139">
        <v>9.0254967639867374</v>
      </c>
    </row>
    <row r="901140" spans="1:3" x14ac:dyDescent="0.2">
      <c r="A901140" t="s">
        <v>11</v>
      </c>
      <c r="B901140">
        <v>0.11820590305391471</v>
      </c>
      <c r="C901140">
        <v>5.6762794452308876E-2</v>
      </c>
    </row>
    <row r="901141" spans="1:3" x14ac:dyDescent="0.2">
      <c r="A901141" t="s">
        <v>8</v>
      </c>
      <c r="B901141">
        <v>25</v>
      </c>
      <c r="C901141">
        <v>0</v>
      </c>
    </row>
    <row r="901142" spans="1:3" x14ac:dyDescent="0.2">
      <c r="A901142" t="s">
        <v>4</v>
      </c>
      <c r="B901142">
        <v>2.7337604699604178E-2</v>
      </c>
      <c r="C901142">
        <v>3.1055491968085859E-3</v>
      </c>
    </row>
    <row r="901143" spans="1:3" x14ac:dyDescent="0.2">
      <c r="A901143" t="s">
        <v>5</v>
      </c>
      <c r="B901143">
        <v>2.5922812116520983</v>
      </c>
      <c r="C901143">
        <v>0.29806998794713413</v>
      </c>
    </row>
    <row r="901144" spans="1:3" x14ac:dyDescent="0.2">
      <c r="A901144" t="s">
        <v>9</v>
      </c>
      <c r="B901144">
        <v>22.7</v>
      </c>
      <c r="C901144">
        <v>6.911244903955363</v>
      </c>
    </row>
    <row r="901145" spans="1:3" x14ac:dyDescent="0.2">
      <c r="A901145" t="s">
        <v>10</v>
      </c>
      <c r="B901145">
        <v>62.8</v>
      </c>
      <c r="C901145">
        <v>7.7354207832462194</v>
      </c>
    </row>
    <row r="901146" spans="1:3" x14ac:dyDescent="0.2">
      <c r="A901146" t="s">
        <v>11</v>
      </c>
      <c r="B901146">
        <v>0.26386436184325446</v>
      </c>
      <c r="C901146">
        <v>7.0490026702910741E-2</v>
      </c>
    </row>
    <row r="901147" spans="1:3" x14ac:dyDescent="0.2">
      <c r="A901147" t="s">
        <v>8</v>
      </c>
      <c r="B901147">
        <v>50</v>
      </c>
      <c r="C901147">
        <v>0</v>
      </c>
    </row>
    <row r="901148" spans="1:3" x14ac:dyDescent="0.2">
      <c r="A901148" t="s">
        <v>4</v>
      </c>
      <c r="B901148">
        <v>1.8008293215528576E-2</v>
      </c>
      <c r="C901148">
        <v>3.7082353727152782E-3</v>
      </c>
    </row>
    <row r="901149" spans="1:3" x14ac:dyDescent="0.2">
      <c r="A901149" t="s">
        <v>5</v>
      </c>
      <c r="B901149">
        <v>1.7095428225314178</v>
      </c>
      <c r="C901149">
        <v>0.36335148842616843</v>
      </c>
    </row>
    <row r="901150" spans="1:3" x14ac:dyDescent="0.2">
      <c r="A901150" t="s">
        <v>9</v>
      </c>
      <c r="B901150">
        <v>44.04</v>
      </c>
      <c r="C901150">
        <v>7.6183452057168788</v>
      </c>
    </row>
    <row r="901151" spans="1:3" x14ac:dyDescent="0.2">
      <c r="A901151" t="s">
        <v>10</v>
      </c>
      <c r="B901151">
        <v>41.46</v>
      </c>
      <c r="C901151">
        <v>9.2255412982056466</v>
      </c>
    </row>
    <row r="901152" spans="1:3" x14ac:dyDescent="0.2">
      <c r="A901152" t="s">
        <v>11</v>
      </c>
      <c r="B901152">
        <v>0.51682975574441703</v>
      </c>
      <c r="C901152">
        <v>8.3063603469505226E-2</v>
      </c>
    </row>
    <row r="901153" spans="1:3" x14ac:dyDescent="0.2">
      <c r="A901153" t="s">
        <v>8</v>
      </c>
      <c r="B901153">
        <v>75</v>
      </c>
      <c r="C901153">
        <v>0</v>
      </c>
    </row>
    <row r="901154" spans="1:3" x14ac:dyDescent="0.2">
      <c r="A901154" t="s">
        <v>4</v>
      </c>
      <c r="B901154">
        <v>9.550498719376745E-3</v>
      </c>
      <c r="C901154">
        <v>2.3729205061223855E-3</v>
      </c>
    </row>
    <row r="901155" spans="1:3" x14ac:dyDescent="0.2">
      <c r="A901155" t="s">
        <v>5</v>
      </c>
      <c r="B901155">
        <v>0.90815828314674651</v>
      </c>
      <c r="C901155">
        <v>0.23536261283596882</v>
      </c>
    </row>
    <row r="901156" spans="1:3" x14ac:dyDescent="0.2">
      <c r="A901156" t="s">
        <v>9</v>
      </c>
      <c r="B901156">
        <v>63.44</v>
      </c>
      <c r="C901156">
        <v>6.9521983015798634</v>
      </c>
    </row>
    <row r="901157" spans="1:3" x14ac:dyDescent="0.2">
      <c r="A901157" t="s">
        <v>10</v>
      </c>
      <c r="B901157">
        <v>22.06</v>
      </c>
      <c r="C901157">
        <v>5.9979928615618521</v>
      </c>
    </row>
    <row r="901158" spans="1:3" x14ac:dyDescent="0.2">
      <c r="A901158" t="s">
        <v>11</v>
      </c>
      <c r="B901158">
        <v>0.74367548726367649</v>
      </c>
      <c r="C901158">
        <v>5.8195962086907346E-2</v>
      </c>
    </row>
    <row r="901159" spans="1:3" x14ac:dyDescent="0.2">
      <c r="A901159" t="s">
        <v>8</v>
      </c>
      <c r="B901159">
        <v>100</v>
      </c>
      <c r="C901159">
        <v>0</v>
      </c>
    </row>
    <row r="901160" spans="1:3" x14ac:dyDescent="0.2">
      <c r="A901160" t="s">
        <v>4</v>
      </c>
      <c r="B901160">
        <v>0</v>
      </c>
      <c r="C901160">
        <v>0</v>
      </c>
    </row>
    <row r="901161" spans="1:3" x14ac:dyDescent="0.2">
      <c r="A901161" t="s">
        <v>5</v>
      </c>
      <c r="B901161">
        <v>0</v>
      </c>
      <c r="C901161">
        <v>0</v>
      </c>
    </row>
    <row r="901162" spans="1:3" x14ac:dyDescent="0.2">
      <c r="A901162" t="s">
        <v>9</v>
      </c>
      <c r="B901162">
        <v>85.5</v>
      </c>
      <c r="C901162">
        <v>8.8761317185874553</v>
      </c>
    </row>
    <row r="901163" spans="1:3" x14ac:dyDescent="0.2">
      <c r="A901163" t="s">
        <v>10</v>
      </c>
      <c r="B901163">
        <v>0</v>
      </c>
      <c r="C901163">
        <v>0</v>
      </c>
    </row>
    <row r="901164" spans="1:3" x14ac:dyDescent="0.2">
      <c r="A901164" t="s">
        <v>11</v>
      </c>
      <c r="B901164">
        <v>1</v>
      </c>
      <c r="C901164">
        <v>0</v>
      </c>
    </row>
    <row r="917505" spans="1:3" x14ac:dyDescent="0.2">
      <c r="A917505" t="s">
        <v>0</v>
      </c>
      <c r="B917505" t="s">
        <v>12</v>
      </c>
      <c r="C917505" t="s">
        <v>13</v>
      </c>
    </row>
    <row r="917506" spans="1:3" x14ac:dyDescent="0.2">
      <c r="A917506" t="s">
        <v>1</v>
      </c>
      <c r="B917506">
        <v>48.42</v>
      </c>
      <c r="C917506">
        <v>1.3715773728798233</v>
      </c>
    </row>
    <row r="917507" spans="1:3" x14ac:dyDescent="0.2">
      <c r="A917507" t="s">
        <v>2</v>
      </c>
      <c r="B917507">
        <v>85.5</v>
      </c>
      <c r="C917507">
        <v>8.8761317185874553</v>
      </c>
    </row>
    <row r="917508" spans="1:3" x14ac:dyDescent="0.2">
      <c r="A917508" t="s">
        <v>3</v>
      </c>
      <c r="B917508">
        <v>3.4999999999999976E-2</v>
      </c>
      <c r="C917508">
        <v>2.8037365333638842E-17</v>
      </c>
    </row>
    <row r="917509" spans="1:3" x14ac:dyDescent="0.2">
      <c r="A917509" t="s">
        <v>4</v>
      </c>
      <c r="B917509">
        <v>3.7180364406015264E-2</v>
      </c>
      <c r="C917509">
        <v>2.8683956883031802E-3</v>
      </c>
    </row>
    <row r="917510" spans="1:3" x14ac:dyDescent="0.2">
      <c r="A917510" t="s">
        <v>5</v>
      </c>
      <c r="B917510">
        <v>3.5274811713769685</v>
      </c>
      <c r="C917510">
        <v>0.30695850600285324</v>
      </c>
    </row>
    <row r="917511" spans="1:3" x14ac:dyDescent="0.2">
      <c r="A917511" t="s">
        <v>6</v>
      </c>
      <c r="B917511">
        <v>6.2975361631855964E-2</v>
      </c>
      <c r="C917511">
        <v>2.7605512864157297E-2</v>
      </c>
    </row>
    <row r="917512" spans="1:3" x14ac:dyDescent="0.2">
      <c r="A917512" t="s">
        <v>7</v>
      </c>
      <c r="B917512">
        <v>6.8666666666666663</v>
      </c>
      <c r="C917512">
        <v>0.72613547446239202</v>
      </c>
    </row>
    <row r="917513" spans="1:3" x14ac:dyDescent="0.2">
      <c r="A917513" t="s">
        <v>8</v>
      </c>
      <c r="B917513">
        <v>5</v>
      </c>
      <c r="C917513">
        <v>0</v>
      </c>
    </row>
    <row r="917514" spans="1:3" x14ac:dyDescent="0.2">
      <c r="A917514" t="s">
        <v>4</v>
      </c>
      <c r="B917514">
        <v>3.5202630364510899E-2</v>
      </c>
      <c r="C917514">
        <v>3.1628886920994788E-3</v>
      </c>
    </row>
    <row r="917515" spans="1:3" x14ac:dyDescent="0.2">
      <c r="A917515" t="s">
        <v>5</v>
      </c>
      <c r="B917515">
        <v>3.3404353861063396</v>
      </c>
      <c r="C917515">
        <v>0.33477668063867555</v>
      </c>
    </row>
    <row r="917516" spans="1:3" x14ac:dyDescent="0.2">
      <c r="A917516" t="s">
        <v>9</v>
      </c>
      <c r="B917516">
        <v>4.5199999999999996</v>
      </c>
      <c r="C917516">
        <v>3.5984123483241088</v>
      </c>
    </row>
    <row r="917517" spans="1:3" x14ac:dyDescent="0.2">
      <c r="A917517" t="s">
        <v>10</v>
      </c>
      <c r="B917517">
        <v>80.98</v>
      </c>
      <c r="C917517">
        <v>9.4339594994219844</v>
      </c>
    </row>
    <row r="917518" spans="1:3" x14ac:dyDescent="0.2">
      <c r="A917518" t="s">
        <v>11</v>
      </c>
      <c r="B917518">
        <v>5.3179210312662602E-2</v>
      </c>
      <c r="C917518">
        <v>4.0909538219514513E-2</v>
      </c>
    </row>
    <row r="917519" spans="1:3" x14ac:dyDescent="0.2">
      <c r="A917519" t="s">
        <v>8</v>
      </c>
      <c r="B917519">
        <v>10</v>
      </c>
      <c r="C917519">
        <v>0</v>
      </c>
    </row>
    <row r="917520" spans="1:3" x14ac:dyDescent="0.2">
      <c r="A917520" t="s">
        <v>4</v>
      </c>
      <c r="B917520">
        <v>3.2779364135416732E-2</v>
      </c>
      <c r="C917520">
        <v>3.3076045368509448E-3</v>
      </c>
    </row>
    <row r="917521" spans="1:3" x14ac:dyDescent="0.2">
      <c r="A917521" t="s">
        <v>5</v>
      </c>
      <c r="B917521">
        <v>3.1095367290301885</v>
      </c>
      <c r="C917521">
        <v>0.33310222031504144</v>
      </c>
    </row>
    <row r="917522" spans="1:3" x14ac:dyDescent="0.2">
      <c r="A917522" t="s">
        <v>9</v>
      </c>
      <c r="B917522">
        <v>10.14</v>
      </c>
      <c r="C917522">
        <v>5.1389270697852325</v>
      </c>
    </row>
    <row r="917523" spans="1:3" x14ac:dyDescent="0.2">
      <c r="A917523" t="s">
        <v>10</v>
      </c>
      <c r="B917523">
        <v>75.36</v>
      </c>
      <c r="C917523">
        <v>9.0254967639867374</v>
      </c>
    </row>
    <row r="917524" spans="1:3" x14ac:dyDescent="0.2">
      <c r="A917524" t="s">
        <v>11</v>
      </c>
      <c r="B917524">
        <v>0.11820590305391471</v>
      </c>
      <c r="C917524">
        <v>5.6762794452308876E-2</v>
      </c>
    </row>
    <row r="917525" spans="1:3" x14ac:dyDescent="0.2">
      <c r="A917525" t="s">
        <v>8</v>
      </c>
      <c r="B917525">
        <v>25</v>
      </c>
      <c r="C917525">
        <v>0</v>
      </c>
    </row>
    <row r="917526" spans="1:3" x14ac:dyDescent="0.2">
      <c r="A917526" t="s">
        <v>4</v>
      </c>
      <c r="B917526">
        <v>2.7337604699604178E-2</v>
      </c>
      <c r="C917526">
        <v>3.1055491968085859E-3</v>
      </c>
    </row>
    <row r="917527" spans="1:3" x14ac:dyDescent="0.2">
      <c r="A917527" t="s">
        <v>5</v>
      </c>
      <c r="B917527">
        <v>2.5922812116520983</v>
      </c>
      <c r="C917527">
        <v>0.29806998794713413</v>
      </c>
    </row>
    <row r="917528" spans="1:3" x14ac:dyDescent="0.2">
      <c r="A917528" t="s">
        <v>9</v>
      </c>
      <c r="B917528">
        <v>22.7</v>
      </c>
      <c r="C917528">
        <v>6.911244903955363</v>
      </c>
    </row>
    <row r="917529" spans="1:3" x14ac:dyDescent="0.2">
      <c r="A917529" t="s">
        <v>10</v>
      </c>
      <c r="B917529">
        <v>62.8</v>
      </c>
      <c r="C917529">
        <v>7.7354207832462194</v>
      </c>
    </row>
    <row r="917530" spans="1:3" x14ac:dyDescent="0.2">
      <c r="A917530" t="s">
        <v>11</v>
      </c>
      <c r="B917530">
        <v>0.26386436184325446</v>
      </c>
      <c r="C917530">
        <v>7.0490026702910741E-2</v>
      </c>
    </row>
    <row r="917531" spans="1:3" x14ac:dyDescent="0.2">
      <c r="A917531" t="s">
        <v>8</v>
      </c>
      <c r="B917531">
        <v>50</v>
      </c>
      <c r="C917531">
        <v>0</v>
      </c>
    </row>
    <row r="917532" spans="1:3" x14ac:dyDescent="0.2">
      <c r="A917532" t="s">
        <v>4</v>
      </c>
      <c r="B917532">
        <v>1.8008293215528576E-2</v>
      </c>
      <c r="C917532">
        <v>3.7082353727152782E-3</v>
      </c>
    </row>
    <row r="917533" spans="1:3" x14ac:dyDescent="0.2">
      <c r="A917533" t="s">
        <v>5</v>
      </c>
      <c r="B917533">
        <v>1.7095428225314178</v>
      </c>
      <c r="C917533">
        <v>0.36335148842616843</v>
      </c>
    </row>
    <row r="917534" spans="1:3" x14ac:dyDescent="0.2">
      <c r="A917534" t="s">
        <v>9</v>
      </c>
      <c r="B917534">
        <v>44.04</v>
      </c>
      <c r="C917534">
        <v>7.6183452057168788</v>
      </c>
    </row>
    <row r="917535" spans="1:3" x14ac:dyDescent="0.2">
      <c r="A917535" t="s">
        <v>10</v>
      </c>
      <c r="B917535">
        <v>41.46</v>
      </c>
      <c r="C917535">
        <v>9.2255412982056466</v>
      </c>
    </row>
    <row r="917536" spans="1:3" x14ac:dyDescent="0.2">
      <c r="A917536" t="s">
        <v>11</v>
      </c>
      <c r="B917536">
        <v>0.51682975574441703</v>
      </c>
      <c r="C917536">
        <v>8.3063603469505226E-2</v>
      </c>
    </row>
    <row r="917537" spans="1:3" x14ac:dyDescent="0.2">
      <c r="A917537" t="s">
        <v>8</v>
      </c>
      <c r="B917537">
        <v>75</v>
      </c>
      <c r="C917537">
        <v>0</v>
      </c>
    </row>
    <row r="917538" spans="1:3" x14ac:dyDescent="0.2">
      <c r="A917538" t="s">
        <v>4</v>
      </c>
      <c r="B917538">
        <v>9.550498719376745E-3</v>
      </c>
      <c r="C917538">
        <v>2.3729205061223855E-3</v>
      </c>
    </row>
    <row r="917539" spans="1:3" x14ac:dyDescent="0.2">
      <c r="A917539" t="s">
        <v>5</v>
      </c>
      <c r="B917539">
        <v>0.90815828314674651</v>
      </c>
      <c r="C917539">
        <v>0.23536261283596882</v>
      </c>
    </row>
    <row r="917540" spans="1:3" x14ac:dyDescent="0.2">
      <c r="A917540" t="s">
        <v>9</v>
      </c>
      <c r="B917540">
        <v>63.44</v>
      </c>
      <c r="C917540">
        <v>6.9521983015798634</v>
      </c>
    </row>
    <row r="917541" spans="1:3" x14ac:dyDescent="0.2">
      <c r="A917541" t="s">
        <v>10</v>
      </c>
      <c r="B917541">
        <v>22.06</v>
      </c>
      <c r="C917541">
        <v>5.9979928615618521</v>
      </c>
    </row>
    <row r="917542" spans="1:3" x14ac:dyDescent="0.2">
      <c r="A917542" t="s">
        <v>11</v>
      </c>
      <c r="B917542">
        <v>0.74367548726367649</v>
      </c>
      <c r="C917542">
        <v>5.8195962086907346E-2</v>
      </c>
    </row>
    <row r="917543" spans="1:3" x14ac:dyDescent="0.2">
      <c r="A917543" t="s">
        <v>8</v>
      </c>
      <c r="B917543">
        <v>100</v>
      </c>
      <c r="C917543">
        <v>0</v>
      </c>
    </row>
    <row r="917544" spans="1:3" x14ac:dyDescent="0.2">
      <c r="A917544" t="s">
        <v>4</v>
      </c>
      <c r="B917544">
        <v>0</v>
      </c>
      <c r="C917544">
        <v>0</v>
      </c>
    </row>
    <row r="917545" spans="1:3" x14ac:dyDescent="0.2">
      <c r="A917545" t="s">
        <v>5</v>
      </c>
      <c r="B917545">
        <v>0</v>
      </c>
      <c r="C917545">
        <v>0</v>
      </c>
    </row>
    <row r="917546" spans="1:3" x14ac:dyDescent="0.2">
      <c r="A917546" t="s">
        <v>9</v>
      </c>
      <c r="B917546">
        <v>85.5</v>
      </c>
      <c r="C917546">
        <v>8.8761317185874553</v>
      </c>
    </row>
    <row r="917547" spans="1:3" x14ac:dyDescent="0.2">
      <c r="A917547" t="s">
        <v>10</v>
      </c>
      <c r="B917547">
        <v>0</v>
      </c>
      <c r="C917547">
        <v>0</v>
      </c>
    </row>
    <row r="917548" spans="1:3" x14ac:dyDescent="0.2">
      <c r="A917548" t="s">
        <v>11</v>
      </c>
      <c r="B917548">
        <v>1</v>
      </c>
      <c r="C917548">
        <v>0</v>
      </c>
    </row>
    <row r="933889" spans="1:3" x14ac:dyDescent="0.2">
      <c r="A933889" t="s">
        <v>0</v>
      </c>
      <c r="B933889" t="s">
        <v>12</v>
      </c>
      <c r="C933889" t="s">
        <v>13</v>
      </c>
    </row>
    <row r="933890" spans="1:3" x14ac:dyDescent="0.2">
      <c r="A933890" t="s">
        <v>1</v>
      </c>
      <c r="B933890">
        <v>48.42</v>
      </c>
      <c r="C933890">
        <v>1.3715773728798233</v>
      </c>
    </row>
    <row r="933891" spans="1:3" x14ac:dyDescent="0.2">
      <c r="A933891" t="s">
        <v>2</v>
      </c>
      <c r="B933891">
        <v>85.5</v>
      </c>
      <c r="C933891">
        <v>8.8761317185874553</v>
      </c>
    </row>
    <row r="933892" spans="1:3" x14ac:dyDescent="0.2">
      <c r="A933892" t="s">
        <v>3</v>
      </c>
      <c r="B933892">
        <v>3.4999999999999976E-2</v>
      </c>
      <c r="C933892">
        <v>2.8037365333638842E-17</v>
      </c>
    </row>
    <row r="933893" spans="1:3" x14ac:dyDescent="0.2">
      <c r="A933893" t="s">
        <v>4</v>
      </c>
      <c r="B933893">
        <v>3.7180364406015264E-2</v>
      </c>
      <c r="C933893">
        <v>2.8683956883031802E-3</v>
      </c>
    </row>
    <row r="933894" spans="1:3" x14ac:dyDescent="0.2">
      <c r="A933894" t="s">
        <v>5</v>
      </c>
      <c r="B933894">
        <v>3.5274811713769685</v>
      </c>
      <c r="C933894">
        <v>0.30695850600285324</v>
      </c>
    </row>
    <row r="933895" spans="1:3" x14ac:dyDescent="0.2">
      <c r="A933895" t="s">
        <v>6</v>
      </c>
      <c r="B933895">
        <v>6.2975361631855964E-2</v>
      </c>
      <c r="C933895">
        <v>2.7605512864157297E-2</v>
      </c>
    </row>
    <row r="933896" spans="1:3" x14ac:dyDescent="0.2">
      <c r="A933896" t="s">
        <v>7</v>
      </c>
      <c r="B933896">
        <v>6.8666666666666663</v>
      </c>
      <c r="C933896">
        <v>0.72613547446239202</v>
      </c>
    </row>
    <row r="933897" spans="1:3" x14ac:dyDescent="0.2">
      <c r="A933897" t="s">
        <v>8</v>
      </c>
      <c r="B933897">
        <v>5</v>
      </c>
      <c r="C933897">
        <v>0</v>
      </c>
    </row>
    <row r="933898" spans="1:3" x14ac:dyDescent="0.2">
      <c r="A933898" t="s">
        <v>4</v>
      </c>
      <c r="B933898">
        <v>3.5202630364510899E-2</v>
      </c>
      <c r="C933898">
        <v>3.1628886920994788E-3</v>
      </c>
    </row>
    <row r="933899" spans="1:3" x14ac:dyDescent="0.2">
      <c r="A933899" t="s">
        <v>5</v>
      </c>
      <c r="B933899">
        <v>3.3404353861063396</v>
      </c>
      <c r="C933899">
        <v>0.33477668063867555</v>
      </c>
    </row>
    <row r="933900" spans="1:3" x14ac:dyDescent="0.2">
      <c r="A933900" t="s">
        <v>9</v>
      </c>
      <c r="B933900">
        <v>4.5199999999999996</v>
      </c>
      <c r="C933900">
        <v>3.5984123483241088</v>
      </c>
    </row>
    <row r="933901" spans="1:3" x14ac:dyDescent="0.2">
      <c r="A933901" t="s">
        <v>10</v>
      </c>
      <c r="B933901">
        <v>80.98</v>
      </c>
      <c r="C933901">
        <v>9.4339594994219844</v>
      </c>
    </row>
    <row r="933902" spans="1:3" x14ac:dyDescent="0.2">
      <c r="A933902" t="s">
        <v>11</v>
      </c>
      <c r="B933902">
        <v>5.3179210312662602E-2</v>
      </c>
      <c r="C933902">
        <v>4.0909538219514513E-2</v>
      </c>
    </row>
    <row r="933903" spans="1:3" x14ac:dyDescent="0.2">
      <c r="A933903" t="s">
        <v>8</v>
      </c>
      <c r="B933903">
        <v>10</v>
      </c>
      <c r="C933903">
        <v>0</v>
      </c>
    </row>
    <row r="933904" spans="1:3" x14ac:dyDescent="0.2">
      <c r="A933904" t="s">
        <v>4</v>
      </c>
      <c r="B933904">
        <v>3.2779364135416732E-2</v>
      </c>
      <c r="C933904">
        <v>3.3076045368509448E-3</v>
      </c>
    </row>
    <row r="933905" spans="1:3" x14ac:dyDescent="0.2">
      <c r="A933905" t="s">
        <v>5</v>
      </c>
      <c r="B933905">
        <v>3.1095367290301885</v>
      </c>
      <c r="C933905">
        <v>0.33310222031504144</v>
      </c>
    </row>
    <row r="933906" spans="1:3" x14ac:dyDescent="0.2">
      <c r="A933906" t="s">
        <v>9</v>
      </c>
      <c r="B933906">
        <v>10.14</v>
      </c>
      <c r="C933906">
        <v>5.1389270697852325</v>
      </c>
    </row>
    <row r="933907" spans="1:3" x14ac:dyDescent="0.2">
      <c r="A933907" t="s">
        <v>10</v>
      </c>
      <c r="B933907">
        <v>75.36</v>
      </c>
      <c r="C933907">
        <v>9.0254967639867374</v>
      </c>
    </row>
    <row r="933908" spans="1:3" x14ac:dyDescent="0.2">
      <c r="A933908" t="s">
        <v>11</v>
      </c>
      <c r="B933908">
        <v>0.11820590305391471</v>
      </c>
      <c r="C933908">
        <v>5.6762794452308876E-2</v>
      </c>
    </row>
    <row r="933909" spans="1:3" x14ac:dyDescent="0.2">
      <c r="A933909" t="s">
        <v>8</v>
      </c>
      <c r="B933909">
        <v>25</v>
      </c>
      <c r="C933909">
        <v>0</v>
      </c>
    </row>
    <row r="933910" spans="1:3" x14ac:dyDescent="0.2">
      <c r="A933910" t="s">
        <v>4</v>
      </c>
      <c r="B933910">
        <v>2.7337604699604178E-2</v>
      </c>
      <c r="C933910">
        <v>3.1055491968085859E-3</v>
      </c>
    </row>
    <row r="933911" spans="1:3" x14ac:dyDescent="0.2">
      <c r="A933911" t="s">
        <v>5</v>
      </c>
      <c r="B933911">
        <v>2.5922812116520983</v>
      </c>
      <c r="C933911">
        <v>0.29806998794713413</v>
      </c>
    </row>
    <row r="933912" spans="1:3" x14ac:dyDescent="0.2">
      <c r="A933912" t="s">
        <v>9</v>
      </c>
      <c r="B933912">
        <v>22.7</v>
      </c>
      <c r="C933912">
        <v>6.911244903955363</v>
      </c>
    </row>
    <row r="933913" spans="1:3" x14ac:dyDescent="0.2">
      <c r="A933913" t="s">
        <v>10</v>
      </c>
      <c r="B933913">
        <v>62.8</v>
      </c>
      <c r="C933913">
        <v>7.7354207832462194</v>
      </c>
    </row>
    <row r="933914" spans="1:3" x14ac:dyDescent="0.2">
      <c r="A933914" t="s">
        <v>11</v>
      </c>
      <c r="B933914">
        <v>0.26386436184325446</v>
      </c>
      <c r="C933914">
        <v>7.0490026702910741E-2</v>
      </c>
    </row>
    <row r="933915" spans="1:3" x14ac:dyDescent="0.2">
      <c r="A933915" t="s">
        <v>8</v>
      </c>
      <c r="B933915">
        <v>50</v>
      </c>
      <c r="C933915">
        <v>0</v>
      </c>
    </row>
    <row r="933916" spans="1:3" x14ac:dyDescent="0.2">
      <c r="A933916" t="s">
        <v>4</v>
      </c>
      <c r="B933916">
        <v>1.8008293215528576E-2</v>
      </c>
      <c r="C933916">
        <v>3.7082353727152782E-3</v>
      </c>
    </row>
    <row r="933917" spans="1:3" x14ac:dyDescent="0.2">
      <c r="A933917" t="s">
        <v>5</v>
      </c>
      <c r="B933917">
        <v>1.7095428225314178</v>
      </c>
      <c r="C933917">
        <v>0.36335148842616843</v>
      </c>
    </row>
    <row r="933918" spans="1:3" x14ac:dyDescent="0.2">
      <c r="A933918" t="s">
        <v>9</v>
      </c>
      <c r="B933918">
        <v>44.04</v>
      </c>
      <c r="C933918">
        <v>7.6183452057168788</v>
      </c>
    </row>
    <row r="933919" spans="1:3" x14ac:dyDescent="0.2">
      <c r="A933919" t="s">
        <v>10</v>
      </c>
      <c r="B933919">
        <v>41.46</v>
      </c>
      <c r="C933919">
        <v>9.2255412982056466</v>
      </c>
    </row>
    <row r="933920" spans="1:3" x14ac:dyDescent="0.2">
      <c r="A933920" t="s">
        <v>11</v>
      </c>
      <c r="B933920">
        <v>0.51682975574441703</v>
      </c>
      <c r="C933920">
        <v>8.3063603469505226E-2</v>
      </c>
    </row>
    <row r="933921" spans="1:3" x14ac:dyDescent="0.2">
      <c r="A933921" t="s">
        <v>8</v>
      </c>
      <c r="B933921">
        <v>75</v>
      </c>
      <c r="C933921">
        <v>0</v>
      </c>
    </row>
    <row r="933922" spans="1:3" x14ac:dyDescent="0.2">
      <c r="A933922" t="s">
        <v>4</v>
      </c>
      <c r="B933922">
        <v>9.550498719376745E-3</v>
      </c>
      <c r="C933922">
        <v>2.3729205061223855E-3</v>
      </c>
    </row>
    <row r="933923" spans="1:3" x14ac:dyDescent="0.2">
      <c r="A933923" t="s">
        <v>5</v>
      </c>
      <c r="B933923">
        <v>0.90815828314674651</v>
      </c>
      <c r="C933923">
        <v>0.23536261283596882</v>
      </c>
    </row>
    <row r="933924" spans="1:3" x14ac:dyDescent="0.2">
      <c r="A933924" t="s">
        <v>9</v>
      </c>
      <c r="B933924">
        <v>63.44</v>
      </c>
      <c r="C933924">
        <v>6.9521983015798634</v>
      </c>
    </row>
    <row r="933925" spans="1:3" x14ac:dyDescent="0.2">
      <c r="A933925" t="s">
        <v>10</v>
      </c>
      <c r="B933925">
        <v>22.06</v>
      </c>
      <c r="C933925">
        <v>5.9979928615618521</v>
      </c>
    </row>
    <row r="933926" spans="1:3" x14ac:dyDescent="0.2">
      <c r="A933926" t="s">
        <v>11</v>
      </c>
      <c r="B933926">
        <v>0.74367548726367649</v>
      </c>
      <c r="C933926">
        <v>5.8195962086907346E-2</v>
      </c>
    </row>
    <row r="933927" spans="1:3" x14ac:dyDescent="0.2">
      <c r="A933927" t="s">
        <v>8</v>
      </c>
      <c r="B933927">
        <v>100</v>
      </c>
      <c r="C933927">
        <v>0</v>
      </c>
    </row>
    <row r="933928" spans="1:3" x14ac:dyDescent="0.2">
      <c r="A933928" t="s">
        <v>4</v>
      </c>
      <c r="B933928">
        <v>0</v>
      </c>
      <c r="C933928">
        <v>0</v>
      </c>
    </row>
    <row r="933929" spans="1:3" x14ac:dyDescent="0.2">
      <c r="A933929" t="s">
        <v>5</v>
      </c>
      <c r="B933929">
        <v>0</v>
      </c>
      <c r="C933929">
        <v>0</v>
      </c>
    </row>
    <row r="933930" spans="1:3" x14ac:dyDescent="0.2">
      <c r="A933930" t="s">
        <v>9</v>
      </c>
      <c r="B933930">
        <v>85.5</v>
      </c>
      <c r="C933930">
        <v>8.8761317185874553</v>
      </c>
    </row>
    <row r="933931" spans="1:3" x14ac:dyDescent="0.2">
      <c r="A933931" t="s">
        <v>10</v>
      </c>
      <c r="B933931">
        <v>0</v>
      </c>
      <c r="C933931">
        <v>0</v>
      </c>
    </row>
    <row r="933932" spans="1:3" x14ac:dyDescent="0.2">
      <c r="A933932" t="s">
        <v>11</v>
      </c>
      <c r="B933932">
        <v>1</v>
      </c>
      <c r="C933932">
        <v>0</v>
      </c>
    </row>
    <row r="950273" spans="1:3" x14ac:dyDescent="0.2">
      <c r="A950273" t="s">
        <v>0</v>
      </c>
      <c r="B950273" t="s">
        <v>12</v>
      </c>
      <c r="C950273" t="s">
        <v>13</v>
      </c>
    </row>
    <row r="950274" spans="1:3" x14ac:dyDescent="0.2">
      <c r="A950274" t="s">
        <v>1</v>
      </c>
      <c r="B950274">
        <v>48.42</v>
      </c>
      <c r="C950274">
        <v>1.3715773728798233</v>
      </c>
    </row>
    <row r="950275" spans="1:3" x14ac:dyDescent="0.2">
      <c r="A950275" t="s">
        <v>2</v>
      </c>
      <c r="B950275">
        <v>85.5</v>
      </c>
      <c r="C950275">
        <v>8.8761317185874553</v>
      </c>
    </row>
    <row r="950276" spans="1:3" x14ac:dyDescent="0.2">
      <c r="A950276" t="s">
        <v>3</v>
      </c>
      <c r="B950276">
        <v>3.4999999999999976E-2</v>
      </c>
      <c r="C950276">
        <v>2.8037365333638842E-17</v>
      </c>
    </row>
    <row r="950277" spans="1:3" x14ac:dyDescent="0.2">
      <c r="A950277" t="s">
        <v>4</v>
      </c>
      <c r="B950277">
        <v>3.7180364406015264E-2</v>
      </c>
      <c r="C950277">
        <v>2.8683956883031802E-3</v>
      </c>
    </row>
    <row r="950278" spans="1:3" x14ac:dyDescent="0.2">
      <c r="A950278" t="s">
        <v>5</v>
      </c>
      <c r="B950278">
        <v>3.5274811713769685</v>
      </c>
      <c r="C950278">
        <v>0.30695850600285324</v>
      </c>
    </row>
    <row r="950279" spans="1:3" x14ac:dyDescent="0.2">
      <c r="A950279" t="s">
        <v>6</v>
      </c>
      <c r="B950279">
        <v>6.2975361631855964E-2</v>
      </c>
      <c r="C950279">
        <v>2.7605512864157297E-2</v>
      </c>
    </row>
    <row r="950280" spans="1:3" x14ac:dyDescent="0.2">
      <c r="A950280" t="s">
        <v>7</v>
      </c>
      <c r="B950280">
        <v>6.8666666666666663</v>
      </c>
      <c r="C950280">
        <v>0.72613547446239202</v>
      </c>
    </row>
    <row r="950281" spans="1:3" x14ac:dyDescent="0.2">
      <c r="A950281" t="s">
        <v>8</v>
      </c>
      <c r="B950281">
        <v>5</v>
      </c>
      <c r="C950281">
        <v>0</v>
      </c>
    </row>
    <row r="950282" spans="1:3" x14ac:dyDescent="0.2">
      <c r="A950282" t="s">
        <v>4</v>
      </c>
      <c r="B950282">
        <v>3.5202630364510899E-2</v>
      </c>
      <c r="C950282">
        <v>3.1628886920994788E-3</v>
      </c>
    </row>
    <row r="950283" spans="1:3" x14ac:dyDescent="0.2">
      <c r="A950283" t="s">
        <v>5</v>
      </c>
      <c r="B950283">
        <v>3.3404353861063396</v>
      </c>
      <c r="C950283">
        <v>0.33477668063867555</v>
      </c>
    </row>
    <row r="950284" spans="1:3" x14ac:dyDescent="0.2">
      <c r="A950284" t="s">
        <v>9</v>
      </c>
      <c r="B950284">
        <v>4.5199999999999996</v>
      </c>
      <c r="C950284">
        <v>3.5984123483241088</v>
      </c>
    </row>
    <row r="950285" spans="1:3" x14ac:dyDescent="0.2">
      <c r="A950285" t="s">
        <v>10</v>
      </c>
      <c r="B950285">
        <v>80.98</v>
      </c>
      <c r="C950285">
        <v>9.4339594994219844</v>
      </c>
    </row>
    <row r="950286" spans="1:3" x14ac:dyDescent="0.2">
      <c r="A950286" t="s">
        <v>11</v>
      </c>
      <c r="B950286">
        <v>5.3179210312662602E-2</v>
      </c>
      <c r="C950286">
        <v>4.0909538219514513E-2</v>
      </c>
    </row>
    <row r="950287" spans="1:3" x14ac:dyDescent="0.2">
      <c r="A950287" t="s">
        <v>8</v>
      </c>
      <c r="B950287">
        <v>10</v>
      </c>
      <c r="C950287">
        <v>0</v>
      </c>
    </row>
    <row r="950288" spans="1:3" x14ac:dyDescent="0.2">
      <c r="A950288" t="s">
        <v>4</v>
      </c>
      <c r="B950288">
        <v>3.2779364135416732E-2</v>
      </c>
      <c r="C950288">
        <v>3.3076045368509448E-3</v>
      </c>
    </row>
    <row r="950289" spans="1:3" x14ac:dyDescent="0.2">
      <c r="A950289" t="s">
        <v>5</v>
      </c>
      <c r="B950289">
        <v>3.1095367290301885</v>
      </c>
      <c r="C950289">
        <v>0.33310222031504144</v>
      </c>
    </row>
    <row r="950290" spans="1:3" x14ac:dyDescent="0.2">
      <c r="A950290" t="s">
        <v>9</v>
      </c>
      <c r="B950290">
        <v>10.14</v>
      </c>
      <c r="C950290">
        <v>5.1389270697852325</v>
      </c>
    </row>
    <row r="950291" spans="1:3" x14ac:dyDescent="0.2">
      <c r="A950291" t="s">
        <v>10</v>
      </c>
      <c r="B950291">
        <v>75.36</v>
      </c>
      <c r="C950291">
        <v>9.0254967639867374</v>
      </c>
    </row>
    <row r="950292" spans="1:3" x14ac:dyDescent="0.2">
      <c r="A950292" t="s">
        <v>11</v>
      </c>
      <c r="B950292">
        <v>0.11820590305391471</v>
      </c>
      <c r="C950292">
        <v>5.6762794452308876E-2</v>
      </c>
    </row>
    <row r="950293" spans="1:3" x14ac:dyDescent="0.2">
      <c r="A950293" t="s">
        <v>8</v>
      </c>
      <c r="B950293">
        <v>25</v>
      </c>
      <c r="C950293">
        <v>0</v>
      </c>
    </row>
    <row r="950294" spans="1:3" x14ac:dyDescent="0.2">
      <c r="A950294" t="s">
        <v>4</v>
      </c>
      <c r="B950294">
        <v>2.7337604699604178E-2</v>
      </c>
      <c r="C950294">
        <v>3.1055491968085859E-3</v>
      </c>
    </row>
    <row r="950295" spans="1:3" x14ac:dyDescent="0.2">
      <c r="A950295" t="s">
        <v>5</v>
      </c>
      <c r="B950295">
        <v>2.5922812116520983</v>
      </c>
      <c r="C950295">
        <v>0.29806998794713413</v>
      </c>
    </row>
    <row r="950296" spans="1:3" x14ac:dyDescent="0.2">
      <c r="A950296" t="s">
        <v>9</v>
      </c>
      <c r="B950296">
        <v>22.7</v>
      </c>
      <c r="C950296">
        <v>6.911244903955363</v>
      </c>
    </row>
    <row r="950297" spans="1:3" x14ac:dyDescent="0.2">
      <c r="A950297" t="s">
        <v>10</v>
      </c>
      <c r="B950297">
        <v>62.8</v>
      </c>
      <c r="C950297">
        <v>7.7354207832462194</v>
      </c>
    </row>
    <row r="950298" spans="1:3" x14ac:dyDescent="0.2">
      <c r="A950298" t="s">
        <v>11</v>
      </c>
      <c r="B950298">
        <v>0.26386436184325446</v>
      </c>
      <c r="C950298">
        <v>7.0490026702910741E-2</v>
      </c>
    </row>
    <row r="950299" spans="1:3" x14ac:dyDescent="0.2">
      <c r="A950299" t="s">
        <v>8</v>
      </c>
      <c r="B950299">
        <v>50</v>
      </c>
      <c r="C950299">
        <v>0</v>
      </c>
    </row>
    <row r="950300" spans="1:3" x14ac:dyDescent="0.2">
      <c r="A950300" t="s">
        <v>4</v>
      </c>
      <c r="B950300">
        <v>1.8008293215528576E-2</v>
      </c>
      <c r="C950300">
        <v>3.7082353727152782E-3</v>
      </c>
    </row>
    <row r="950301" spans="1:3" x14ac:dyDescent="0.2">
      <c r="A950301" t="s">
        <v>5</v>
      </c>
      <c r="B950301">
        <v>1.7095428225314178</v>
      </c>
      <c r="C950301">
        <v>0.36335148842616843</v>
      </c>
    </row>
    <row r="950302" spans="1:3" x14ac:dyDescent="0.2">
      <c r="A950302" t="s">
        <v>9</v>
      </c>
      <c r="B950302">
        <v>44.04</v>
      </c>
      <c r="C950302">
        <v>7.6183452057168788</v>
      </c>
    </row>
    <row r="950303" spans="1:3" x14ac:dyDescent="0.2">
      <c r="A950303" t="s">
        <v>10</v>
      </c>
      <c r="B950303">
        <v>41.46</v>
      </c>
      <c r="C950303">
        <v>9.2255412982056466</v>
      </c>
    </row>
    <row r="950304" spans="1:3" x14ac:dyDescent="0.2">
      <c r="A950304" t="s">
        <v>11</v>
      </c>
      <c r="B950304">
        <v>0.51682975574441703</v>
      </c>
      <c r="C950304">
        <v>8.3063603469505226E-2</v>
      </c>
    </row>
    <row r="950305" spans="1:3" x14ac:dyDescent="0.2">
      <c r="A950305" t="s">
        <v>8</v>
      </c>
      <c r="B950305">
        <v>75</v>
      </c>
      <c r="C950305">
        <v>0</v>
      </c>
    </row>
    <row r="950306" spans="1:3" x14ac:dyDescent="0.2">
      <c r="A950306" t="s">
        <v>4</v>
      </c>
      <c r="B950306">
        <v>9.550498719376745E-3</v>
      </c>
      <c r="C950306">
        <v>2.3729205061223855E-3</v>
      </c>
    </row>
    <row r="950307" spans="1:3" x14ac:dyDescent="0.2">
      <c r="A950307" t="s">
        <v>5</v>
      </c>
      <c r="B950307">
        <v>0.90815828314674651</v>
      </c>
      <c r="C950307">
        <v>0.23536261283596882</v>
      </c>
    </row>
    <row r="950308" spans="1:3" x14ac:dyDescent="0.2">
      <c r="A950308" t="s">
        <v>9</v>
      </c>
      <c r="B950308">
        <v>63.44</v>
      </c>
      <c r="C950308">
        <v>6.9521983015798634</v>
      </c>
    </row>
    <row r="950309" spans="1:3" x14ac:dyDescent="0.2">
      <c r="A950309" t="s">
        <v>10</v>
      </c>
      <c r="B950309">
        <v>22.06</v>
      </c>
      <c r="C950309">
        <v>5.9979928615618521</v>
      </c>
    </row>
    <row r="950310" spans="1:3" x14ac:dyDescent="0.2">
      <c r="A950310" t="s">
        <v>11</v>
      </c>
      <c r="B950310">
        <v>0.74367548726367649</v>
      </c>
      <c r="C950310">
        <v>5.8195962086907346E-2</v>
      </c>
    </row>
    <row r="950311" spans="1:3" x14ac:dyDescent="0.2">
      <c r="A950311" t="s">
        <v>8</v>
      </c>
      <c r="B950311">
        <v>100</v>
      </c>
      <c r="C950311">
        <v>0</v>
      </c>
    </row>
    <row r="950312" spans="1:3" x14ac:dyDescent="0.2">
      <c r="A950312" t="s">
        <v>4</v>
      </c>
      <c r="B950312">
        <v>0</v>
      </c>
      <c r="C950312">
        <v>0</v>
      </c>
    </row>
    <row r="950313" spans="1:3" x14ac:dyDescent="0.2">
      <c r="A950313" t="s">
        <v>5</v>
      </c>
      <c r="B950313">
        <v>0</v>
      </c>
      <c r="C950313">
        <v>0</v>
      </c>
    </row>
    <row r="950314" spans="1:3" x14ac:dyDescent="0.2">
      <c r="A950314" t="s">
        <v>9</v>
      </c>
      <c r="B950314">
        <v>85.5</v>
      </c>
      <c r="C950314">
        <v>8.8761317185874553</v>
      </c>
    </row>
    <row r="950315" spans="1:3" x14ac:dyDescent="0.2">
      <c r="A950315" t="s">
        <v>10</v>
      </c>
      <c r="B950315">
        <v>0</v>
      </c>
      <c r="C950315">
        <v>0</v>
      </c>
    </row>
    <row r="950316" spans="1:3" x14ac:dyDescent="0.2">
      <c r="A950316" t="s">
        <v>11</v>
      </c>
      <c r="B950316">
        <v>1</v>
      </c>
      <c r="C950316">
        <v>0</v>
      </c>
    </row>
    <row r="966657" spans="1:3" x14ac:dyDescent="0.2">
      <c r="A966657" t="s">
        <v>0</v>
      </c>
      <c r="B966657" t="s">
        <v>12</v>
      </c>
      <c r="C966657" t="s">
        <v>13</v>
      </c>
    </row>
    <row r="966658" spans="1:3" x14ac:dyDescent="0.2">
      <c r="A966658" t="s">
        <v>1</v>
      </c>
      <c r="B966658">
        <v>48.42</v>
      </c>
      <c r="C966658">
        <v>1.3715773728798233</v>
      </c>
    </row>
    <row r="966659" spans="1:3" x14ac:dyDescent="0.2">
      <c r="A966659" t="s">
        <v>2</v>
      </c>
      <c r="B966659">
        <v>85.5</v>
      </c>
      <c r="C966659">
        <v>8.8761317185874553</v>
      </c>
    </row>
    <row r="966660" spans="1:3" x14ac:dyDescent="0.2">
      <c r="A966660" t="s">
        <v>3</v>
      </c>
      <c r="B966660">
        <v>3.4999999999999976E-2</v>
      </c>
      <c r="C966660">
        <v>2.8037365333638842E-17</v>
      </c>
    </row>
    <row r="966661" spans="1:3" x14ac:dyDescent="0.2">
      <c r="A966661" t="s">
        <v>4</v>
      </c>
      <c r="B966661">
        <v>3.7180364406015264E-2</v>
      </c>
      <c r="C966661">
        <v>2.8683956883031802E-3</v>
      </c>
    </row>
    <row r="966662" spans="1:3" x14ac:dyDescent="0.2">
      <c r="A966662" t="s">
        <v>5</v>
      </c>
      <c r="B966662">
        <v>3.5274811713769685</v>
      </c>
      <c r="C966662">
        <v>0.30695850600285324</v>
      </c>
    </row>
    <row r="966663" spans="1:3" x14ac:dyDescent="0.2">
      <c r="A966663" t="s">
        <v>6</v>
      </c>
      <c r="B966663">
        <v>6.2975361631855964E-2</v>
      </c>
      <c r="C966663">
        <v>2.7605512864157297E-2</v>
      </c>
    </row>
    <row r="966664" spans="1:3" x14ac:dyDescent="0.2">
      <c r="A966664" t="s">
        <v>7</v>
      </c>
      <c r="B966664">
        <v>6.8666666666666663</v>
      </c>
      <c r="C966664">
        <v>0.72613547446239202</v>
      </c>
    </row>
    <row r="966665" spans="1:3" x14ac:dyDescent="0.2">
      <c r="A966665" t="s">
        <v>8</v>
      </c>
      <c r="B966665">
        <v>5</v>
      </c>
      <c r="C966665">
        <v>0</v>
      </c>
    </row>
    <row r="966666" spans="1:3" x14ac:dyDescent="0.2">
      <c r="A966666" t="s">
        <v>4</v>
      </c>
      <c r="B966666">
        <v>3.5202630364510899E-2</v>
      </c>
      <c r="C966666">
        <v>3.1628886920994788E-3</v>
      </c>
    </row>
    <row r="966667" spans="1:3" x14ac:dyDescent="0.2">
      <c r="A966667" t="s">
        <v>5</v>
      </c>
      <c r="B966667">
        <v>3.3404353861063396</v>
      </c>
      <c r="C966667">
        <v>0.33477668063867555</v>
      </c>
    </row>
    <row r="966668" spans="1:3" x14ac:dyDescent="0.2">
      <c r="A966668" t="s">
        <v>9</v>
      </c>
      <c r="B966668">
        <v>4.5199999999999996</v>
      </c>
      <c r="C966668">
        <v>3.5984123483241088</v>
      </c>
    </row>
    <row r="966669" spans="1:3" x14ac:dyDescent="0.2">
      <c r="A966669" t="s">
        <v>10</v>
      </c>
      <c r="B966669">
        <v>80.98</v>
      </c>
      <c r="C966669">
        <v>9.4339594994219844</v>
      </c>
    </row>
    <row r="966670" spans="1:3" x14ac:dyDescent="0.2">
      <c r="A966670" t="s">
        <v>11</v>
      </c>
      <c r="B966670">
        <v>5.3179210312662602E-2</v>
      </c>
      <c r="C966670">
        <v>4.0909538219514513E-2</v>
      </c>
    </row>
    <row r="966671" spans="1:3" x14ac:dyDescent="0.2">
      <c r="A966671" t="s">
        <v>8</v>
      </c>
      <c r="B966671">
        <v>10</v>
      </c>
      <c r="C966671">
        <v>0</v>
      </c>
    </row>
    <row r="966672" spans="1:3" x14ac:dyDescent="0.2">
      <c r="A966672" t="s">
        <v>4</v>
      </c>
      <c r="B966672">
        <v>3.2779364135416732E-2</v>
      </c>
      <c r="C966672">
        <v>3.3076045368509448E-3</v>
      </c>
    </row>
    <row r="966673" spans="1:3" x14ac:dyDescent="0.2">
      <c r="A966673" t="s">
        <v>5</v>
      </c>
      <c r="B966673">
        <v>3.1095367290301885</v>
      </c>
      <c r="C966673">
        <v>0.33310222031504144</v>
      </c>
    </row>
    <row r="966674" spans="1:3" x14ac:dyDescent="0.2">
      <c r="A966674" t="s">
        <v>9</v>
      </c>
      <c r="B966674">
        <v>10.14</v>
      </c>
      <c r="C966674">
        <v>5.1389270697852325</v>
      </c>
    </row>
    <row r="966675" spans="1:3" x14ac:dyDescent="0.2">
      <c r="A966675" t="s">
        <v>10</v>
      </c>
      <c r="B966675">
        <v>75.36</v>
      </c>
      <c r="C966675">
        <v>9.0254967639867374</v>
      </c>
    </row>
    <row r="966676" spans="1:3" x14ac:dyDescent="0.2">
      <c r="A966676" t="s">
        <v>11</v>
      </c>
      <c r="B966676">
        <v>0.11820590305391471</v>
      </c>
      <c r="C966676">
        <v>5.6762794452308876E-2</v>
      </c>
    </row>
    <row r="966677" spans="1:3" x14ac:dyDescent="0.2">
      <c r="A966677" t="s">
        <v>8</v>
      </c>
      <c r="B966677">
        <v>25</v>
      </c>
      <c r="C966677">
        <v>0</v>
      </c>
    </row>
    <row r="966678" spans="1:3" x14ac:dyDescent="0.2">
      <c r="A966678" t="s">
        <v>4</v>
      </c>
      <c r="B966678">
        <v>2.7337604699604178E-2</v>
      </c>
      <c r="C966678">
        <v>3.1055491968085859E-3</v>
      </c>
    </row>
    <row r="966679" spans="1:3" x14ac:dyDescent="0.2">
      <c r="A966679" t="s">
        <v>5</v>
      </c>
      <c r="B966679">
        <v>2.5922812116520983</v>
      </c>
      <c r="C966679">
        <v>0.29806998794713413</v>
      </c>
    </row>
    <row r="966680" spans="1:3" x14ac:dyDescent="0.2">
      <c r="A966680" t="s">
        <v>9</v>
      </c>
      <c r="B966680">
        <v>22.7</v>
      </c>
      <c r="C966680">
        <v>6.911244903955363</v>
      </c>
    </row>
    <row r="966681" spans="1:3" x14ac:dyDescent="0.2">
      <c r="A966681" t="s">
        <v>10</v>
      </c>
      <c r="B966681">
        <v>62.8</v>
      </c>
      <c r="C966681">
        <v>7.7354207832462194</v>
      </c>
    </row>
    <row r="966682" spans="1:3" x14ac:dyDescent="0.2">
      <c r="A966682" t="s">
        <v>11</v>
      </c>
      <c r="B966682">
        <v>0.26386436184325446</v>
      </c>
      <c r="C966682">
        <v>7.0490026702910741E-2</v>
      </c>
    </row>
    <row r="966683" spans="1:3" x14ac:dyDescent="0.2">
      <c r="A966683" t="s">
        <v>8</v>
      </c>
      <c r="B966683">
        <v>50</v>
      </c>
      <c r="C966683">
        <v>0</v>
      </c>
    </row>
    <row r="966684" spans="1:3" x14ac:dyDescent="0.2">
      <c r="A966684" t="s">
        <v>4</v>
      </c>
      <c r="B966684">
        <v>1.8008293215528576E-2</v>
      </c>
      <c r="C966684">
        <v>3.7082353727152782E-3</v>
      </c>
    </row>
    <row r="966685" spans="1:3" x14ac:dyDescent="0.2">
      <c r="A966685" t="s">
        <v>5</v>
      </c>
      <c r="B966685">
        <v>1.7095428225314178</v>
      </c>
      <c r="C966685">
        <v>0.36335148842616843</v>
      </c>
    </row>
    <row r="966686" spans="1:3" x14ac:dyDescent="0.2">
      <c r="A966686" t="s">
        <v>9</v>
      </c>
      <c r="B966686">
        <v>44.04</v>
      </c>
      <c r="C966686">
        <v>7.6183452057168788</v>
      </c>
    </row>
    <row r="966687" spans="1:3" x14ac:dyDescent="0.2">
      <c r="A966687" t="s">
        <v>10</v>
      </c>
      <c r="B966687">
        <v>41.46</v>
      </c>
      <c r="C966687">
        <v>9.2255412982056466</v>
      </c>
    </row>
    <row r="966688" spans="1:3" x14ac:dyDescent="0.2">
      <c r="A966688" t="s">
        <v>11</v>
      </c>
      <c r="B966688">
        <v>0.51682975574441703</v>
      </c>
      <c r="C966688">
        <v>8.3063603469505226E-2</v>
      </c>
    </row>
    <row r="966689" spans="1:3" x14ac:dyDescent="0.2">
      <c r="A966689" t="s">
        <v>8</v>
      </c>
      <c r="B966689">
        <v>75</v>
      </c>
      <c r="C966689">
        <v>0</v>
      </c>
    </row>
    <row r="966690" spans="1:3" x14ac:dyDescent="0.2">
      <c r="A966690" t="s">
        <v>4</v>
      </c>
      <c r="B966690">
        <v>9.550498719376745E-3</v>
      </c>
      <c r="C966690">
        <v>2.3729205061223855E-3</v>
      </c>
    </row>
    <row r="966691" spans="1:3" x14ac:dyDescent="0.2">
      <c r="A966691" t="s">
        <v>5</v>
      </c>
      <c r="B966691">
        <v>0.90815828314674651</v>
      </c>
      <c r="C966691">
        <v>0.23536261283596882</v>
      </c>
    </row>
    <row r="966692" spans="1:3" x14ac:dyDescent="0.2">
      <c r="A966692" t="s">
        <v>9</v>
      </c>
      <c r="B966692">
        <v>63.44</v>
      </c>
      <c r="C966692">
        <v>6.9521983015798634</v>
      </c>
    </row>
    <row r="966693" spans="1:3" x14ac:dyDescent="0.2">
      <c r="A966693" t="s">
        <v>10</v>
      </c>
      <c r="B966693">
        <v>22.06</v>
      </c>
      <c r="C966693">
        <v>5.9979928615618521</v>
      </c>
    </row>
    <row r="966694" spans="1:3" x14ac:dyDescent="0.2">
      <c r="A966694" t="s">
        <v>11</v>
      </c>
      <c r="B966694">
        <v>0.74367548726367649</v>
      </c>
      <c r="C966694">
        <v>5.8195962086907346E-2</v>
      </c>
    </row>
    <row r="966695" spans="1:3" x14ac:dyDescent="0.2">
      <c r="A966695" t="s">
        <v>8</v>
      </c>
      <c r="B966695">
        <v>100</v>
      </c>
      <c r="C966695">
        <v>0</v>
      </c>
    </row>
    <row r="966696" spans="1:3" x14ac:dyDescent="0.2">
      <c r="A966696" t="s">
        <v>4</v>
      </c>
      <c r="B966696">
        <v>0</v>
      </c>
      <c r="C966696">
        <v>0</v>
      </c>
    </row>
    <row r="966697" spans="1:3" x14ac:dyDescent="0.2">
      <c r="A966697" t="s">
        <v>5</v>
      </c>
      <c r="B966697">
        <v>0</v>
      </c>
      <c r="C966697">
        <v>0</v>
      </c>
    </row>
    <row r="966698" spans="1:3" x14ac:dyDescent="0.2">
      <c r="A966698" t="s">
        <v>9</v>
      </c>
      <c r="B966698">
        <v>85.5</v>
      </c>
      <c r="C966698">
        <v>8.8761317185874553</v>
      </c>
    </row>
    <row r="966699" spans="1:3" x14ac:dyDescent="0.2">
      <c r="A966699" t="s">
        <v>10</v>
      </c>
      <c r="B966699">
        <v>0</v>
      </c>
      <c r="C966699">
        <v>0</v>
      </c>
    </row>
    <row r="966700" spans="1:3" x14ac:dyDescent="0.2">
      <c r="A966700" t="s">
        <v>11</v>
      </c>
      <c r="B966700">
        <v>1</v>
      </c>
      <c r="C966700">
        <v>0</v>
      </c>
    </row>
    <row r="983041" spans="1:3" x14ac:dyDescent="0.2">
      <c r="A983041" t="s">
        <v>0</v>
      </c>
      <c r="B983041" t="s">
        <v>12</v>
      </c>
      <c r="C983041" t="s">
        <v>13</v>
      </c>
    </row>
    <row r="983042" spans="1:3" x14ac:dyDescent="0.2">
      <c r="A983042" t="s">
        <v>1</v>
      </c>
      <c r="B983042">
        <v>48.42</v>
      </c>
      <c r="C983042">
        <v>1.3715773728798233</v>
      </c>
    </row>
    <row r="983043" spans="1:3" x14ac:dyDescent="0.2">
      <c r="A983043" t="s">
        <v>2</v>
      </c>
      <c r="B983043">
        <v>85.5</v>
      </c>
      <c r="C983043">
        <v>8.8761317185874553</v>
      </c>
    </row>
    <row r="983044" spans="1:3" x14ac:dyDescent="0.2">
      <c r="A983044" t="s">
        <v>3</v>
      </c>
      <c r="B983044">
        <v>3.4999999999999976E-2</v>
      </c>
      <c r="C983044">
        <v>2.8037365333638842E-17</v>
      </c>
    </row>
    <row r="983045" spans="1:3" x14ac:dyDescent="0.2">
      <c r="A983045" t="s">
        <v>4</v>
      </c>
      <c r="B983045">
        <v>3.7180364406015264E-2</v>
      </c>
      <c r="C983045">
        <v>2.8683956883031802E-3</v>
      </c>
    </row>
    <row r="983046" spans="1:3" x14ac:dyDescent="0.2">
      <c r="A983046" t="s">
        <v>5</v>
      </c>
      <c r="B983046">
        <v>3.5274811713769685</v>
      </c>
      <c r="C983046">
        <v>0.30695850600285324</v>
      </c>
    </row>
    <row r="983047" spans="1:3" x14ac:dyDescent="0.2">
      <c r="A983047" t="s">
        <v>6</v>
      </c>
      <c r="B983047">
        <v>6.2975361631855964E-2</v>
      </c>
      <c r="C983047">
        <v>2.7605512864157297E-2</v>
      </c>
    </row>
    <row r="983048" spans="1:3" x14ac:dyDescent="0.2">
      <c r="A983048" t="s">
        <v>7</v>
      </c>
      <c r="B983048">
        <v>6.8666666666666663</v>
      </c>
      <c r="C983048">
        <v>0.72613547446239202</v>
      </c>
    </row>
    <row r="983049" spans="1:3" x14ac:dyDescent="0.2">
      <c r="A983049" t="s">
        <v>8</v>
      </c>
      <c r="B983049">
        <v>5</v>
      </c>
      <c r="C983049">
        <v>0</v>
      </c>
    </row>
    <row r="983050" spans="1:3" x14ac:dyDescent="0.2">
      <c r="A983050" t="s">
        <v>4</v>
      </c>
      <c r="B983050">
        <v>3.5202630364510899E-2</v>
      </c>
      <c r="C983050">
        <v>3.1628886920994788E-3</v>
      </c>
    </row>
    <row r="983051" spans="1:3" x14ac:dyDescent="0.2">
      <c r="A983051" t="s">
        <v>5</v>
      </c>
      <c r="B983051">
        <v>3.3404353861063396</v>
      </c>
      <c r="C983051">
        <v>0.33477668063867555</v>
      </c>
    </row>
    <row r="983052" spans="1:3" x14ac:dyDescent="0.2">
      <c r="A983052" t="s">
        <v>9</v>
      </c>
      <c r="B983052">
        <v>4.5199999999999996</v>
      </c>
      <c r="C983052">
        <v>3.5984123483241088</v>
      </c>
    </row>
    <row r="983053" spans="1:3" x14ac:dyDescent="0.2">
      <c r="A983053" t="s">
        <v>10</v>
      </c>
      <c r="B983053">
        <v>80.98</v>
      </c>
      <c r="C983053">
        <v>9.4339594994219844</v>
      </c>
    </row>
    <row r="983054" spans="1:3" x14ac:dyDescent="0.2">
      <c r="A983054" t="s">
        <v>11</v>
      </c>
      <c r="B983054">
        <v>5.3179210312662602E-2</v>
      </c>
      <c r="C983054">
        <v>4.0909538219514513E-2</v>
      </c>
    </row>
    <row r="983055" spans="1:3" x14ac:dyDescent="0.2">
      <c r="A983055" t="s">
        <v>8</v>
      </c>
      <c r="B983055">
        <v>10</v>
      </c>
      <c r="C983055">
        <v>0</v>
      </c>
    </row>
    <row r="983056" spans="1:3" x14ac:dyDescent="0.2">
      <c r="A983056" t="s">
        <v>4</v>
      </c>
      <c r="B983056">
        <v>3.2779364135416732E-2</v>
      </c>
      <c r="C983056">
        <v>3.3076045368509448E-3</v>
      </c>
    </row>
    <row r="983057" spans="1:3" x14ac:dyDescent="0.2">
      <c r="A983057" t="s">
        <v>5</v>
      </c>
      <c r="B983057">
        <v>3.1095367290301885</v>
      </c>
      <c r="C983057">
        <v>0.33310222031504144</v>
      </c>
    </row>
    <row r="983058" spans="1:3" x14ac:dyDescent="0.2">
      <c r="A983058" t="s">
        <v>9</v>
      </c>
      <c r="B983058">
        <v>10.14</v>
      </c>
      <c r="C983058">
        <v>5.1389270697852325</v>
      </c>
    </row>
    <row r="983059" spans="1:3" x14ac:dyDescent="0.2">
      <c r="A983059" t="s">
        <v>10</v>
      </c>
      <c r="B983059">
        <v>75.36</v>
      </c>
      <c r="C983059">
        <v>9.0254967639867374</v>
      </c>
    </row>
    <row r="983060" spans="1:3" x14ac:dyDescent="0.2">
      <c r="A983060" t="s">
        <v>11</v>
      </c>
      <c r="B983060">
        <v>0.11820590305391471</v>
      </c>
      <c r="C983060">
        <v>5.6762794452308876E-2</v>
      </c>
    </row>
    <row r="983061" spans="1:3" x14ac:dyDescent="0.2">
      <c r="A983061" t="s">
        <v>8</v>
      </c>
      <c r="B983061">
        <v>25</v>
      </c>
      <c r="C983061">
        <v>0</v>
      </c>
    </row>
    <row r="983062" spans="1:3" x14ac:dyDescent="0.2">
      <c r="A983062" t="s">
        <v>4</v>
      </c>
      <c r="B983062">
        <v>2.7337604699604178E-2</v>
      </c>
      <c r="C983062">
        <v>3.1055491968085859E-3</v>
      </c>
    </row>
    <row r="983063" spans="1:3" x14ac:dyDescent="0.2">
      <c r="A983063" t="s">
        <v>5</v>
      </c>
      <c r="B983063">
        <v>2.5922812116520983</v>
      </c>
      <c r="C983063">
        <v>0.29806998794713413</v>
      </c>
    </row>
    <row r="983064" spans="1:3" x14ac:dyDescent="0.2">
      <c r="A983064" t="s">
        <v>9</v>
      </c>
      <c r="B983064">
        <v>22.7</v>
      </c>
      <c r="C983064">
        <v>6.911244903955363</v>
      </c>
    </row>
    <row r="983065" spans="1:3" x14ac:dyDescent="0.2">
      <c r="A983065" t="s">
        <v>10</v>
      </c>
      <c r="B983065">
        <v>62.8</v>
      </c>
      <c r="C983065">
        <v>7.7354207832462194</v>
      </c>
    </row>
    <row r="983066" spans="1:3" x14ac:dyDescent="0.2">
      <c r="A983066" t="s">
        <v>11</v>
      </c>
      <c r="B983066">
        <v>0.26386436184325446</v>
      </c>
      <c r="C983066">
        <v>7.0490026702910741E-2</v>
      </c>
    </row>
    <row r="983067" spans="1:3" x14ac:dyDescent="0.2">
      <c r="A983067" t="s">
        <v>8</v>
      </c>
      <c r="B983067">
        <v>50</v>
      </c>
      <c r="C983067">
        <v>0</v>
      </c>
    </row>
    <row r="983068" spans="1:3" x14ac:dyDescent="0.2">
      <c r="A983068" t="s">
        <v>4</v>
      </c>
      <c r="B983068">
        <v>1.8008293215528576E-2</v>
      </c>
      <c r="C983068">
        <v>3.7082353727152782E-3</v>
      </c>
    </row>
    <row r="983069" spans="1:3" x14ac:dyDescent="0.2">
      <c r="A983069" t="s">
        <v>5</v>
      </c>
      <c r="B983069">
        <v>1.7095428225314178</v>
      </c>
      <c r="C983069">
        <v>0.36335148842616843</v>
      </c>
    </row>
    <row r="983070" spans="1:3" x14ac:dyDescent="0.2">
      <c r="A983070" t="s">
        <v>9</v>
      </c>
      <c r="B983070">
        <v>44.04</v>
      </c>
      <c r="C983070">
        <v>7.6183452057168788</v>
      </c>
    </row>
    <row r="983071" spans="1:3" x14ac:dyDescent="0.2">
      <c r="A983071" t="s">
        <v>10</v>
      </c>
      <c r="B983071">
        <v>41.46</v>
      </c>
      <c r="C983071">
        <v>9.2255412982056466</v>
      </c>
    </row>
    <row r="983072" spans="1:3" x14ac:dyDescent="0.2">
      <c r="A983072" t="s">
        <v>11</v>
      </c>
      <c r="B983072">
        <v>0.51682975574441703</v>
      </c>
      <c r="C983072">
        <v>8.3063603469505226E-2</v>
      </c>
    </row>
    <row r="983073" spans="1:3" x14ac:dyDescent="0.2">
      <c r="A983073" t="s">
        <v>8</v>
      </c>
      <c r="B983073">
        <v>75</v>
      </c>
      <c r="C983073">
        <v>0</v>
      </c>
    </row>
    <row r="983074" spans="1:3" x14ac:dyDescent="0.2">
      <c r="A983074" t="s">
        <v>4</v>
      </c>
      <c r="B983074">
        <v>9.550498719376745E-3</v>
      </c>
      <c r="C983074">
        <v>2.3729205061223855E-3</v>
      </c>
    </row>
    <row r="983075" spans="1:3" x14ac:dyDescent="0.2">
      <c r="A983075" t="s">
        <v>5</v>
      </c>
      <c r="B983075">
        <v>0.90815828314674651</v>
      </c>
      <c r="C983075">
        <v>0.23536261283596882</v>
      </c>
    </row>
    <row r="983076" spans="1:3" x14ac:dyDescent="0.2">
      <c r="A983076" t="s">
        <v>9</v>
      </c>
      <c r="B983076">
        <v>63.44</v>
      </c>
      <c r="C983076">
        <v>6.9521983015798634</v>
      </c>
    </row>
    <row r="983077" spans="1:3" x14ac:dyDescent="0.2">
      <c r="A983077" t="s">
        <v>10</v>
      </c>
      <c r="B983077">
        <v>22.06</v>
      </c>
      <c r="C983077">
        <v>5.9979928615618521</v>
      </c>
    </row>
    <row r="983078" spans="1:3" x14ac:dyDescent="0.2">
      <c r="A983078" t="s">
        <v>11</v>
      </c>
      <c r="B983078">
        <v>0.74367548726367649</v>
      </c>
      <c r="C983078">
        <v>5.8195962086907346E-2</v>
      </c>
    </row>
    <row r="983079" spans="1:3" x14ac:dyDescent="0.2">
      <c r="A983079" t="s">
        <v>8</v>
      </c>
      <c r="B983079">
        <v>100</v>
      </c>
      <c r="C983079">
        <v>0</v>
      </c>
    </row>
    <row r="983080" spans="1:3" x14ac:dyDescent="0.2">
      <c r="A983080" t="s">
        <v>4</v>
      </c>
      <c r="B983080">
        <v>0</v>
      </c>
      <c r="C983080">
        <v>0</v>
      </c>
    </row>
    <row r="983081" spans="1:3" x14ac:dyDescent="0.2">
      <c r="A983081" t="s">
        <v>5</v>
      </c>
      <c r="B983081">
        <v>0</v>
      </c>
      <c r="C983081">
        <v>0</v>
      </c>
    </row>
    <row r="983082" spans="1:3" x14ac:dyDescent="0.2">
      <c r="A983082" t="s">
        <v>9</v>
      </c>
      <c r="B983082">
        <v>85.5</v>
      </c>
      <c r="C983082">
        <v>8.8761317185874553</v>
      </c>
    </row>
    <row r="983083" spans="1:3" x14ac:dyDescent="0.2">
      <c r="A983083" t="s">
        <v>10</v>
      </c>
      <c r="B983083">
        <v>0</v>
      </c>
      <c r="C983083">
        <v>0</v>
      </c>
    </row>
    <row r="983084" spans="1:3" x14ac:dyDescent="0.2">
      <c r="A983084" t="s">
        <v>11</v>
      </c>
      <c r="B983084">
        <v>1</v>
      </c>
      <c r="C983084">
        <v>0</v>
      </c>
    </row>
    <row r="999425" spans="1:3" x14ac:dyDescent="0.2">
      <c r="A999425" t="s">
        <v>0</v>
      </c>
      <c r="B999425" t="s">
        <v>12</v>
      </c>
      <c r="C999425" t="s">
        <v>13</v>
      </c>
    </row>
    <row r="999426" spans="1:3" x14ac:dyDescent="0.2">
      <c r="A999426" t="s">
        <v>1</v>
      </c>
      <c r="B999426">
        <v>48.42</v>
      </c>
      <c r="C999426">
        <v>1.3715773728798233</v>
      </c>
    </row>
    <row r="999427" spans="1:3" x14ac:dyDescent="0.2">
      <c r="A999427" t="s">
        <v>2</v>
      </c>
      <c r="B999427">
        <v>85.5</v>
      </c>
      <c r="C999427">
        <v>8.8761317185874553</v>
      </c>
    </row>
    <row r="999428" spans="1:3" x14ac:dyDescent="0.2">
      <c r="A999428" t="s">
        <v>3</v>
      </c>
      <c r="B999428">
        <v>3.4999999999999976E-2</v>
      </c>
      <c r="C999428">
        <v>2.8037365333638842E-17</v>
      </c>
    </row>
    <row r="999429" spans="1:3" x14ac:dyDescent="0.2">
      <c r="A999429" t="s">
        <v>4</v>
      </c>
      <c r="B999429">
        <v>3.7180364406015264E-2</v>
      </c>
      <c r="C999429">
        <v>2.8683956883031802E-3</v>
      </c>
    </row>
    <row r="999430" spans="1:3" x14ac:dyDescent="0.2">
      <c r="A999430" t="s">
        <v>5</v>
      </c>
      <c r="B999430">
        <v>3.5274811713769685</v>
      </c>
      <c r="C999430">
        <v>0.30695850600285324</v>
      </c>
    </row>
    <row r="999431" spans="1:3" x14ac:dyDescent="0.2">
      <c r="A999431" t="s">
        <v>6</v>
      </c>
      <c r="B999431">
        <v>6.2975361631855964E-2</v>
      </c>
      <c r="C999431">
        <v>2.7605512864157297E-2</v>
      </c>
    </row>
    <row r="999432" spans="1:3" x14ac:dyDescent="0.2">
      <c r="A999432" t="s">
        <v>7</v>
      </c>
      <c r="B999432">
        <v>6.8666666666666663</v>
      </c>
      <c r="C999432">
        <v>0.72613547446239202</v>
      </c>
    </row>
    <row r="999433" spans="1:3" x14ac:dyDescent="0.2">
      <c r="A999433" t="s">
        <v>8</v>
      </c>
      <c r="B999433">
        <v>5</v>
      </c>
      <c r="C999433">
        <v>0</v>
      </c>
    </row>
    <row r="999434" spans="1:3" x14ac:dyDescent="0.2">
      <c r="A999434" t="s">
        <v>4</v>
      </c>
      <c r="B999434">
        <v>3.5202630364510899E-2</v>
      </c>
      <c r="C999434">
        <v>3.1628886920994788E-3</v>
      </c>
    </row>
    <row r="999435" spans="1:3" x14ac:dyDescent="0.2">
      <c r="A999435" t="s">
        <v>5</v>
      </c>
      <c r="B999435">
        <v>3.3404353861063396</v>
      </c>
      <c r="C999435">
        <v>0.33477668063867555</v>
      </c>
    </row>
    <row r="999436" spans="1:3" x14ac:dyDescent="0.2">
      <c r="A999436" t="s">
        <v>9</v>
      </c>
      <c r="B999436">
        <v>4.5199999999999996</v>
      </c>
      <c r="C999436">
        <v>3.5984123483241088</v>
      </c>
    </row>
    <row r="999437" spans="1:3" x14ac:dyDescent="0.2">
      <c r="A999437" t="s">
        <v>10</v>
      </c>
      <c r="B999437">
        <v>80.98</v>
      </c>
      <c r="C999437">
        <v>9.4339594994219844</v>
      </c>
    </row>
    <row r="999438" spans="1:3" x14ac:dyDescent="0.2">
      <c r="A999438" t="s">
        <v>11</v>
      </c>
      <c r="B999438">
        <v>5.3179210312662602E-2</v>
      </c>
      <c r="C999438">
        <v>4.0909538219514513E-2</v>
      </c>
    </row>
    <row r="999439" spans="1:3" x14ac:dyDescent="0.2">
      <c r="A999439" t="s">
        <v>8</v>
      </c>
      <c r="B999439">
        <v>10</v>
      </c>
      <c r="C999439">
        <v>0</v>
      </c>
    </row>
    <row r="999440" spans="1:3" x14ac:dyDescent="0.2">
      <c r="A999440" t="s">
        <v>4</v>
      </c>
      <c r="B999440">
        <v>3.2779364135416732E-2</v>
      </c>
      <c r="C999440">
        <v>3.3076045368509448E-3</v>
      </c>
    </row>
    <row r="999441" spans="1:3" x14ac:dyDescent="0.2">
      <c r="A999441" t="s">
        <v>5</v>
      </c>
      <c r="B999441">
        <v>3.1095367290301885</v>
      </c>
      <c r="C999441">
        <v>0.33310222031504144</v>
      </c>
    </row>
    <row r="999442" spans="1:3" x14ac:dyDescent="0.2">
      <c r="A999442" t="s">
        <v>9</v>
      </c>
      <c r="B999442">
        <v>10.14</v>
      </c>
      <c r="C999442">
        <v>5.1389270697852325</v>
      </c>
    </row>
    <row r="999443" spans="1:3" x14ac:dyDescent="0.2">
      <c r="A999443" t="s">
        <v>10</v>
      </c>
      <c r="B999443">
        <v>75.36</v>
      </c>
      <c r="C999443">
        <v>9.0254967639867374</v>
      </c>
    </row>
    <row r="999444" spans="1:3" x14ac:dyDescent="0.2">
      <c r="A999444" t="s">
        <v>11</v>
      </c>
      <c r="B999444">
        <v>0.11820590305391471</v>
      </c>
      <c r="C999444">
        <v>5.6762794452308876E-2</v>
      </c>
    </row>
    <row r="999445" spans="1:3" x14ac:dyDescent="0.2">
      <c r="A999445" t="s">
        <v>8</v>
      </c>
      <c r="B999445">
        <v>25</v>
      </c>
      <c r="C999445">
        <v>0</v>
      </c>
    </row>
    <row r="999446" spans="1:3" x14ac:dyDescent="0.2">
      <c r="A999446" t="s">
        <v>4</v>
      </c>
      <c r="B999446">
        <v>2.7337604699604178E-2</v>
      </c>
      <c r="C999446">
        <v>3.1055491968085859E-3</v>
      </c>
    </row>
    <row r="999447" spans="1:3" x14ac:dyDescent="0.2">
      <c r="A999447" t="s">
        <v>5</v>
      </c>
      <c r="B999447">
        <v>2.5922812116520983</v>
      </c>
      <c r="C999447">
        <v>0.29806998794713413</v>
      </c>
    </row>
    <row r="999448" spans="1:3" x14ac:dyDescent="0.2">
      <c r="A999448" t="s">
        <v>9</v>
      </c>
      <c r="B999448">
        <v>22.7</v>
      </c>
      <c r="C999448">
        <v>6.911244903955363</v>
      </c>
    </row>
    <row r="999449" spans="1:3" x14ac:dyDescent="0.2">
      <c r="A999449" t="s">
        <v>10</v>
      </c>
      <c r="B999449">
        <v>62.8</v>
      </c>
      <c r="C999449">
        <v>7.7354207832462194</v>
      </c>
    </row>
    <row r="999450" spans="1:3" x14ac:dyDescent="0.2">
      <c r="A999450" t="s">
        <v>11</v>
      </c>
      <c r="B999450">
        <v>0.26386436184325446</v>
      </c>
      <c r="C999450">
        <v>7.0490026702910741E-2</v>
      </c>
    </row>
    <row r="999451" spans="1:3" x14ac:dyDescent="0.2">
      <c r="A999451" t="s">
        <v>8</v>
      </c>
      <c r="B999451">
        <v>50</v>
      </c>
      <c r="C999451">
        <v>0</v>
      </c>
    </row>
    <row r="999452" spans="1:3" x14ac:dyDescent="0.2">
      <c r="A999452" t="s">
        <v>4</v>
      </c>
      <c r="B999452">
        <v>1.8008293215528576E-2</v>
      </c>
      <c r="C999452">
        <v>3.7082353727152782E-3</v>
      </c>
    </row>
    <row r="999453" spans="1:3" x14ac:dyDescent="0.2">
      <c r="A999453" t="s">
        <v>5</v>
      </c>
      <c r="B999453">
        <v>1.7095428225314178</v>
      </c>
      <c r="C999453">
        <v>0.36335148842616843</v>
      </c>
    </row>
    <row r="999454" spans="1:3" x14ac:dyDescent="0.2">
      <c r="A999454" t="s">
        <v>9</v>
      </c>
      <c r="B999454">
        <v>44.04</v>
      </c>
      <c r="C999454">
        <v>7.6183452057168788</v>
      </c>
    </row>
    <row r="999455" spans="1:3" x14ac:dyDescent="0.2">
      <c r="A999455" t="s">
        <v>10</v>
      </c>
      <c r="B999455">
        <v>41.46</v>
      </c>
      <c r="C999455">
        <v>9.2255412982056466</v>
      </c>
    </row>
    <row r="999456" spans="1:3" x14ac:dyDescent="0.2">
      <c r="A999456" t="s">
        <v>11</v>
      </c>
      <c r="B999456">
        <v>0.51682975574441703</v>
      </c>
      <c r="C999456">
        <v>8.3063603469505226E-2</v>
      </c>
    </row>
    <row r="999457" spans="1:3" x14ac:dyDescent="0.2">
      <c r="A999457" t="s">
        <v>8</v>
      </c>
      <c r="B999457">
        <v>75</v>
      </c>
      <c r="C999457">
        <v>0</v>
      </c>
    </row>
    <row r="999458" spans="1:3" x14ac:dyDescent="0.2">
      <c r="A999458" t="s">
        <v>4</v>
      </c>
      <c r="B999458">
        <v>9.550498719376745E-3</v>
      </c>
      <c r="C999458">
        <v>2.3729205061223855E-3</v>
      </c>
    </row>
    <row r="999459" spans="1:3" x14ac:dyDescent="0.2">
      <c r="A999459" t="s">
        <v>5</v>
      </c>
      <c r="B999459">
        <v>0.90815828314674651</v>
      </c>
      <c r="C999459">
        <v>0.23536261283596882</v>
      </c>
    </row>
    <row r="999460" spans="1:3" x14ac:dyDescent="0.2">
      <c r="A999460" t="s">
        <v>9</v>
      </c>
      <c r="B999460">
        <v>63.44</v>
      </c>
      <c r="C999460">
        <v>6.9521983015798634</v>
      </c>
    </row>
    <row r="999461" spans="1:3" x14ac:dyDescent="0.2">
      <c r="A999461" t="s">
        <v>10</v>
      </c>
      <c r="B999461">
        <v>22.06</v>
      </c>
      <c r="C999461">
        <v>5.9979928615618521</v>
      </c>
    </row>
    <row r="999462" spans="1:3" x14ac:dyDescent="0.2">
      <c r="A999462" t="s">
        <v>11</v>
      </c>
      <c r="B999462">
        <v>0.74367548726367649</v>
      </c>
      <c r="C999462">
        <v>5.8195962086907346E-2</v>
      </c>
    </row>
    <row r="999463" spans="1:3" x14ac:dyDescent="0.2">
      <c r="A999463" t="s">
        <v>8</v>
      </c>
      <c r="B999463">
        <v>100</v>
      </c>
      <c r="C999463">
        <v>0</v>
      </c>
    </row>
    <row r="999464" spans="1:3" x14ac:dyDescent="0.2">
      <c r="A999464" t="s">
        <v>4</v>
      </c>
      <c r="B999464">
        <v>0</v>
      </c>
      <c r="C999464">
        <v>0</v>
      </c>
    </row>
    <row r="999465" spans="1:3" x14ac:dyDescent="0.2">
      <c r="A999465" t="s">
        <v>5</v>
      </c>
      <c r="B999465">
        <v>0</v>
      </c>
      <c r="C999465">
        <v>0</v>
      </c>
    </row>
    <row r="999466" spans="1:3" x14ac:dyDescent="0.2">
      <c r="A999466" t="s">
        <v>9</v>
      </c>
      <c r="B999466">
        <v>85.5</v>
      </c>
      <c r="C999466">
        <v>8.8761317185874553</v>
      </c>
    </row>
    <row r="999467" spans="1:3" x14ac:dyDescent="0.2">
      <c r="A999467" t="s">
        <v>10</v>
      </c>
      <c r="B999467">
        <v>0</v>
      </c>
      <c r="C999467">
        <v>0</v>
      </c>
    </row>
    <row r="999468" spans="1:3" x14ac:dyDescent="0.2">
      <c r="A999468" t="s">
        <v>11</v>
      </c>
      <c r="B999468">
        <v>1</v>
      </c>
      <c r="C999468">
        <v>0</v>
      </c>
    </row>
    <row r="1015809" spans="1:3" x14ac:dyDescent="0.2">
      <c r="A1015809" t="s">
        <v>0</v>
      </c>
      <c r="B1015809" t="s">
        <v>12</v>
      </c>
      <c r="C1015809" t="s">
        <v>13</v>
      </c>
    </row>
    <row r="1015810" spans="1:3" x14ac:dyDescent="0.2">
      <c r="A1015810" t="s">
        <v>1</v>
      </c>
      <c r="B1015810">
        <v>48.42</v>
      </c>
      <c r="C1015810">
        <v>1.3715773728798233</v>
      </c>
    </row>
    <row r="1015811" spans="1:3" x14ac:dyDescent="0.2">
      <c r="A1015811" t="s">
        <v>2</v>
      </c>
      <c r="B1015811">
        <v>85.5</v>
      </c>
      <c r="C1015811">
        <v>8.8761317185874553</v>
      </c>
    </row>
    <row r="1015812" spans="1:3" x14ac:dyDescent="0.2">
      <c r="A1015812" t="s">
        <v>3</v>
      </c>
      <c r="B1015812">
        <v>3.4999999999999976E-2</v>
      </c>
      <c r="C1015812">
        <v>2.8037365333638842E-17</v>
      </c>
    </row>
    <row r="1015813" spans="1:3" x14ac:dyDescent="0.2">
      <c r="A1015813" t="s">
        <v>4</v>
      </c>
      <c r="B1015813">
        <v>3.7180364406015264E-2</v>
      </c>
      <c r="C1015813">
        <v>2.8683956883031802E-3</v>
      </c>
    </row>
    <row r="1015814" spans="1:3" x14ac:dyDescent="0.2">
      <c r="A1015814" t="s">
        <v>5</v>
      </c>
      <c r="B1015814">
        <v>3.5274811713769685</v>
      </c>
      <c r="C1015814">
        <v>0.30695850600285324</v>
      </c>
    </row>
    <row r="1015815" spans="1:3" x14ac:dyDescent="0.2">
      <c r="A1015815" t="s">
        <v>6</v>
      </c>
      <c r="B1015815">
        <v>6.2975361631855964E-2</v>
      </c>
      <c r="C1015815">
        <v>2.7605512864157297E-2</v>
      </c>
    </row>
    <row r="1015816" spans="1:3" x14ac:dyDescent="0.2">
      <c r="A1015816" t="s">
        <v>7</v>
      </c>
      <c r="B1015816">
        <v>6.8666666666666663</v>
      </c>
      <c r="C1015816">
        <v>0.72613547446239202</v>
      </c>
    </row>
    <row r="1015817" spans="1:3" x14ac:dyDescent="0.2">
      <c r="A1015817" t="s">
        <v>8</v>
      </c>
      <c r="B1015817">
        <v>5</v>
      </c>
      <c r="C1015817">
        <v>0</v>
      </c>
    </row>
    <row r="1015818" spans="1:3" x14ac:dyDescent="0.2">
      <c r="A1015818" t="s">
        <v>4</v>
      </c>
      <c r="B1015818">
        <v>3.5202630364510899E-2</v>
      </c>
      <c r="C1015818">
        <v>3.1628886920994788E-3</v>
      </c>
    </row>
    <row r="1015819" spans="1:3" x14ac:dyDescent="0.2">
      <c r="A1015819" t="s">
        <v>5</v>
      </c>
      <c r="B1015819">
        <v>3.3404353861063396</v>
      </c>
      <c r="C1015819">
        <v>0.33477668063867555</v>
      </c>
    </row>
    <row r="1015820" spans="1:3" x14ac:dyDescent="0.2">
      <c r="A1015820" t="s">
        <v>9</v>
      </c>
      <c r="B1015820">
        <v>4.5199999999999996</v>
      </c>
      <c r="C1015820">
        <v>3.5984123483241088</v>
      </c>
    </row>
    <row r="1015821" spans="1:3" x14ac:dyDescent="0.2">
      <c r="A1015821" t="s">
        <v>10</v>
      </c>
      <c r="B1015821">
        <v>80.98</v>
      </c>
      <c r="C1015821">
        <v>9.4339594994219844</v>
      </c>
    </row>
    <row r="1015822" spans="1:3" x14ac:dyDescent="0.2">
      <c r="A1015822" t="s">
        <v>11</v>
      </c>
      <c r="B1015822">
        <v>5.3179210312662602E-2</v>
      </c>
      <c r="C1015822">
        <v>4.0909538219514513E-2</v>
      </c>
    </row>
    <row r="1015823" spans="1:3" x14ac:dyDescent="0.2">
      <c r="A1015823" t="s">
        <v>8</v>
      </c>
      <c r="B1015823">
        <v>10</v>
      </c>
      <c r="C1015823">
        <v>0</v>
      </c>
    </row>
    <row r="1015824" spans="1:3" x14ac:dyDescent="0.2">
      <c r="A1015824" t="s">
        <v>4</v>
      </c>
      <c r="B1015824">
        <v>3.2779364135416732E-2</v>
      </c>
      <c r="C1015824">
        <v>3.3076045368509448E-3</v>
      </c>
    </row>
    <row r="1015825" spans="1:3" x14ac:dyDescent="0.2">
      <c r="A1015825" t="s">
        <v>5</v>
      </c>
      <c r="B1015825">
        <v>3.1095367290301885</v>
      </c>
      <c r="C1015825">
        <v>0.33310222031504144</v>
      </c>
    </row>
    <row r="1015826" spans="1:3" x14ac:dyDescent="0.2">
      <c r="A1015826" t="s">
        <v>9</v>
      </c>
      <c r="B1015826">
        <v>10.14</v>
      </c>
      <c r="C1015826">
        <v>5.1389270697852325</v>
      </c>
    </row>
    <row r="1015827" spans="1:3" x14ac:dyDescent="0.2">
      <c r="A1015827" t="s">
        <v>10</v>
      </c>
      <c r="B1015827">
        <v>75.36</v>
      </c>
      <c r="C1015827">
        <v>9.0254967639867374</v>
      </c>
    </row>
    <row r="1015828" spans="1:3" x14ac:dyDescent="0.2">
      <c r="A1015828" t="s">
        <v>11</v>
      </c>
      <c r="B1015828">
        <v>0.11820590305391471</v>
      </c>
      <c r="C1015828">
        <v>5.6762794452308876E-2</v>
      </c>
    </row>
    <row r="1015829" spans="1:3" x14ac:dyDescent="0.2">
      <c r="A1015829" t="s">
        <v>8</v>
      </c>
      <c r="B1015829">
        <v>25</v>
      </c>
      <c r="C1015829">
        <v>0</v>
      </c>
    </row>
    <row r="1015830" spans="1:3" x14ac:dyDescent="0.2">
      <c r="A1015830" t="s">
        <v>4</v>
      </c>
      <c r="B1015830">
        <v>2.7337604699604178E-2</v>
      </c>
      <c r="C1015830">
        <v>3.1055491968085859E-3</v>
      </c>
    </row>
    <row r="1015831" spans="1:3" x14ac:dyDescent="0.2">
      <c r="A1015831" t="s">
        <v>5</v>
      </c>
      <c r="B1015831">
        <v>2.5922812116520983</v>
      </c>
      <c r="C1015831">
        <v>0.29806998794713413</v>
      </c>
    </row>
    <row r="1015832" spans="1:3" x14ac:dyDescent="0.2">
      <c r="A1015832" t="s">
        <v>9</v>
      </c>
      <c r="B1015832">
        <v>22.7</v>
      </c>
      <c r="C1015832">
        <v>6.911244903955363</v>
      </c>
    </row>
    <row r="1015833" spans="1:3" x14ac:dyDescent="0.2">
      <c r="A1015833" t="s">
        <v>10</v>
      </c>
      <c r="B1015833">
        <v>62.8</v>
      </c>
      <c r="C1015833">
        <v>7.7354207832462194</v>
      </c>
    </row>
    <row r="1015834" spans="1:3" x14ac:dyDescent="0.2">
      <c r="A1015834" t="s">
        <v>11</v>
      </c>
      <c r="B1015834">
        <v>0.26386436184325446</v>
      </c>
      <c r="C1015834">
        <v>7.0490026702910741E-2</v>
      </c>
    </row>
    <row r="1015835" spans="1:3" x14ac:dyDescent="0.2">
      <c r="A1015835" t="s">
        <v>8</v>
      </c>
      <c r="B1015835">
        <v>50</v>
      </c>
      <c r="C1015835">
        <v>0</v>
      </c>
    </row>
    <row r="1015836" spans="1:3" x14ac:dyDescent="0.2">
      <c r="A1015836" t="s">
        <v>4</v>
      </c>
      <c r="B1015836">
        <v>1.8008293215528576E-2</v>
      </c>
      <c r="C1015836">
        <v>3.7082353727152782E-3</v>
      </c>
    </row>
    <row r="1015837" spans="1:3" x14ac:dyDescent="0.2">
      <c r="A1015837" t="s">
        <v>5</v>
      </c>
      <c r="B1015837">
        <v>1.7095428225314178</v>
      </c>
      <c r="C1015837">
        <v>0.36335148842616843</v>
      </c>
    </row>
    <row r="1015838" spans="1:3" x14ac:dyDescent="0.2">
      <c r="A1015838" t="s">
        <v>9</v>
      </c>
      <c r="B1015838">
        <v>44.04</v>
      </c>
      <c r="C1015838">
        <v>7.6183452057168788</v>
      </c>
    </row>
    <row r="1015839" spans="1:3" x14ac:dyDescent="0.2">
      <c r="A1015839" t="s">
        <v>10</v>
      </c>
      <c r="B1015839">
        <v>41.46</v>
      </c>
      <c r="C1015839">
        <v>9.2255412982056466</v>
      </c>
    </row>
    <row r="1015840" spans="1:3" x14ac:dyDescent="0.2">
      <c r="A1015840" t="s">
        <v>11</v>
      </c>
      <c r="B1015840">
        <v>0.51682975574441703</v>
      </c>
      <c r="C1015840">
        <v>8.3063603469505226E-2</v>
      </c>
    </row>
    <row r="1015841" spans="1:3" x14ac:dyDescent="0.2">
      <c r="A1015841" t="s">
        <v>8</v>
      </c>
      <c r="B1015841">
        <v>75</v>
      </c>
      <c r="C1015841">
        <v>0</v>
      </c>
    </row>
    <row r="1015842" spans="1:3" x14ac:dyDescent="0.2">
      <c r="A1015842" t="s">
        <v>4</v>
      </c>
      <c r="B1015842">
        <v>9.550498719376745E-3</v>
      </c>
      <c r="C1015842">
        <v>2.3729205061223855E-3</v>
      </c>
    </row>
    <row r="1015843" spans="1:3" x14ac:dyDescent="0.2">
      <c r="A1015843" t="s">
        <v>5</v>
      </c>
      <c r="B1015843">
        <v>0.90815828314674651</v>
      </c>
      <c r="C1015843">
        <v>0.23536261283596882</v>
      </c>
    </row>
    <row r="1015844" spans="1:3" x14ac:dyDescent="0.2">
      <c r="A1015844" t="s">
        <v>9</v>
      </c>
      <c r="B1015844">
        <v>63.44</v>
      </c>
      <c r="C1015844">
        <v>6.9521983015798634</v>
      </c>
    </row>
    <row r="1015845" spans="1:3" x14ac:dyDescent="0.2">
      <c r="A1015845" t="s">
        <v>10</v>
      </c>
      <c r="B1015845">
        <v>22.06</v>
      </c>
      <c r="C1015845">
        <v>5.9979928615618521</v>
      </c>
    </row>
    <row r="1015846" spans="1:3" x14ac:dyDescent="0.2">
      <c r="A1015846" t="s">
        <v>11</v>
      </c>
      <c r="B1015846">
        <v>0.74367548726367649</v>
      </c>
      <c r="C1015846">
        <v>5.8195962086907346E-2</v>
      </c>
    </row>
    <row r="1015847" spans="1:3" x14ac:dyDescent="0.2">
      <c r="A1015847" t="s">
        <v>8</v>
      </c>
      <c r="B1015847">
        <v>100</v>
      </c>
      <c r="C1015847">
        <v>0</v>
      </c>
    </row>
    <row r="1015848" spans="1:3" x14ac:dyDescent="0.2">
      <c r="A1015848" t="s">
        <v>4</v>
      </c>
      <c r="B1015848">
        <v>0</v>
      </c>
      <c r="C1015848">
        <v>0</v>
      </c>
    </row>
    <row r="1015849" spans="1:3" x14ac:dyDescent="0.2">
      <c r="A1015849" t="s">
        <v>5</v>
      </c>
      <c r="B1015849">
        <v>0</v>
      </c>
      <c r="C1015849">
        <v>0</v>
      </c>
    </row>
    <row r="1015850" spans="1:3" x14ac:dyDescent="0.2">
      <c r="A1015850" t="s">
        <v>9</v>
      </c>
      <c r="B1015850">
        <v>85.5</v>
      </c>
      <c r="C1015850">
        <v>8.8761317185874553</v>
      </c>
    </row>
    <row r="1015851" spans="1:3" x14ac:dyDescent="0.2">
      <c r="A1015851" t="s">
        <v>10</v>
      </c>
      <c r="B1015851">
        <v>0</v>
      </c>
      <c r="C1015851">
        <v>0</v>
      </c>
    </row>
    <row r="1015852" spans="1:3" x14ac:dyDescent="0.2">
      <c r="A1015852" t="s">
        <v>11</v>
      </c>
      <c r="B1015852">
        <v>1</v>
      </c>
      <c r="C1015852">
        <v>0</v>
      </c>
    </row>
    <row r="1032193" spans="1:3" x14ac:dyDescent="0.2">
      <c r="A1032193" t="s">
        <v>0</v>
      </c>
      <c r="B1032193" t="s">
        <v>12</v>
      </c>
      <c r="C1032193" t="s">
        <v>13</v>
      </c>
    </row>
    <row r="1032194" spans="1:3" x14ac:dyDescent="0.2">
      <c r="A1032194" t="s">
        <v>1</v>
      </c>
      <c r="B1032194">
        <v>48.42</v>
      </c>
      <c r="C1032194">
        <v>1.3715773728798233</v>
      </c>
    </row>
    <row r="1032195" spans="1:3" x14ac:dyDescent="0.2">
      <c r="A1032195" t="s">
        <v>2</v>
      </c>
      <c r="B1032195">
        <v>85.5</v>
      </c>
      <c r="C1032195">
        <v>8.8761317185874553</v>
      </c>
    </row>
    <row r="1032196" spans="1:3" x14ac:dyDescent="0.2">
      <c r="A1032196" t="s">
        <v>3</v>
      </c>
      <c r="B1032196">
        <v>3.4999999999999976E-2</v>
      </c>
      <c r="C1032196">
        <v>2.8037365333638842E-17</v>
      </c>
    </row>
    <row r="1032197" spans="1:3" x14ac:dyDescent="0.2">
      <c r="A1032197" t="s">
        <v>4</v>
      </c>
      <c r="B1032197">
        <v>3.7180364406015264E-2</v>
      </c>
      <c r="C1032197">
        <v>2.8683956883031802E-3</v>
      </c>
    </row>
    <row r="1032198" spans="1:3" x14ac:dyDescent="0.2">
      <c r="A1032198" t="s">
        <v>5</v>
      </c>
      <c r="B1032198">
        <v>3.5274811713769685</v>
      </c>
      <c r="C1032198">
        <v>0.30695850600285324</v>
      </c>
    </row>
    <row r="1032199" spans="1:3" x14ac:dyDescent="0.2">
      <c r="A1032199" t="s">
        <v>6</v>
      </c>
      <c r="B1032199">
        <v>6.2975361631855964E-2</v>
      </c>
      <c r="C1032199">
        <v>2.7605512864157297E-2</v>
      </c>
    </row>
    <row r="1032200" spans="1:3" x14ac:dyDescent="0.2">
      <c r="A1032200" t="s">
        <v>7</v>
      </c>
      <c r="B1032200">
        <v>6.8666666666666663</v>
      </c>
      <c r="C1032200">
        <v>0.72613547446239202</v>
      </c>
    </row>
    <row r="1032201" spans="1:3" x14ac:dyDescent="0.2">
      <c r="A1032201" t="s">
        <v>8</v>
      </c>
      <c r="B1032201">
        <v>5</v>
      </c>
      <c r="C1032201">
        <v>0</v>
      </c>
    </row>
    <row r="1032202" spans="1:3" x14ac:dyDescent="0.2">
      <c r="A1032202" t="s">
        <v>4</v>
      </c>
      <c r="B1032202">
        <v>3.5202630364510899E-2</v>
      </c>
      <c r="C1032202">
        <v>3.1628886920994788E-3</v>
      </c>
    </row>
    <row r="1032203" spans="1:3" x14ac:dyDescent="0.2">
      <c r="A1032203" t="s">
        <v>5</v>
      </c>
      <c r="B1032203">
        <v>3.3404353861063396</v>
      </c>
      <c r="C1032203">
        <v>0.33477668063867555</v>
      </c>
    </row>
    <row r="1032204" spans="1:3" x14ac:dyDescent="0.2">
      <c r="A1032204" t="s">
        <v>9</v>
      </c>
      <c r="B1032204">
        <v>4.5199999999999996</v>
      </c>
      <c r="C1032204">
        <v>3.5984123483241088</v>
      </c>
    </row>
    <row r="1032205" spans="1:3" x14ac:dyDescent="0.2">
      <c r="A1032205" t="s">
        <v>10</v>
      </c>
      <c r="B1032205">
        <v>80.98</v>
      </c>
      <c r="C1032205">
        <v>9.4339594994219844</v>
      </c>
    </row>
    <row r="1032206" spans="1:3" x14ac:dyDescent="0.2">
      <c r="A1032206" t="s">
        <v>11</v>
      </c>
      <c r="B1032206">
        <v>5.3179210312662602E-2</v>
      </c>
      <c r="C1032206">
        <v>4.0909538219514513E-2</v>
      </c>
    </row>
    <row r="1032207" spans="1:3" x14ac:dyDescent="0.2">
      <c r="A1032207" t="s">
        <v>8</v>
      </c>
      <c r="B1032207">
        <v>10</v>
      </c>
      <c r="C1032207">
        <v>0</v>
      </c>
    </row>
    <row r="1032208" spans="1:3" x14ac:dyDescent="0.2">
      <c r="A1032208" t="s">
        <v>4</v>
      </c>
      <c r="B1032208">
        <v>3.2779364135416732E-2</v>
      </c>
      <c r="C1032208">
        <v>3.3076045368509448E-3</v>
      </c>
    </row>
    <row r="1032209" spans="1:3" x14ac:dyDescent="0.2">
      <c r="A1032209" t="s">
        <v>5</v>
      </c>
      <c r="B1032209">
        <v>3.1095367290301885</v>
      </c>
      <c r="C1032209">
        <v>0.33310222031504144</v>
      </c>
    </row>
    <row r="1032210" spans="1:3" x14ac:dyDescent="0.2">
      <c r="A1032210" t="s">
        <v>9</v>
      </c>
      <c r="B1032210">
        <v>10.14</v>
      </c>
      <c r="C1032210">
        <v>5.1389270697852325</v>
      </c>
    </row>
    <row r="1032211" spans="1:3" x14ac:dyDescent="0.2">
      <c r="A1032211" t="s">
        <v>10</v>
      </c>
      <c r="B1032211">
        <v>75.36</v>
      </c>
      <c r="C1032211">
        <v>9.0254967639867374</v>
      </c>
    </row>
    <row r="1032212" spans="1:3" x14ac:dyDescent="0.2">
      <c r="A1032212" t="s">
        <v>11</v>
      </c>
      <c r="B1032212">
        <v>0.11820590305391471</v>
      </c>
      <c r="C1032212">
        <v>5.6762794452308876E-2</v>
      </c>
    </row>
    <row r="1032213" spans="1:3" x14ac:dyDescent="0.2">
      <c r="A1032213" t="s">
        <v>8</v>
      </c>
      <c r="B1032213">
        <v>25</v>
      </c>
      <c r="C1032213">
        <v>0</v>
      </c>
    </row>
    <row r="1032214" spans="1:3" x14ac:dyDescent="0.2">
      <c r="A1032214" t="s">
        <v>4</v>
      </c>
      <c r="B1032214">
        <v>2.7337604699604178E-2</v>
      </c>
      <c r="C1032214">
        <v>3.1055491968085859E-3</v>
      </c>
    </row>
    <row r="1032215" spans="1:3" x14ac:dyDescent="0.2">
      <c r="A1032215" t="s">
        <v>5</v>
      </c>
      <c r="B1032215">
        <v>2.5922812116520983</v>
      </c>
      <c r="C1032215">
        <v>0.29806998794713413</v>
      </c>
    </row>
    <row r="1032216" spans="1:3" x14ac:dyDescent="0.2">
      <c r="A1032216" t="s">
        <v>9</v>
      </c>
      <c r="B1032216">
        <v>22.7</v>
      </c>
      <c r="C1032216">
        <v>6.911244903955363</v>
      </c>
    </row>
    <row r="1032217" spans="1:3" x14ac:dyDescent="0.2">
      <c r="A1032217" t="s">
        <v>10</v>
      </c>
      <c r="B1032217">
        <v>62.8</v>
      </c>
      <c r="C1032217">
        <v>7.7354207832462194</v>
      </c>
    </row>
    <row r="1032218" spans="1:3" x14ac:dyDescent="0.2">
      <c r="A1032218" t="s">
        <v>11</v>
      </c>
      <c r="B1032218">
        <v>0.26386436184325446</v>
      </c>
      <c r="C1032218">
        <v>7.0490026702910741E-2</v>
      </c>
    </row>
    <row r="1032219" spans="1:3" x14ac:dyDescent="0.2">
      <c r="A1032219" t="s">
        <v>8</v>
      </c>
      <c r="B1032219">
        <v>50</v>
      </c>
      <c r="C1032219">
        <v>0</v>
      </c>
    </row>
    <row r="1032220" spans="1:3" x14ac:dyDescent="0.2">
      <c r="A1032220" t="s">
        <v>4</v>
      </c>
      <c r="B1032220">
        <v>1.8008293215528576E-2</v>
      </c>
      <c r="C1032220">
        <v>3.7082353727152782E-3</v>
      </c>
    </row>
    <row r="1032221" spans="1:3" x14ac:dyDescent="0.2">
      <c r="A1032221" t="s">
        <v>5</v>
      </c>
      <c r="B1032221">
        <v>1.7095428225314178</v>
      </c>
      <c r="C1032221">
        <v>0.36335148842616843</v>
      </c>
    </row>
    <row r="1032222" spans="1:3" x14ac:dyDescent="0.2">
      <c r="A1032222" t="s">
        <v>9</v>
      </c>
      <c r="B1032222">
        <v>44.04</v>
      </c>
      <c r="C1032222">
        <v>7.6183452057168788</v>
      </c>
    </row>
    <row r="1032223" spans="1:3" x14ac:dyDescent="0.2">
      <c r="A1032223" t="s">
        <v>10</v>
      </c>
      <c r="B1032223">
        <v>41.46</v>
      </c>
      <c r="C1032223">
        <v>9.2255412982056466</v>
      </c>
    </row>
    <row r="1032224" spans="1:3" x14ac:dyDescent="0.2">
      <c r="A1032224" t="s">
        <v>11</v>
      </c>
      <c r="B1032224">
        <v>0.51682975574441703</v>
      </c>
      <c r="C1032224">
        <v>8.3063603469505226E-2</v>
      </c>
    </row>
    <row r="1032225" spans="1:3" x14ac:dyDescent="0.2">
      <c r="A1032225" t="s">
        <v>8</v>
      </c>
      <c r="B1032225">
        <v>75</v>
      </c>
      <c r="C1032225">
        <v>0</v>
      </c>
    </row>
    <row r="1032226" spans="1:3" x14ac:dyDescent="0.2">
      <c r="A1032226" t="s">
        <v>4</v>
      </c>
      <c r="B1032226">
        <v>9.550498719376745E-3</v>
      </c>
      <c r="C1032226">
        <v>2.3729205061223855E-3</v>
      </c>
    </row>
    <row r="1032227" spans="1:3" x14ac:dyDescent="0.2">
      <c r="A1032227" t="s">
        <v>5</v>
      </c>
      <c r="B1032227">
        <v>0.90815828314674651</v>
      </c>
      <c r="C1032227">
        <v>0.23536261283596882</v>
      </c>
    </row>
    <row r="1032228" spans="1:3" x14ac:dyDescent="0.2">
      <c r="A1032228" t="s">
        <v>9</v>
      </c>
      <c r="B1032228">
        <v>63.44</v>
      </c>
      <c r="C1032228">
        <v>6.9521983015798634</v>
      </c>
    </row>
    <row r="1032229" spans="1:3" x14ac:dyDescent="0.2">
      <c r="A1032229" t="s">
        <v>10</v>
      </c>
      <c r="B1032229">
        <v>22.06</v>
      </c>
      <c r="C1032229">
        <v>5.9979928615618521</v>
      </c>
    </row>
    <row r="1032230" spans="1:3" x14ac:dyDescent="0.2">
      <c r="A1032230" t="s">
        <v>11</v>
      </c>
      <c r="B1032230">
        <v>0.74367548726367649</v>
      </c>
      <c r="C1032230">
        <v>5.8195962086907346E-2</v>
      </c>
    </row>
    <row r="1032231" spans="1:3" x14ac:dyDescent="0.2">
      <c r="A1032231" t="s">
        <v>8</v>
      </c>
      <c r="B1032231">
        <v>100</v>
      </c>
      <c r="C1032231">
        <v>0</v>
      </c>
    </row>
    <row r="1032232" spans="1:3" x14ac:dyDescent="0.2">
      <c r="A1032232" t="s">
        <v>4</v>
      </c>
      <c r="B1032232">
        <v>0</v>
      </c>
      <c r="C1032232">
        <v>0</v>
      </c>
    </row>
    <row r="1032233" spans="1:3" x14ac:dyDescent="0.2">
      <c r="A1032233" t="s">
        <v>5</v>
      </c>
      <c r="B1032233">
        <v>0</v>
      </c>
      <c r="C1032233">
        <v>0</v>
      </c>
    </row>
    <row r="1032234" spans="1:3" x14ac:dyDescent="0.2">
      <c r="A1032234" t="s">
        <v>9</v>
      </c>
      <c r="B1032234">
        <v>85.5</v>
      </c>
      <c r="C1032234">
        <v>8.8761317185874553</v>
      </c>
    </row>
    <row r="1032235" spans="1:3" x14ac:dyDescent="0.2">
      <c r="A1032235" t="s">
        <v>10</v>
      </c>
      <c r="B1032235">
        <v>0</v>
      </c>
      <c r="C1032235">
        <v>0</v>
      </c>
    </row>
    <row r="1032236" spans="1:3" x14ac:dyDescent="0.2">
      <c r="A1032236" t="s">
        <v>11</v>
      </c>
      <c r="B1032236">
        <v>1</v>
      </c>
      <c r="C103223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K29"/>
  <sheetViews>
    <sheetView workbookViewId="0">
      <selection activeCell="K15" sqref="K15"/>
    </sheetView>
  </sheetViews>
  <sheetFormatPr baseColWidth="10" defaultRowHeight="15" x14ac:dyDescent="0.2"/>
  <cols>
    <col min="2" max="2" width="22.5" bestFit="1" customWidth="1"/>
    <col min="3" max="3" width="15.33203125" customWidth="1"/>
    <col min="4" max="4" width="15.33203125" bestFit="1" customWidth="1"/>
    <col min="7" max="7" width="12.83203125" customWidth="1"/>
    <col min="8" max="8" width="16.5" customWidth="1"/>
    <col min="9" max="9" width="18.5" customWidth="1"/>
    <col min="10" max="10" width="13.5" customWidth="1"/>
    <col min="11" max="11" width="19.1640625" bestFit="1" customWidth="1"/>
  </cols>
  <sheetData>
    <row r="3" spans="2:11" ht="16" thickBot="1" x14ac:dyDescent="0.25">
      <c r="B3" s="14" t="s">
        <v>63</v>
      </c>
      <c r="C3" s="14" t="s">
        <v>62</v>
      </c>
      <c r="D3" s="14" t="s">
        <v>64</v>
      </c>
    </row>
    <row r="4" spans="2:11" ht="16" thickTop="1" x14ac:dyDescent="0.2">
      <c r="B4" s="1" t="s">
        <v>1</v>
      </c>
      <c r="C4" s="10" t="s">
        <v>47</v>
      </c>
      <c r="D4" s="10" t="s">
        <v>65</v>
      </c>
    </row>
    <row r="5" spans="2:11" x14ac:dyDescent="0.2">
      <c r="B5" s="1" t="s">
        <v>2</v>
      </c>
      <c r="C5" s="10" t="s">
        <v>48</v>
      </c>
      <c r="D5" s="10" t="s">
        <v>59</v>
      </c>
    </row>
    <row r="6" spans="2:11" x14ac:dyDescent="0.2">
      <c r="B6" s="1" t="s">
        <v>4</v>
      </c>
      <c r="C6" s="10" t="s">
        <v>46</v>
      </c>
      <c r="D6" s="10" t="s">
        <v>61</v>
      </c>
      <c r="G6" s="15"/>
    </row>
    <row r="7" spans="2:11" x14ac:dyDescent="0.2">
      <c r="B7" s="1" t="s">
        <v>5</v>
      </c>
      <c r="C7" s="10" t="s">
        <v>49</v>
      </c>
      <c r="D7" s="10" t="s">
        <v>60</v>
      </c>
    </row>
    <row r="8" spans="2:11" x14ac:dyDescent="0.2">
      <c r="B8" s="1" t="s">
        <v>6</v>
      </c>
      <c r="C8" s="10" t="s">
        <v>50</v>
      </c>
      <c r="D8" s="10" t="s">
        <v>66</v>
      </c>
    </row>
    <row r="9" spans="2:11" ht="16" thickBot="1" x14ac:dyDescent="0.25">
      <c r="B9" s="3" t="s">
        <v>7</v>
      </c>
      <c r="C9" s="11" t="s">
        <v>51</v>
      </c>
      <c r="D9" s="11" t="s">
        <v>67</v>
      </c>
    </row>
    <row r="11" spans="2:11" x14ac:dyDescent="0.2">
      <c r="G11" s="1"/>
      <c r="H11" s="1"/>
      <c r="I11" s="1"/>
      <c r="J11" s="1"/>
      <c r="K11" s="1"/>
    </row>
    <row r="13" spans="2:11" ht="16" thickBot="1" x14ac:dyDescent="0.25">
      <c r="F13" s="20" t="s">
        <v>82</v>
      </c>
      <c r="G13" s="20"/>
      <c r="H13" s="20"/>
      <c r="I13" s="20"/>
      <c r="J13" s="20"/>
    </row>
    <row r="14" spans="2:11" ht="31" customHeight="1" thickTop="1" x14ac:dyDescent="0.2">
      <c r="F14" s="12" t="s">
        <v>15</v>
      </c>
      <c r="G14" s="12" t="s">
        <v>52</v>
      </c>
      <c r="H14" s="12" t="s">
        <v>5</v>
      </c>
      <c r="I14" s="12" t="s">
        <v>22</v>
      </c>
      <c r="J14" s="12" t="s">
        <v>26</v>
      </c>
    </row>
    <row r="15" spans="2:11" x14ac:dyDescent="0.2">
      <c r="B15" s="1" t="s">
        <v>3</v>
      </c>
      <c r="C15" s="19">
        <v>3.4999999999999976E-2</v>
      </c>
      <c r="D15" s="19"/>
      <c r="F15" s="1">
        <v>0</v>
      </c>
      <c r="G15" s="1" t="s">
        <v>27</v>
      </c>
      <c r="H15" s="1" t="s">
        <v>28</v>
      </c>
      <c r="I15" s="1" t="s">
        <v>25</v>
      </c>
      <c r="J15" s="1" t="s">
        <v>29</v>
      </c>
    </row>
    <row r="16" spans="2:11" x14ac:dyDescent="0.2">
      <c r="F16" s="1">
        <v>10</v>
      </c>
      <c r="G16" s="1" t="s">
        <v>30</v>
      </c>
      <c r="H16" s="1" t="s">
        <v>31</v>
      </c>
      <c r="I16" s="1" t="s">
        <v>32</v>
      </c>
      <c r="J16" s="1" t="s">
        <v>33</v>
      </c>
    </row>
    <row r="17" spans="6:10" x14ac:dyDescent="0.2">
      <c r="F17" s="1">
        <v>25</v>
      </c>
      <c r="G17" s="1" t="s">
        <v>34</v>
      </c>
      <c r="H17" s="1" t="s">
        <v>35</v>
      </c>
      <c r="I17" s="1" t="s">
        <v>36</v>
      </c>
      <c r="J17" s="1" t="s">
        <v>37</v>
      </c>
    </row>
    <row r="18" spans="6:10" x14ac:dyDescent="0.2">
      <c r="F18" s="1">
        <v>50</v>
      </c>
      <c r="G18" s="1" t="s">
        <v>38</v>
      </c>
      <c r="H18" s="1" t="s">
        <v>39</v>
      </c>
      <c r="I18" s="1" t="s">
        <v>40</v>
      </c>
      <c r="J18" s="1" t="s">
        <v>41</v>
      </c>
    </row>
    <row r="19" spans="6:10" x14ac:dyDescent="0.2">
      <c r="F19" s="1">
        <v>75</v>
      </c>
      <c r="G19" s="1" t="s">
        <v>42</v>
      </c>
      <c r="H19" s="1" t="s">
        <v>43</v>
      </c>
      <c r="I19" s="1" t="s">
        <v>44</v>
      </c>
      <c r="J19" s="1" t="s">
        <v>45</v>
      </c>
    </row>
    <row r="20" spans="6:10" ht="16" thickBot="1" x14ac:dyDescent="0.25">
      <c r="F20" s="3">
        <v>100</v>
      </c>
      <c r="G20" s="3" t="s">
        <v>23</v>
      </c>
      <c r="H20" s="3" t="s">
        <v>24</v>
      </c>
      <c r="I20" s="3" t="s">
        <v>29</v>
      </c>
      <c r="J20" s="3" t="s">
        <v>25</v>
      </c>
    </row>
    <row r="21" spans="6:10" x14ac:dyDescent="0.2">
      <c r="G21" s="1"/>
    </row>
    <row r="22" spans="6:10" ht="16" thickBot="1" x14ac:dyDescent="0.25">
      <c r="F22" s="20" t="s">
        <v>83</v>
      </c>
      <c r="G22" s="20"/>
      <c r="H22" s="20"/>
      <c r="I22" s="20"/>
      <c r="J22" s="20"/>
    </row>
    <row r="23" spans="6:10" ht="33" thickTop="1" x14ac:dyDescent="0.2">
      <c r="F23" s="12" t="s">
        <v>15</v>
      </c>
      <c r="G23" s="12" t="s">
        <v>52</v>
      </c>
      <c r="H23" s="12" t="s">
        <v>5</v>
      </c>
      <c r="I23" s="12" t="s">
        <v>22</v>
      </c>
      <c r="J23" s="12" t="s">
        <v>26</v>
      </c>
    </row>
    <row r="24" spans="6:10" x14ac:dyDescent="0.2">
      <c r="F24" s="1">
        <v>0</v>
      </c>
      <c r="G24" s="1" t="s">
        <v>61</v>
      </c>
      <c r="H24" s="1" t="s">
        <v>60</v>
      </c>
      <c r="I24" s="1" t="s">
        <v>25</v>
      </c>
      <c r="J24" s="1" t="s">
        <v>59</v>
      </c>
    </row>
    <row r="25" spans="6:10" x14ac:dyDescent="0.2">
      <c r="F25" s="1">
        <v>10</v>
      </c>
      <c r="G25" s="1" t="s">
        <v>68</v>
      </c>
      <c r="H25" s="1" t="s">
        <v>69</v>
      </c>
      <c r="I25" s="1" t="s">
        <v>70</v>
      </c>
      <c r="J25" s="1" t="s">
        <v>71</v>
      </c>
    </row>
    <row r="26" spans="6:10" x14ac:dyDescent="0.2">
      <c r="F26" s="1">
        <v>25</v>
      </c>
      <c r="G26" s="1" t="s">
        <v>72</v>
      </c>
      <c r="H26" s="1" t="s">
        <v>73</v>
      </c>
      <c r="I26" s="1" t="s">
        <v>74</v>
      </c>
      <c r="J26" s="1" t="s">
        <v>75</v>
      </c>
    </row>
    <row r="27" spans="6:10" x14ac:dyDescent="0.2">
      <c r="F27" s="1">
        <v>50</v>
      </c>
      <c r="G27" s="1" t="s">
        <v>58</v>
      </c>
      <c r="H27" s="1" t="s">
        <v>76</v>
      </c>
      <c r="I27" s="1" t="s">
        <v>77</v>
      </c>
      <c r="J27" s="1" t="s">
        <v>78</v>
      </c>
    </row>
    <row r="28" spans="6:10" x14ac:dyDescent="0.2">
      <c r="F28" s="1">
        <v>75</v>
      </c>
      <c r="G28" s="1" t="s">
        <v>54</v>
      </c>
      <c r="H28" s="1" t="s">
        <v>79</v>
      </c>
      <c r="I28" s="1" t="s">
        <v>80</v>
      </c>
      <c r="J28" s="1" t="s">
        <v>81</v>
      </c>
    </row>
    <row r="29" spans="6:10" ht="16" thickBot="1" x14ac:dyDescent="0.25">
      <c r="F29" s="3">
        <v>100</v>
      </c>
      <c r="G29" s="3" t="s">
        <v>23</v>
      </c>
      <c r="H29" s="3" t="s">
        <v>24</v>
      </c>
      <c r="I29" s="3" t="s">
        <v>59</v>
      </c>
      <c r="J29" s="3" t="s">
        <v>25</v>
      </c>
    </row>
  </sheetData>
  <mergeCells count="3">
    <mergeCell ref="C15:D15"/>
    <mergeCell ref="F13:J13"/>
    <mergeCell ref="F22:J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52"/>
  <sheetViews>
    <sheetView tabSelected="1" workbookViewId="0">
      <selection activeCell="H5" sqref="H5"/>
    </sheetView>
  </sheetViews>
  <sheetFormatPr baseColWidth="10" defaultRowHeight="15" x14ac:dyDescent="0.2"/>
  <cols>
    <col min="1" max="7" width="13.33203125" style="1" customWidth="1"/>
    <col min="8" max="9" width="13.33203125" customWidth="1"/>
  </cols>
  <sheetData>
    <row r="1" spans="1:7" x14ac:dyDescent="0.2">
      <c r="A1" s="1" t="s">
        <v>150</v>
      </c>
      <c r="B1" s="1" t="s">
        <v>149</v>
      </c>
      <c r="C1" s="1" t="s">
        <v>151</v>
      </c>
      <c r="D1" s="1" t="s">
        <v>154</v>
      </c>
      <c r="E1" s="1" t="s">
        <v>152</v>
      </c>
      <c r="F1" s="1" t="s">
        <v>153</v>
      </c>
      <c r="G1" s="1" t="s">
        <v>155</v>
      </c>
    </row>
    <row r="2" spans="1:7" x14ac:dyDescent="0.2">
      <c r="A2" s="16" t="s">
        <v>156</v>
      </c>
      <c r="B2" s="1">
        <v>1</v>
      </c>
      <c r="C2" s="1">
        <v>100</v>
      </c>
      <c r="D2" s="8">
        <v>0</v>
      </c>
      <c r="E2" s="17">
        <v>4.1632653061224489E-2</v>
      </c>
      <c r="F2" s="17">
        <v>4.08</v>
      </c>
      <c r="G2" s="17">
        <v>0</v>
      </c>
    </row>
    <row r="3" spans="1:7" x14ac:dyDescent="0.2">
      <c r="A3" s="16" t="s">
        <v>156</v>
      </c>
      <c r="B3" s="1">
        <v>2</v>
      </c>
      <c r="C3" s="1">
        <v>100</v>
      </c>
      <c r="D3" s="8">
        <v>0</v>
      </c>
      <c r="E3" s="17">
        <v>3.486394557823129E-2</v>
      </c>
      <c r="F3" s="17">
        <v>3.3469387755102038</v>
      </c>
      <c r="G3" s="17">
        <v>0</v>
      </c>
    </row>
    <row r="4" spans="1:7" x14ac:dyDescent="0.2">
      <c r="A4" s="16" t="s">
        <v>156</v>
      </c>
      <c r="B4" s="1">
        <v>3</v>
      </c>
      <c r="C4" s="1">
        <v>100</v>
      </c>
      <c r="D4" s="8">
        <v>0</v>
      </c>
      <c r="E4" s="17">
        <v>4.3673469387755112E-2</v>
      </c>
      <c r="F4" s="17">
        <v>4.28</v>
      </c>
      <c r="G4" s="17">
        <v>0</v>
      </c>
    </row>
    <row r="5" spans="1:7" x14ac:dyDescent="0.2">
      <c r="A5" s="16" t="s">
        <v>156</v>
      </c>
      <c r="B5" s="1">
        <v>4</v>
      </c>
      <c r="C5" s="1">
        <v>100</v>
      </c>
      <c r="D5" s="8">
        <v>0</v>
      </c>
      <c r="E5" s="17">
        <v>3.5904255319148939E-2</v>
      </c>
      <c r="F5" s="17">
        <v>3.375</v>
      </c>
      <c r="G5" s="17">
        <v>0</v>
      </c>
    </row>
    <row r="6" spans="1:7" x14ac:dyDescent="0.2">
      <c r="A6" s="16" t="s">
        <v>156</v>
      </c>
      <c r="B6" s="1">
        <v>5</v>
      </c>
      <c r="C6" s="1">
        <v>100</v>
      </c>
      <c r="D6" s="8">
        <v>0</v>
      </c>
      <c r="E6" s="17">
        <v>3.4013605442176867E-2</v>
      </c>
      <c r="F6" s="17">
        <v>3.2653061224489801</v>
      </c>
      <c r="G6" s="17">
        <v>0</v>
      </c>
    </row>
    <row r="7" spans="1:7" x14ac:dyDescent="0.2">
      <c r="A7" s="16" t="s">
        <v>156</v>
      </c>
      <c r="B7" s="1">
        <v>6</v>
      </c>
      <c r="C7" s="1">
        <v>100</v>
      </c>
      <c r="D7" s="8">
        <v>0</v>
      </c>
      <c r="E7" s="17">
        <v>3.2358156028368792E-2</v>
      </c>
      <c r="F7" s="17">
        <v>3.041666666666667</v>
      </c>
      <c r="G7" s="17">
        <v>0</v>
      </c>
    </row>
    <row r="8" spans="1:7" x14ac:dyDescent="0.2">
      <c r="A8" s="16" t="s">
        <v>156</v>
      </c>
      <c r="B8" s="1">
        <v>7</v>
      </c>
      <c r="C8" s="1">
        <v>100</v>
      </c>
      <c r="D8" s="8">
        <v>0</v>
      </c>
      <c r="E8" s="17">
        <v>3.9115646258503403E-2</v>
      </c>
      <c r="F8" s="17">
        <v>3.7551020408163271</v>
      </c>
      <c r="G8" s="17">
        <v>0</v>
      </c>
    </row>
    <row r="9" spans="1:7" x14ac:dyDescent="0.2">
      <c r="A9" s="16" t="s">
        <v>156</v>
      </c>
      <c r="B9" s="1">
        <v>8</v>
      </c>
      <c r="C9" s="1">
        <v>100</v>
      </c>
      <c r="D9" s="8">
        <v>0</v>
      </c>
      <c r="E9" s="17">
        <v>3.7465309898242372E-2</v>
      </c>
      <c r="F9" s="17">
        <v>3.4468085106382982</v>
      </c>
      <c r="G9" s="17">
        <v>0</v>
      </c>
    </row>
    <row r="10" spans="1:7" x14ac:dyDescent="0.2">
      <c r="A10" s="16" t="s">
        <v>156</v>
      </c>
      <c r="B10" s="1">
        <v>9</v>
      </c>
      <c r="C10" s="1">
        <v>100</v>
      </c>
      <c r="D10" s="8">
        <v>0</v>
      </c>
      <c r="E10" s="17">
        <v>3.5460992907801421E-2</v>
      </c>
      <c r="F10" s="17">
        <v>3.333333333333333</v>
      </c>
      <c r="G10" s="17">
        <v>0</v>
      </c>
    </row>
    <row r="11" spans="1:7" x14ac:dyDescent="0.2">
      <c r="A11" s="16" t="s">
        <v>156</v>
      </c>
      <c r="B11" s="1">
        <v>10</v>
      </c>
      <c r="C11" s="1">
        <v>100</v>
      </c>
      <c r="D11" s="8">
        <v>0</v>
      </c>
      <c r="E11" s="17">
        <v>4.0703052728954671E-2</v>
      </c>
      <c r="F11" s="17">
        <v>3.7446808510638299</v>
      </c>
      <c r="G11" s="17">
        <v>0</v>
      </c>
    </row>
    <row r="12" spans="1:7" x14ac:dyDescent="0.2">
      <c r="A12" s="16" t="s">
        <v>156</v>
      </c>
      <c r="B12" s="1">
        <v>11</v>
      </c>
      <c r="C12" s="1">
        <v>100</v>
      </c>
      <c r="D12" s="8">
        <v>0</v>
      </c>
      <c r="E12" s="17">
        <v>3.6734693877551017E-2</v>
      </c>
      <c r="F12" s="17">
        <v>3.6</v>
      </c>
      <c r="G12" s="17">
        <v>0</v>
      </c>
    </row>
    <row r="13" spans="1:7" x14ac:dyDescent="0.2">
      <c r="A13" s="16" t="s">
        <v>156</v>
      </c>
      <c r="B13" s="1">
        <v>12</v>
      </c>
      <c r="C13" s="1">
        <v>100</v>
      </c>
      <c r="D13" s="8">
        <v>0</v>
      </c>
      <c r="E13" s="17">
        <v>4.1666666666666657E-2</v>
      </c>
      <c r="F13" s="17">
        <v>3.916666666666667</v>
      </c>
      <c r="G13" s="17">
        <v>0</v>
      </c>
    </row>
    <row r="14" spans="1:7" x14ac:dyDescent="0.2">
      <c r="A14" s="16" t="s">
        <v>156</v>
      </c>
      <c r="B14" s="1">
        <v>13</v>
      </c>
      <c r="C14" s="1">
        <v>100</v>
      </c>
      <c r="D14" s="8">
        <v>0</v>
      </c>
      <c r="E14" s="17">
        <v>3.959183673469388E-2</v>
      </c>
      <c r="F14" s="17">
        <v>3.88</v>
      </c>
      <c r="G14" s="17">
        <v>0</v>
      </c>
    </row>
    <row r="15" spans="1:7" x14ac:dyDescent="0.2">
      <c r="A15" s="16" t="s">
        <v>156</v>
      </c>
      <c r="B15" s="1">
        <v>14</v>
      </c>
      <c r="C15" s="1">
        <v>100</v>
      </c>
      <c r="D15" s="8">
        <v>0</v>
      </c>
      <c r="E15" s="17">
        <v>3.7551020408163258E-2</v>
      </c>
      <c r="F15" s="17">
        <v>3.68</v>
      </c>
      <c r="G15" s="17">
        <v>0</v>
      </c>
    </row>
    <row r="16" spans="1:7" x14ac:dyDescent="0.2">
      <c r="A16" s="16" t="s">
        <v>156</v>
      </c>
      <c r="B16" s="1">
        <v>15</v>
      </c>
      <c r="C16" s="1">
        <v>100</v>
      </c>
      <c r="D16" s="8">
        <v>0</v>
      </c>
      <c r="E16" s="17">
        <v>3.8563829787234043E-2</v>
      </c>
      <c r="F16" s="17">
        <v>3.625</v>
      </c>
      <c r="G16" s="17">
        <v>0</v>
      </c>
    </row>
    <row r="17" spans="1:7" x14ac:dyDescent="0.2">
      <c r="A17" s="16" t="s">
        <v>156</v>
      </c>
      <c r="B17" s="1">
        <v>16</v>
      </c>
      <c r="C17" s="1">
        <v>100</v>
      </c>
      <c r="D17" s="8">
        <v>0</v>
      </c>
      <c r="E17" s="17">
        <v>3.2244897959183672E-2</v>
      </c>
      <c r="F17" s="17">
        <v>3.16</v>
      </c>
      <c r="G17" s="17">
        <v>0</v>
      </c>
    </row>
    <row r="18" spans="1:7" x14ac:dyDescent="0.2">
      <c r="A18" s="16" t="s">
        <v>156</v>
      </c>
      <c r="B18" s="1">
        <v>17</v>
      </c>
      <c r="C18" s="1">
        <v>100</v>
      </c>
      <c r="D18" s="8">
        <v>0</v>
      </c>
      <c r="E18" s="17">
        <v>3.8367346938775512E-2</v>
      </c>
      <c r="F18" s="17">
        <v>3.76</v>
      </c>
      <c r="G18" s="17">
        <v>0</v>
      </c>
    </row>
    <row r="19" spans="1:7" x14ac:dyDescent="0.2">
      <c r="A19" s="16" t="s">
        <v>156</v>
      </c>
      <c r="B19" s="1">
        <v>18</v>
      </c>
      <c r="C19" s="1">
        <v>100</v>
      </c>
      <c r="D19" s="8">
        <v>0</v>
      </c>
      <c r="E19" s="17">
        <v>3.4782608695652167E-2</v>
      </c>
      <c r="F19" s="17">
        <v>3.1304347826086958</v>
      </c>
      <c r="G19" s="17">
        <v>0</v>
      </c>
    </row>
    <row r="20" spans="1:7" x14ac:dyDescent="0.2">
      <c r="A20" s="16" t="s">
        <v>156</v>
      </c>
      <c r="B20" s="1">
        <v>19</v>
      </c>
      <c r="C20" s="1">
        <v>100</v>
      </c>
      <c r="D20" s="8">
        <v>0</v>
      </c>
      <c r="E20" s="17">
        <v>3.5265700483091793E-2</v>
      </c>
      <c r="F20" s="17">
        <v>3.1739130434782612</v>
      </c>
      <c r="G20" s="17">
        <v>0</v>
      </c>
    </row>
    <row r="21" spans="1:7" x14ac:dyDescent="0.2">
      <c r="A21" s="16" t="s">
        <v>156</v>
      </c>
      <c r="B21" s="1">
        <v>20</v>
      </c>
      <c r="C21" s="1">
        <v>100</v>
      </c>
      <c r="D21" s="8">
        <v>0</v>
      </c>
      <c r="E21" s="17">
        <v>3.6564625850340142E-2</v>
      </c>
      <c r="F21" s="17">
        <v>3.510204081632653</v>
      </c>
      <c r="G21" s="17">
        <v>0</v>
      </c>
    </row>
    <row r="22" spans="1:7" x14ac:dyDescent="0.2">
      <c r="A22" s="16" t="s">
        <v>156</v>
      </c>
      <c r="B22" s="1">
        <v>21</v>
      </c>
      <c r="C22" s="1">
        <v>100</v>
      </c>
      <c r="D22" s="8">
        <v>0</v>
      </c>
      <c r="E22" s="17">
        <v>4.2942176870748298E-2</v>
      </c>
      <c r="F22" s="17">
        <v>4.1224489795918364</v>
      </c>
      <c r="G22" s="17">
        <v>0</v>
      </c>
    </row>
    <row r="23" spans="1:7" x14ac:dyDescent="0.2">
      <c r="A23" s="16" t="s">
        <v>156</v>
      </c>
      <c r="B23" s="1">
        <v>22</v>
      </c>
      <c r="C23" s="1">
        <v>100</v>
      </c>
      <c r="D23" s="8">
        <v>0</v>
      </c>
      <c r="E23" s="17">
        <v>3.5615171137835328E-2</v>
      </c>
      <c r="F23" s="17">
        <v>3.2765957446808511</v>
      </c>
      <c r="G23" s="17">
        <v>0</v>
      </c>
    </row>
    <row r="24" spans="1:7" x14ac:dyDescent="0.2">
      <c r="A24" s="16" t="s">
        <v>156</v>
      </c>
      <c r="B24" s="1">
        <v>23</v>
      </c>
      <c r="C24" s="1">
        <v>100</v>
      </c>
      <c r="D24" s="8">
        <v>0</v>
      </c>
      <c r="E24" s="17">
        <v>3.5289115646258501E-2</v>
      </c>
      <c r="F24" s="17">
        <v>3.387755102040817</v>
      </c>
      <c r="G24" s="17">
        <v>0</v>
      </c>
    </row>
    <row r="25" spans="1:7" x14ac:dyDescent="0.2">
      <c r="A25" s="16" t="s">
        <v>156</v>
      </c>
      <c r="B25" s="1">
        <v>24</v>
      </c>
      <c r="C25" s="1">
        <v>100</v>
      </c>
      <c r="D25" s="8">
        <v>0</v>
      </c>
      <c r="E25" s="17">
        <v>4.0391156462585037E-2</v>
      </c>
      <c r="F25" s="17">
        <v>3.8775510204081631</v>
      </c>
      <c r="G25" s="17">
        <v>0</v>
      </c>
    </row>
    <row r="26" spans="1:7" x14ac:dyDescent="0.2">
      <c r="A26" s="16" t="s">
        <v>156</v>
      </c>
      <c r="B26" s="1">
        <v>25</v>
      </c>
      <c r="C26" s="1">
        <v>100</v>
      </c>
      <c r="D26" s="8">
        <v>0</v>
      </c>
      <c r="E26" s="17">
        <v>3.7142857142857137E-2</v>
      </c>
      <c r="F26" s="17">
        <v>3.64</v>
      </c>
      <c r="G26" s="17">
        <v>0</v>
      </c>
    </row>
    <row r="27" spans="1:7" x14ac:dyDescent="0.2">
      <c r="A27" s="16" t="s">
        <v>156</v>
      </c>
      <c r="B27" s="1">
        <v>26</v>
      </c>
      <c r="C27" s="1">
        <v>100</v>
      </c>
      <c r="D27" s="8">
        <v>0</v>
      </c>
      <c r="E27" s="17">
        <v>3.9183673469387753E-2</v>
      </c>
      <c r="F27" s="17">
        <v>3.84</v>
      </c>
      <c r="G27" s="17">
        <v>0</v>
      </c>
    </row>
    <row r="28" spans="1:7" x14ac:dyDescent="0.2">
      <c r="A28" s="16" t="s">
        <v>156</v>
      </c>
      <c r="B28" s="1">
        <v>27</v>
      </c>
      <c r="C28" s="1">
        <v>100</v>
      </c>
      <c r="D28" s="8">
        <v>0</v>
      </c>
      <c r="E28" s="17">
        <v>3.3765032377428297E-2</v>
      </c>
      <c r="F28" s="17">
        <v>3.1063829787234041</v>
      </c>
      <c r="G28" s="17">
        <v>0</v>
      </c>
    </row>
    <row r="29" spans="1:7" x14ac:dyDescent="0.2">
      <c r="A29" s="16" t="s">
        <v>156</v>
      </c>
      <c r="B29" s="1">
        <v>28</v>
      </c>
      <c r="C29" s="1">
        <v>100</v>
      </c>
      <c r="D29" s="8">
        <v>0</v>
      </c>
      <c r="E29" s="17">
        <v>3.1471631205673763E-2</v>
      </c>
      <c r="F29" s="17">
        <v>2.958333333333333</v>
      </c>
      <c r="G29" s="17">
        <v>0</v>
      </c>
    </row>
    <row r="30" spans="1:7" x14ac:dyDescent="0.2">
      <c r="A30" s="16" t="s">
        <v>156</v>
      </c>
      <c r="B30" s="1">
        <v>29</v>
      </c>
      <c r="C30" s="1">
        <v>100</v>
      </c>
      <c r="D30" s="8">
        <v>0</v>
      </c>
      <c r="E30" s="17">
        <v>3.9183673469387753E-2</v>
      </c>
      <c r="F30" s="17">
        <v>3.84</v>
      </c>
      <c r="G30" s="17">
        <v>0</v>
      </c>
    </row>
    <row r="31" spans="1:7" x14ac:dyDescent="0.2">
      <c r="A31" s="16" t="s">
        <v>156</v>
      </c>
      <c r="B31" s="1">
        <v>30</v>
      </c>
      <c r="C31" s="1">
        <v>100</v>
      </c>
      <c r="D31" s="8">
        <v>0</v>
      </c>
      <c r="E31" s="17">
        <v>3.4131205673758873E-2</v>
      </c>
      <c r="F31" s="17">
        <v>3.208333333333333</v>
      </c>
      <c r="G31" s="17">
        <v>0</v>
      </c>
    </row>
    <row r="32" spans="1:7" x14ac:dyDescent="0.2">
      <c r="A32" s="16" t="s">
        <v>156</v>
      </c>
      <c r="B32" s="1">
        <v>31</v>
      </c>
      <c r="C32" s="1">
        <v>100</v>
      </c>
      <c r="D32" s="8">
        <v>0</v>
      </c>
      <c r="E32" s="17">
        <v>3.273809523809524E-2</v>
      </c>
      <c r="F32" s="17">
        <v>3.1428571428571428</v>
      </c>
      <c r="G32" s="17">
        <v>0</v>
      </c>
    </row>
    <row r="33" spans="1:7" x14ac:dyDescent="0.2">
      <c r="A33" s="16" t="s">
        <v>156</v>
      </c>
      <c r="B33" s="1">
        <v>32</v>
      </c>
      <c r="C33" s="1">
        <v>100</v>
      </c>
      <c r="D33" s="8">
        <v>0</v>
      </c>
      <c r="E33" s="17">
        <v>3.6564625850340142E-2</v>
      </c>
      <c r="F33" s="17">
        <v>3.510204081632653</v>
      </c>
      <c r="G33" s="17">
        <v>0</v>
      </c>
    </row>
    <row r="34" spans="1:7" x14ac:dyDescent="0.2">
      <c r="A34" s="16" t="s">
        <v>156</v>
      </c>
      <c r="B34" s="1">
        <v>33</v>
      </c>
      <c r="C34" s="1">
        <v>100</v>
      </c>
      <c r="D34" s="8">
        <v>0</v>
      </c>
      <c r="E34" s="17">
        <v>3.9183673469387753E-2</v>
      </c>
      <c r="F34" s="17">
        <v>3.84</v>
      </c>
      <c r="G34" s="17">
        <v>0</v>
      </c>
    </row>
    <row r="35" spans="1:7" x14ac:dyDescent="0.2">
      <c r="A35" s="16" t="s">
        <v>156</v>
      </c>
      <c r="B35" s="1">
        <v>34</v>
      </c>
      <c r="C35" s="1">
        <v>100</v>
      </c>
      <c r="D35" s="8">
        <v>0</v>
      </c>
      <c r="E35" s="17">
        <v>3.8390379278445887E-2</v>
      </c>
      <c r="F35" s="17">
        <v>3.5319148936170208</v>
      </c>
      <c r="G35" s="17">
        <v>0</v>
      </c>
    </row>
    <row r="36" spans="1:7" x14ac:dyDescent="0.2">
      <c r="A36" s="16" t="s">
        <v>156</v>
      </c>
      <c r="B36" s="1">
        <v>35</v>
      </c>
      <c r="C36" s="1">
        <v>100</v>
      </c>
      <c r="D36" s="8">
        <v>0</v>
      </c>
      <c r="E36" s="17">
        <v>3.7840136054421769E-2</v>
      </c>
      <c r="F36" s="17">
        <v>3.6326530612244898</v>
      </c>
      <c r="G36" s="17">
        <v>0</v>
      </c>
    </row>
    <row r="37" spans="1:7" x14ac:dyDescent="0.2">
      <c r="A37" s="16" t="s">
        <v>156</v>
      </c>
      <c r="B37" s="1">
        <v>36</v>
      </c>
      <c r="C37" s="1">
        <v>100</v>
      </c>
      <c r="D37" s="8">
        <v>0</v>
      </c>
      <c r="E37" s="17">
        <v>3.6734693877551017E-2</v>
      </c>
      <c r="F37" s="17">
        <v>3.6</v>
      </c>
      <c r="G37" s="17">
        <v>0</v>
      </c>
    </row>
    <row r="38" spans="1:7" x14ac:dyDescent="0.2">
      <c r="A38" s="16" t="s">
        <v>156</v>
      </c>
      <c r="B38" s="1">
        <v>37</v>
      </c>
      <c r="C38" s="1">
        <v>100</v>
      </c>
      <c r="D38" s="8">
        <v>0</v>
      </c>
      <c r="E38" s="17">
        <v>3.8164251207729469E-2</v>
      </c>
      <c r="F38" s="17">
        <v>3.4347826086956519</v>
      </c>
      <c r="G38" s="17">
        <v>0</v>
      </c>
    </row>
    <row r="39" spans="1:7" x14ac:dyDescent="0.2">
      <c r="A39" s="16" t="s">
        <v>156</v>
      </c>
      <c r="B39" s="1">
        <v>38</v>
      </c>
      <c r="C39" s="1">
        <v>100</v>
      </c>
      <c r="D39" s="8">
        <v>0</v>
      </c>
      <c r="E39" s="17">
        <v>3.4013605442176867E-2</v>
      </c>
      <c r="F39" s="17">
        <v>3.2653061224489801</v>
      </c>
      <c r="G39" s="17">
        <v>0</v>
      </c>
    </row>
    <row r="40" spans="1:7" x14ac:dyDescent="0.2">
      <c r="A40" s="16" t="s">
        <v>156</v>
      </c>
      <c r="B40" s="1">
        <v>39</v>
      </c>
      <c r="C40" s="1">
        <v>100</v>
      </c>
      <c r="D40" s="8">
        <v>0</v>
      </c>
      <c r="E40" s="17">
        <v>3.961352657004831E-2</v>
      </c>
      <c r="F40" s="17">
        <v>3.5652173913043481</v>
      </c>
      <c r="G40" s="17">
        <v>0</v>
      </c>
    </row>
    <row r="41" spans="1:7" x14ac:dyDescent="0.2">
      <c r="A41" s="16" t="s">
        <v>156</v>
      </c>
      <c r="B41" s="1">
        <v>40</v>
      </c>
      <c r="C41" s="1">
        <v>100</v>
      </c>
      <c r="D41" s="8">
        <v>0</v>
      </c>
      <c r="E41" s="17">
        <v>3.5615171137835328E-2</v>
      </c>
      <c r="F41" s="17">
        <v>3.2765957446808511</v>
      </c>
      <c r="G41" s="17">
        <v>0</v>
      </c>
    </row>
    <row r="42" spans="1:7" x14ac:dyDescent="0.2">
      <c r="A42" s="16" t="s">
        <v>156</v>
      </c>
      <c r="B42" s="1">
        <v>41</v>
      </c>
      <c r="C42" s="1">
        <v>100</v>
      </c>
      <c r="D42" s="8">
        <v>0</v>
      </c>
      <c r="E42" s="17">
        <v>3.3765032377428297E-2</v>
      </c>
      <c r="F42" s="17">
        <v>3.1063829787234041</v>
      </c>
      <c r="G42" s="17">
        <v>0</v>
      </c>
    </row>
    <row r="43" spans="1:7" x14ac:dyDescent="0.2">
      <c r="A43" s="16" t="s">
        <v>156</v>
      </c>
      <c r="B43" s="1">
        <v>42</v>
      </c>
      <c r="C43" s="1">
        <v>100</v>
      </c>
      <c r="D43" s="8">
        <v>0</v>
      </c>
      <c r="E43" s="17">
        <v>4.1666666666666657E-2</v>
      </c>
      <c r="F43" s="17">
        <v>3.916666666666667</v>
      </c>
      <c r="G43" s="17">
        <v>0</v>
      </c>
    </row>
    <row r="44" spans="1:7" x14ac:dyDescent="0.2">
      <c r="A44" s="16" t="s">
        <v>156</v>
      </c>
      <c r="B44" s="1">
        <v>43</v>
      </c>
      <c r="C44" s="1">
        <v>100</v>
      </c>
      <c r="D44" s="8">
        <v>0</v>
      </c>
      <c r="E44" s="17">
        <v>3.6734693877551017E-2</v>
      </c>
      <c r="F44" s="17">
        <v>3.6</v>
      </c>
      <c r="G44" s="17">
        <v>0</v>
      </c>
    </row>
    <row r="45" spans="1:7" x14ac:dyDescent="0.2">
      <c r="A45" s="16" t="s">
        <v>156</v>
      </c>
      <c r="B45" s="1">
        <v>44</v>
      </c>
      <c r="C45" s="1">
        <v>100</v>
      </c>
      <c r="D45" s="8">
        <v>0</v>
      </c>
      <c r="E45" s="17">
        <v>4.0240518038852917E-2</v>
      </c>
      <c r="F45" s="17">
        <v>3.7021276595744679</v>
      </c>
      <c r="G45" s="17">
        <v>0</v>
      </c>
    </row>
    <row r="46" spans="1:7" x14ac:dyDescent="0.2">
      <c r="A46" s="16" t="s">
        <v>156</v>
      </c>
      <c r="B46" s="1">
        <v>45</v>
      </c>
      <c r="C46" s="1">
        <v>100</v>
      </c>
      <c r="D46" s="8">
        <v>0</v>
      </c>
      <c r="E46" s="17">
        <v>3.7142857142857137E-2</v>
      </c>
      <c r="F46" s="17">
        <v>3.64</v>
      </c>
      <c r="G46" s="17">
        <v>0</v>
      </c>
    </row>
    <row r="47" spans="1:7" x14ac:dyDescent="0.2">
      <c r="A47" s="16" t="s">
        <v>156</v>
      </c>
      <c r="B47" s="1">
        <v>46</v>
      </c>
      <c r="C47" s="1">
        <v>100</v>
      </c>
      <c r="D47" s="8">
        <v>0</v>
      </c>
      <c r="E47" s="17">
        <v>3.5748792270531397E-2</v>
      </c>
      <c r="F47" s="17">
        <v>3.2173913043478262</v>
      </c>
      <c r="G47" s="17">
        <v>0</v>
      </c>
    </row>
    <row r="48" spans="1:7" x14ac:dyDescent="0.2">
      <c r="A48" s="16" t="s">
        <v>156</v>
      </c>
      <c r="B48" s="1">
        <v>47</v>
      </c>
      <c r="C48" s="1">
        <v>100</v>
      </c>
      <c r="D48" s="8">
        <v>0</v>
      </c>
      <c r="E48" s="17">
        <v>3.515263644773358E-2</v>
      </c>
      <c r="F48" s="17">
        <v>3.2340425531914891</v>
      </c>
      <c r="G48" s="17">
        <v>0</v>
      </c>
    </row>
    <row r="49" spans="1:7" x14ac:dyDescent="0.2">
      <c r="A49" s="16" t="s">
        <v>156</v>
      </c>
      <c r="B49" s="1">
        <v>48</v>
      </c>
      <c r="C49" s="1">
        <v>100</v>
      </c>
      <c r="D49" s="8">
        <v>0</v>
      </c>
      <c r="E49" s="17">
        <v>3.5460992907801421E-2</v>
      </c>
      <c r="F49" s="17">
        <v>3.333333333333333</v>
      </c>
      <c r="G49" s="17">
        <v>0</v>
      </c>
    </row>
    <row r="50" spans="1:7" x14ac:dyDescent="0.2">
      <c r="A50" s="16" t="s">
        <v>156</v>
      </c>
      <c r="B50" s="1">
        <v>49</v>
      </c>
      <c r="C50" s="1">
        <v>100</v>
      </c>
      <c r="D50" s="8">
        <v>0</v>
      </c>
      <c r="E50" s="17">
        <v>3.8367346938775512E-2</v>
      </c>
      <c r="F50" s="17">
        <v>3.76</v>
      </c>
      <c r="G50" s="17">
        <v>0</v>
      </c>
    </row>
    <row r="51" spans="1:7" x14ac:dyDescent="0.2">
      <c r="A51" s="16" t="s">
        <v>156</v>
      </c>
      <c r="B51" s="1">
        <v>50</v>
      </c>
      <c r="C51" s="1">
        <v>100</v>
      </c>
      <c r="D51" s="8">
        <v>0</v>
      </c>
      <c r="E51" s="17">
        <v>4.0240518038852917E-2</v>
      </c>
      <c r="F51" s="17">
        <v>3.7021276595744679</v>
      </c>
      <c r="G51" s="17">
        <v>0</v>
      </c>
    </row>
    <row r="52" spans="1:7" x14ac:dyDescent="0.2">
      <c r="A52" s="16" t="s">
        <v>156</v>
      </c>
      <c r="B52" s="1">
        <v>1</v>
      </c>
      <c r="C52" s="1">
        <v>90</v>
      </c>
      <c r="D52" s="8">
        <v>14.705882352941174</v>
      </c>
      <c r="E52" s="17">
        <v>3.5510204081632663E-2</v>
      </c>
      <c r="F52" s="17">
        <v>3.48</v>
      </c>
      <c r="G52" s="17">
        <v>10.14</v>
      </c>
    </row>
    <row r="53" spans="1:7" x14ac:dyDescent="0.2">
      <c r="A53" s="16" t="s">
        <v>156</v>
      </c>
      <c r="B53" s="1">
        <v>2</v>
      </c>
      <c r="C53" s="1">
        <v>90</v>
      </c>
      <c r="D53" s="8">
        <v>19.512195121951223</v>
      </c>
      <c r="E53" s="17">
        <v>2.8061224489795918E-2</v>
      </c>
      <c r="F53" s="17">
        <v>2.693877551020408</v>
      </c>
      <c r="G53" s="17">
        <v>33</v>
      </c>
    </row>
    <row r="54" spans="1:7" x14ac:dyDescent="0.2">
      <c r="A54" s="16" t="s">
        <v>156</v>
      </c>
      <c r="B54" s="1">
        <v>3</v>
      </c>
      <c r="C54" s="1">
        <v>90</v>
      </c>
      <c r="D54" s="8">
        <v>7.476635514018696</v>
      </c>
      <c r="E54" s="17">
        <v>4.0408163265306121E-2</v>
      </c>
      <c r="F54" s="17">
        <v>3.96</v>
      </c>
      <c r="G54" s="17">
        <v>9.48</v>
      </c>
    </row>
    <row r="55" spans="1:7" x14ac:dyDescent="0.2">
      <c r="A55" s="16" t="s">
        <v>156</v>
      </c>
      <c r="B55" s="1">
        <v>4</v>
      </c>
      <c r="C55" s="1">
        <v>90</v>
      </c>
      <c r="D55" s="8">
        <v>11.111111111111114</v>
      </c>
      <c r="E55" s="17">
        <v>3.1914893617021267E-2</v>
      </c>
      <c r="F55" s="17">
        <v>3</v>
      </c>
      <c r="G55" s="17">
        <v>20.12</v>
      </c>
    </row>
    <row r="56" spans="1:7" x14ac:dyDescent="0.2">
      <c r="A56" s="16" t="s">
        <v>156</v>
      </c>
      <c r="B56" s="1">
        <v>5</v>
      </c>
      <c r="C56" s="1">
        <v>90</v>
      </c>
      <c r="D56" s="8">
        <v>1.25</v>
      </c>
      <c r="E56" s="17">
        <v>3.3588435374149662E-2</v>
      </c>
      <c r="F56" s="17">
        <v>3.2244897959183669</v>
      </c>
      <c r="G56" s="17">
        <v>3</v>
      </c>
    </row>
    <row r="57" spans="1:7" x14ac:dyDescent="0.2">
      <c r="A57" s="16" t="s">
        <v>156</v>
      </c>
      <c r="B57" s="1">
        <v>6</v>
      </c>
      <c r="C57" s="1">
        <v>90</v>
      </c>
      <c r="D57" s="8">
        <v>13.698630136986296</v>
      </c>
      <c r="E57" s="17">
        <v>2.7925531914893619E-2</v>
      </c>
      <c r="F57" s="17">
        <v>2.625</v>
      </c>
      <c r="G57" s="17">
        <v>7</v>
      </c>
    </row>
    <row r="58" spans="1:7" x14ac:dyDescent="0.2">
      <c r="A58" s="16" t="s">
        <v>156</v>
      </c>
      <c r="B58" s="1">
        <v>7</v>
      </c>
      <c r="C58" s="1">
        <v>90</v>
      </c>
      <c r="D58" s="8">
        <v>14.130434782608688</v>
      </c>
      <c r="E58" s="17">
        <v>3.3588435374149662E-2</v>
      </c>
      <c r="F58" s="17">
        <v>3.2244897959183669</v>
      </c>
      <c r="G58" s="17">
        <v>15.94</v>
      </c>
    </row>
    <row r="59" spans="1:7" x14ac:dyDescent="0.2">
      <c r="A59" s="16" t="s">
        <v>156</v>
      </c>
      <c r="B59" s="1">
        <v>8</v>
      </c>
      <c r="C59" s="1">
        <v>90</v>
      </c>
      <c r="D59" s="8">
        <v>6.1728395061728349</v>
      </c>
      <c r="E59" s="17">
        <v>3.515263644773358E-2</v>
      </c>
      <c r="F59" s="17">
        <v>3.2340425531914891</v>
      </c>
      <c r="G59" s="17">
        <v>12.72</v>
      </c>
    </row>
    <row r="60" spans="1:7" x14ac:dyDescent="0.2">
      <c r="A60" s="16" t="s">
        <v>156</v>
      </c>
      <c r="B60" s="1">
        <v>9</v>
      </c>
      <c r="C60" s="1">
        <v>90</v>
      </c>
      <c r="D60" s="8">
        <v>10</v>
      </c>
      <c r="E60" s="17">
        <v>3.1914893617021267E-2</v>
      </c>
      <c r="F60" s="17">
        <v>3</v>
      </c>
      <c r="G60" s="17">
        <v>29.72000000000001</v>
      </c>
    </row>
    <row r="61" spans="1:7" x14ac:dyDescent="0.2">
      <c r="A61" s="16" t="s">
        <v>156</v>
      </c>
      <c r="B61" s="1">
        <v>10</v>
      </c>
      <c r="C61" s="1">
        <v>90</v>
      </c>
      <c r="D61" s="8">
        <v>1.1363636363636402</v>
      </c>
      <c r="E61" s="17">
        <v>4.0240518038852917E-2</v>
      </c>
      <c r="F61" s="17">
        <v>3.7021276595744679</v>
      </c>
      <c r="G61" s="17">
        <v>10.73</v>
      </c>
    </row>
    <row r="62" spans="1:7" x14ac:dyDescent="0.2">
      <c r="A62" s="16" t="s">
        <v>156</v>
      </c>
      <c r="B62" s="1">
        <v>11</v>
      </c>
      <c r="C62" s="1">
        <v>90</v>
      </c>
      <c r="D62" s="8">
        <v>8.8888888888888857</v>
      </c>
      <c r="E62" s="17">
        <v>3.346938775510204E-2</v>
      </c>
      <c r="F62" s="17">
        <v>3.28</v>
      </c>
      <c r="G62" s="17">
        <v>10.210000000000001</v>
      </c>
    </row>
    <row r="63" spans="1:7" x14ac:dyDescent="0.2">
      <c r="A63" s="16" t="s">
        <v>156</v>
      </c>
      <c r="B63" s="1">
        <v>12</v>
      </c>
      <c r="C63" s="1">
        <v>90</v>
      </c>
      <c r="D63" s="8">
        <v>18.085106382978722</v>
      </c>
      <c r="E63" s="17">
        <v>3.4131205673758873E-2</v>
      </c>
      <c r="F63" s="17">
        <v>3.208333333333333</v>
      </c>
      <c r="G63" s="17">
        <v>39.64</v>
      </c>
    </row>
    <row r="64" spans="1:7" x14ac:dyDescent="0.2">
      <c r="A64" s="16" t="s">
        <v>156</v>
      </c>
      <c r="B64" s="1">
        <v>13</v>
      </c>
      <c r="C64" s="1">
        <v>90</v>
      </c>
      <c r="D64" s="8">
        <v>13.402061855670098</v>
      </c>
      <c r="E64" s="17">
        <v>3.4285714285714287E-2</v>
      </c>
      <c r="F64" s="17">
        <v>3.36</v>
      </c>
      <c r="G64" s="17">
        <v>10.61</v>
      </c>
    </row>
    <row r="65" spans="1:7" x14ac:dyDescent="0.2">
      <c r="A65" s="16" t="s">
        <v>156</v>
      </c>
      <c r="B65" s="1">
        <v>14</v>
      </c>
      <c r="C65" s="1">
        <v>90</v>
      </c>
      <c r="D65" s="8">
        <v>14.130434782608688</v>
      </c>
      <c r="E65" s="17">
        <v>3.2244897959183672E-2</v>
      </c>
      <c r="F65" s="17">
        <v>3.16</v>
      </c>
      <c r="G65" s="17">
        <v>30.169999999999991</v>
      </c>
    </row>
    <row r="66" spans="1:7" x14ac:dyDescent="0.2">
      <c r="A66" s="16" t="s">
        <v>156</v>
      </c>
      <c r="B66" s="1">
        <v>15</v>
      </c>
      <c r="C66" s="1">
        <v>90</v>
      </c>
      <c r="D66" s="8">
        <v>9.1954022988505812</v>
      </c>
      <c r="E66" s="17">
        <v>3.5017730496453903E-2</v>
      </c>
      <c r="F66" s="17">
        <v>3.291666666666667</v>
      </c>
      <c r="G66" s="17">
        <v>27.84</v>
      </c>
    </row>
    <row r="67" spans="1:7" x14ac:dyDescent="0.2">
      <c r="A67" s="16" t="s">
        <v>156</v>
      </c>
      <c r="B67" s="1">
        <v>16</v>
      </c>
      <c r="C67" s="1">
        <v>90</v>
      </c>
      <c r="D67" s="8">
        <v>7.5949367088607573</v>
      </c>
      <c r="E67" s="17">
        <v>2.9795918367346939E-2</v>
      </c>
      <c r="F67" s="17">
        <v>2.92</v>
      </c>
      <c r="G67" s="17">
        <v>4</v>
      </c>
    </row>
    <row r="68" spans="1:7" x14ac:dyDescent="0.2">
      <c r="A68" s="16" t="s">
        <v>156</v>
      </c>
      <c r="B68" s="1">
        <v>17</v>
      </c>
      <c r="C68" s="1">
        <v>90</v>
      </c>
      <c r="D68" s="8">
        <v>19.148936170212764</v>
      </c>
      <c r="E68" s="17">
        <v>3.102040816326531E-2</v>
      </c>
      <c r="F68" s="17">
        <v>3.04</v>
      </c>
      <c r="G68" s="17">
        <v>35</v>
      </c>
    </row>
    <row r="69" spans="1:7" x14ac:dyDescent="0.2">
      <c r="A69" s="16" t="s">
        <v>156</v>
      </c>
      <c r="B69" s="1">
        <v>18</v>
      </c>
      <c r="C69" s="1">
        <v>90</v>
      </c>
      <c r="D69" s="8">
        <v>6.9444444444444429</v>
      </c>
      <c r="E69" s="17">
        <v>3.2367149758454103E-2</v>
      </c>
      <c r="F69" s="17">
        <v>2.9130434782608701</v>
      </c>
      <c r="G69" s="17">
        <v>17</v>
      </c>
    </row>
    <row r="70" spans="1:7" x14ac:dyDescent="0.2">
      <c r="A70" s="16" t="s">
        <v>156</v>
      </c>
      <c r="B70" s="1">
        <v>19</v>
      </c>
      <c r="C70" s="1">
        <v>90</v>
      </c>
      <c r="D70" s="8">
        <v>12.328767123287676</v>
      </c>
      <c r="E70" s="17">
        <v>3.0917874396135261E-2</v>
      </c>
      <c r="F70" s="17">
        <v>2.7826086956521738</v>
      </c>
      <c r="G70" s="17">
        <v>7.7899999999999991</v>
      </c>
    </row>
    <row r="71" spans="1:7" x14ac:dyDescent="0.2">
      <c r="A71" s="16" t="s">
        <v>156</v>
      </c>
      <c r="B71" s="1">
        <v>20</v>
      </c>
      <c r="C71" s="1">
        <v>90</v>
      </c>
      <c r="D71" s="8">
        <v>9.3023255813953512</v>
      </c>
      <c r="E71" s="17">
        <v>3.3163265306122451E-2</v>
      </c>
      <c r="F71" s="17">
        <v>3.1836734693877551</v>
      </c>
      <c r="G71" s="17">
        <v>36.450000000000003</v>
      </c>
    </row>
    <row r="72" spans="1:7" x14ac:dyDescent="0.2">
      <c r="A72" s="16" t="s">
        <v>156</v>
      </c>
      <c r="B72" s="1">
        <v>21</v>
      </c>
      <c r="C72" s="1">
        <v>90</v>
      </c>
      <c r="D72" s="8">
        <v>4.9504950495049513</v>
      </c>
      <c r="E72" s="17">
        <v>4.0816326530612242E-2</v>
      </c>
      <c r="F72" s="17">
        <v>3.918367346938775</v>
      </c>
      <c r="G72" s="17">
        <v>1.1599999999999999</v>
      </c>
    </row>
    <row r="73" spans="1:7" x14ac:dyDescent="0.2">
      <c r="A73" s="16" t="s">
        <v>156</v>
      </c>
      <c r="B73" s="1">
        <v>22</v>
      </c>
      <c r="C73" s="1">
        <v>90</v>
      </c>
      <c r="D73" s="8">
        <v>15.584415584415581</v>
      </c>
      <c r="E73" s="17">
        <v>3.0064754856614251E-2</v>
      </c>
      <c r="F73" s="17">
        <v>2.7659574468085109</v>
      </c>
      <c r="G73" s="17">
        <v>22</v>
      </c>
    </row>
    <row r="74" spans="1:7" x14ac:dyDescent="0.2">
      <c r="A74" s="16" t="s">
        <v>156</v>
      </c>
      <c r="B74" s="1">
        <v>23</v>
      </c>
      <c r="C74" s="1">
        <v>90</v>
      </c>
      <c r="D74" s="8">
        <v>8.4337349397590344</v>
      </c>
      <c r="E74" s="17">
        <v>3.2312925170068028E-2</v>
      </c>
      <c r="F74" s="17">
        <v>3.1020408163265309</v>
      </c>
      <c r="G74" s="17">
        <v>21</v>
      </c>
    </row>
    <row r="75" spans="1:7" x14ac:dyDescent="0.2">
      <c r="A75" s="16" t="s">
        <v>156</v>
      </c>
      <c r="B75" s="1">
        <v>24</v>
      </c>
      <c r="C75" s="1">
        <v>90</v>
      </c>
      <c r="D75" s="8">
        <v>30.526315789473671</v>
      </c>
      <c r="E75" s="17">
        <v>2.8061224489795918E-2</v>
      </c>
      <c r="F75" s="17">
        <v>2.693877551020408</v>
      </c>
      <c r="G75" s="17">
        <v>40.590000000000003</v>
      </c>
    </row>
    <row r="76" spans="1:7" x14ac:dyDescent="0.2">
      <c r="A76" s="16" t="s">
        <v>156</v>
      </c>
      <c r="B76" s="1">
        <v>25</v>
      </c>
      <c r="C76" s="1">
        <v>90</v>
      </c>
      <c r="D76" s="8">
        <v>13.186813186813197</v>
      </c>
      <c r="E76" s="17">
        <v>3.2244897959183672E-2</v>
      </c>
      <c r="F76" s="17">
        <v>3.16</v>
      </c>
      <c r="G76" s="17">
        <v>25.45000000000001</v>
      </c>
    </row>
    <row r="77" spans="1:7" x14ac:dyDescent="0.2">
      <c r="A77" s="16" t="s">
        <v>156</v>
      </c>
      <c r="B77" s="1">
        <v>26</v>
      </c>
      <c r="C77" s="1">
        <v>90</v>
      </c>
      <c r="D77" s="8">
        <v>11.458333333333329</v>
      </c>
      <c r="E77" s="17">
        <v>3.4693877551020408E-2</v>
      </c>
      <c r="F77" s="17">
        <v>3.4</v>
      </c>
      <c r="G77" s="17">
        <v>16.600000000000001</v>
      </c>
    </row>
    <row r="78" spans="1:7" x14ac:dyDescent="0.2">
      <c r="A78" s="16" t="s">
        <v>156</v>
      </c>
      <c r="B78" s="1">
        <v>27</v>
      </c>
      <c r="C78" s="1">
        <v>90</v>
      </c>
      <c r="D78" s="8">
        <v>8.2191780821917746</v>
      </c>
      <c r="E78" s="17">
        <v>3.0989824236817759E-2</v>
      </c>
      <c r="F78" s="17">
        <v>2.8510638297872339</v>
      </c>
      <c r="G78" s="17">
        <v>6</v>
      </c>
    </row>
    <row r="79" spans="1:7" x14ac:dyDescent="0.2">
      <c r="A79" s="16" t="s">
        <v>156</v>
      </c>
      <c r="B79" s="1">
        <v>28</v>
      </c>
      <c r="C79" s="1">
        <v>90</v>
      </c>
      <c r="D79" s="8">
        <v>2.816901408450704</v>
      </c>
      <c r="E79" s="17">
        <v>3.0585106382978719E-2</v>
      </c>
      <c r="F79" s="17">
        <v>2.875</v>
      </c>
      <c r="G79" s="17">
        <v>4.1899999999999986</v>
      </c>
    </row>
    <row r="80" spans="1:7" x14ac:dyDescent="0.2">
      <c r="A80" s="16" t="s">
        <v>156</v>
      </c>
      <c r="B80" s="1">
        <v>29</v>
      </c>
      <c r="C80" s="1">
        <v>90</v>
      </c>
      <c r="D80" s="8">
        <v>11.458333333333329</v>
      </c>
      <c r="E80" s="17">
        <v>3.4693877551020408E-2</v>
      </c>
      <c r="F80" s="17">
        <v>3.4</v>
      </c>
      <c r="G80" s="17">
        <v>27.56</v>
      </c>
    </row>
    <row r="81" spans="1:7" x14ac:dyDescent="0.2">
      <c r="A81" s="16" t="s">
        <v>156</v>
      </c>
      <c r="B81" s="1">
        <v>30</v>
      </c>
      <c r="C81" s="1">
        <v>90</v>
      </c>
      <c r="D81" s="8">
        <v>6.4935064935064872</v>
      </c>
      <c r="E81" s="17">
        <v>3.1914893617021267E-2</v>
      </c>
      <c r="F81" s="17">
        <v>3</v>
      </c>
      <c r="G81" s="17">
        <v>5.66</v>
      </c>
    </row>
    <row r="82" spans="1:7" x14ac:dyDescent="0.2">
      <c r="A82" s="16" t="s">
        <v>156</v>
      </c>
      <c r="B82" s="1">
        <v>31</v>
      </c>
      <c r="C82" s="1">
        <v>90</v>
      </c>
      <c r="D82" s="8">
        <v>11.688311688311686</v>
      </c>
      <c r="E82" s="17">
        <v>2.8911564625850341E-2</v>
      </c>
      <c r="F82" s="17">
        <v>2.7755102040816331</v>
      </c>
      <c r="G82" s="17">
        <v>15.1</v>
      </c>
    </row>
    <row r="83" spans="1:7" x14ac:dyDescent="0.2">
      <c r="A83" s="16" t="s">
        <v>156</v>
      </c>
      <c r="B83" s="1">
        <v>32</v>
      </c>
      <c r="C83" s="1">
        <v>90</v>
      </c>
      <c r="D83" s="8">
        <v>15.116279069767444</v>
      </c>
      <c r="E83" s="17">
        <v>3.1037414965986391E-2</v>
      </c>
      <c r="F83" s="17">
        <v>2.9795918367346941</v>
      </c>
      <c r="G83" s="17">
        <v>28.6</v>
      </c>
    </row>
    <row r="84" spans="1:7" x14ac:dyDescent="0.2">
      <c r="A84" s="16" t="s">
        <v>156</v>
      </c>
      <c r="B84" s="1">
        <v>33</v>
      </c>
      <c r="C84" s="1">
        <v>90</v>
      </c>
      <c r="D84" s="8">
        <v>14.583333333333329</v>
      </c>
      <c r="E84" s="17">
        <v>3.346938775510204E-2</v>
      </c>
      <c r="F84" s="17">
        <v>3.28</v>
      </c>
      <c r="G84" s="17">
        <v>11.47</v>
      </c>
    </row>
    <row r="85" spans="1:7" x14ac:dyDescent="0.2">
      <c r="A85" s="16" t="s">
        <v>156</v>
      </c>
      <c r="B85" s="1">
        <v>34</v>
      </c>
      <c r="C85" s="1">
        <v>90</v>
      </c>
      <c r="D85" s="8">
        <v>15.662650602409641</v>
      </c>
      <c r="E85" s="17">
        <v>3.2377428307123042E-2</v>
      </c>
      <c r="F85" s="17">
        <v>2.978723404255319</v>
      </c>
      <c r="G85" s="17">
        <v>25.68</v>
      </c>
    </row>
    <row r="86" spans="1:7" x14ac:dyDescent="0.2">
      <c r="A86" s="16" t="s">
        <v>156</v>
      </c>
      <c r="B86" s="1">
        <v>35</v>
      </c>
      <c r="C86" s="1">
        <v>90</v>
      </c>
      <c r="D86" s="8">
        <v>7.8651685393258362</v>
      </c>
      <c r="E86" s="17">
        <v>3.486394557823129E-2</v>
      </c>
      <c r="F86" s="17">
        <v>3.3469387755102038</v>
      </c>
      <c r="G86" s="17">
        <v>17.399999999999999</v>
      </c>
    </row>
    <row r="87" spans="1:7" x14ac:dyDescent="0.2">
      <c r="A87" s="16" t="s">
        <v>156</v>
      </c>
      <c r="B87" s="1">
        <v>36</v>
      </c>
      <c r="C87" s="1">
        <v>90</v>
      </c>
      <c r="D87" s="8">
        <v>20</v>
      </c>
      <c r="E87" s="17">
        <v>2.9387755102040811E-2</v>
      </c>
      <c r="F87" s="17">
        <v>2.88</v>
      </c>
      <c r="G87" s="17">
        <v>20.18</v>
      </c>
    </row>
    <row r="88" spans="1:7" x14ac:dyDescent="0.2">
      <c r="A88" s="16" t="s">
        <v>156</v>
      </c>
      <c r="B88" s="1">
        <v>37</v>
      </c>
      <c r="C88" s="1">
        <v>90</v>
      </c>
      <c r="D88" s="8">
        <v>10.12658227848101</v>
      </c>
      <c r="E88" s="17">
        <v>3.4299516908212563E-2</v>
      </c>
      <c r="F88" s="17">
        <v>3.0869565217391299</v>
      </c>
      <c r="G88" s="17">
        <v>22</v>
      </c>
    </row>
    <row r="89" spans="1:7" x14ac:dyDescent="0.2">
      <c r="A89" s="16" t="s">
        <v>156</v>
      </c>
      <c r="B89" s="1">
        <v>38</v>
      </c>
      <c r="C89" s="1">
        <v>90</v>
      </c>
      <c r="D89" s="8">
        <v>17.5</v>
      </c>
      <c r="E89" s="17">
        <v>2.8061224489795918E-2</v>
      </c>
      <c r="F89" s="17">
        <v>2.693877551020408</v>
      </c>
      <c r="G89" s="17">
        <v>27</v>
      </c>
    </row>
    <row r="90" spans="1:7" x14ac:dyDescent="0.2">
      <c r="A90" s="16" t="s">
        <v>156</v>
      </c>
      <c r="B90" s="1">
        <v>39</v>
      </c>
      <c r="C90" s="1">
        <v>90</v>
      </c>
      <c r="D90" s="8">
        <v>17.073170731707322</v>
      </c>
      <c r="E90" s="17">
        <v>3.2850241545893721E-2</v>
      </c>
      <c r="F90" s="17">
        <v>2.956521739130435</v>
      </c>
      <c r="G90" s="17">
        <v>22</v>
      </c>
    </row>
    <row r="91" spans="1:7" x14ac:dyDescent="0.2">
      <c r="A91" s="16" t="s">
        <v>156</v>
      </c>
      <c r="B91" s="1">
        <v>40</v>
      </c>
      <c r="C91" s="1">
        <v>90</v>
      </c>
      <c r="D91" s="8">
        <v>20.779220779220779</v>
      </c>
      <c r="E91" s="17">
        <v>2.8214616096207221E-2</v>
      </c>
      <c r="F91" s="17">
        <v>2.5957446808510638</v>
      </c>
      <c r="G91" s="17">
        <v>11.78</v>
      </c>
    </row>
    <row r="92" spans="1:7" x14ac:dyDescent="0.2">
      <c r="A92" s="16" t="s">
        <v>156</v>
      </c>
      <c r="B92" s="1">
        <v>41</v>
      </c>
      <c r="C92" s="1">
        <v>90</v>
      </c>
      <c r="D92" s="8">
        <v>17.808219178082197</v>
      </c>
      <c r="E92" s="17">
        <v>2.775208140610546E-2</v>
      </c>
      <c r="F92" s="17">
        <v>2.5531914893617018</v>
      </c>
      <c r="G92" s="17">
        <v>16.5</v>
      </c>
    </row>
    <row r="93" spans="1:7" x14ac:dyDescent="0.2">
      <c r="A93" s="16" t="s">
        <v>156</v>
      </c>
      <c r="B93" s="1">
        <v>42</v>
      </c>
      <c r="C93" s="1">
        <v>90</v>
      </c>
      <c r="D93" s="8">
        <v>1.0638297872340416</v>
      </c>
      <c r="E93" s="17">
        <v>4.1223404255319153E-2</v>
      </c>
      <c r="F93" s="17">
        <v>3.875</v>
      </c>
      <c r="G93" s="17">
        <v>3.14</v>
      </c>
    </row>
    <row r="94" spans="1:7" x14ac:dyDescent="0.2">
      <c r="A94" s="16" t="s">
        <v>156</v>
      </c>
      <c r="B94" s="1">
        <v>43</v>
      </c>
      <c r="C94" s="1">
        <v>90</v>
      </c>
      <c r="D94" s="8">
        <v>6.6666666666666714</v>
      </c>
      <c r="E94" s="17">
        <v>3.4285714285714287E-2</v>
      </c>
      <c r="F94" s="17">
        <v>3.36</v>
      </c>
      <c r="G94" s="17">
        <v>16.45</v>
      </c>
    </row>
    <row r="95" spans="1:7" x14ac:dyDescent="0.2">
      <c r="A95" s="16" t="s">
        <v>156</v>
      </c>
      <c r="B95" s="1">
        <v>44</v>
      </c>
      <c r="C95" s="1">
        <v>90</v>
      </c>
      <c r="D95" s="8">
        <v>13.793103448275858</v>
      </c>
      <c r="E95" s="17">
        <v>3.4690101757631819E-2</v>
      </c>
      <c r="F95" s="17">
        <v>3.191489361702128</v>
      </c>
      <c r="G95" s="17">
        <v>19.13000000000001</v>
      </c>
    </row>
    <row r="96" spans="1:7" x14ac:dyDescent="0.2">
      <c r="A96" s="16" t="s">
        <v>156</v>
      </c>
      <c r="B96" s="1">
        <v>45</v>
      </c>
      <c r="C96" s="1">
        <v>90</v>
      </c>
      <c r="D96" s="8">
        <v>9.8901098901098976</v>
      </c>
      <c r="E96" s="17">
        <v>3.346938775510204E-2</v>
      </c>
      <c r="F96" s="17">
        <v>3.28</v>
      </c>
      <c r="G96" s="17">
        <v>8</v>
      </c>
    </row>
    <row r="97" spans="1:7" x14ac:dyDescent="0.2">
      <c r="A97" s="16" t="s">
        <v>156</v>
      </c>
      <c r="B97" s="1">
        <v>46</v>
      </c>
      <c r="C97" s="1">
        <v>90</v>
      </c>
      <c r="D97" s="8">
        <v>16.216216216216225</v>
      </c>
      <c r="E97" s="17">
        <v>2.9951690821256038E-2</v>
      </c>
      <c r="F97" s="17">
        <v>2.695652173913043</v>
      </c>
      <c r="G97" s="17">
        <v>5.34</v>
      </c>
    </row>
    <row r="98" spans="1:7" x14ac:dyDescent="0.2">
      <c r="A98" s="16" t="s">
        <v>156</v>
      </c>
      <c r="B98" s="1">
        <v>47</v>
      </c>
      <c r="C98" s="1">
        <v>90</v>
      </c>
      <c r="D98" s="8">
        <v>10.526315789473685</v>
      </c>
      <c r="E98" s="17">
        <v>3.145235892691952E-2</v>
      </c>
      <c r="F98" s="17">
        <v>2.8936170212765959</v>
      </c>
      <c r="G98" s="17">
        <v>18.09</v>
      </c>
    </row>
    <row r="99" spans="1:7" x14ac:dyDescent="0.2">
      <c r="A99" s="16" t="s">
        <v>156</v>
      </c>
      <c r="B99" s="1">
        <v>48</v>
      </c>
      <c r="C99" s="1">
        <v>90</v>
      </c>
      <c r="D99" s="8">
        <v>13.75</v>
      </c>
      <c r="E99" s="17">
        <v>3.0585106382978719E-2</v>
      </c>
      <c r="F99" s="17">
        <v>2.875</v>
      </c>
      <c r="G99" s="17">
        <v>19.77</v>
      </c>
    </row>
    <row r="100" spans="1:7" x14ac:dyDescent="0.2">
      <c r="A100" s="16" t="s">
        <v>156</v>
      </c>
      <c r="B100" s="1">
        <v>49</v>
      </c>
      <c r="C100" s="1">
        <v>90</v>
      </c>
      <c r="D100" s="8">
        <v>13.829787234042556</v>
      </c>
      <c r="E100" s="17">
        <v>3.3061224489795919E-2</v>
      </c>
      <c r="F100" s="17">
        <v>3.24</v>
      </c>
      <c r="G100" s="17">
        <v>9</v>
      </c>
    </row>
    <row r="101" spans="1:7" x14ac:dyDescent="0.2">
      <c r="A101" s="16" t="s">
        <v>156</v>
      </c>
      <c r="B101" s="1">
        <v>50</v>
      </c>
      <c r="C101" s="1">
        <v>90</v>
      </c>
      <c r="D101" s="8">
        <v>5.7471264367816133</v>
      </c>
      <c r="E101" s="17">
        <v>3.7927844588344133E-2</v>
      </c>
      <c r="F101" s="17">
        <v>3.4893617021276602</v>
      </c>
      <c r="G101" s="17">
        <v>12.49</v>
      </c>
    </row>
    <row r="102" spans="1:7" x14ac:dyDescent="0.2">
      <c r="A102" s="16" t="s">
        <v>156</v>
      </c>
      <c r="B102" s="1">
        <v>1</v>
      </c>
      <c r="C102" s="1">
        <v>75</v>
      </c>
      <c r="D102" s="8">
        <v>29.411764705882348</v>
      </c>
      <c r="E102" s="17">
        <v>2.9387755102040811E-2</v>
      </c>
      <c r="F102" s="17">
        <v>2.88</v>
      </c>
      <c r="G102" s="17">
        <v>17.14</v>
      </c>
    </row>
    <row r="103" spans="1:7" x14ac:dyDescent="0.2">
      <c r="A103" s="16" t="s">
        <v>156</v>
      </c>
      <c r="B103" s="1">
        <v>2</v>
      </c>
      <c r="C103" s="1">
        <v>75</v>
      </c>
      <c r="D103" s="8">
        <v>28.048780487804876</v>
      </c>
      <c r="E103" s="17">
        <v>2.5085034013605439E-2</v>
      </c>
      <c r="F103" s="17">
        <v>2.408163265306122</v>
      </c>
      <c r="G103" s="17">
        <v>39</v>
      </c>
    </row>
    <row r="104" spans="1:7" x14ac:dyDescent="0.2">
      <c r="A104" s="16" t="s">
        <v>156</v>
      </c>
      <c r="B104" s="1">
        <v>3</v>
      </c>
      <c r="C104" s="1">
        <v>75</v>
      </c>
      <c r="D104" s="8">
        <v>28.971962616822424</v>
      </c>
      <c r="E104" s="17">
        <v>3.102040816326531E-2</v>
      </c>
      <c r="F104" s="17">
        <v>3.04</v>
      </c>
      <c r="G104" s="17">
        <v>29.51</v>
      </c>
    </row>
    <row r="105" spans="1:7" x14ac:dyDescent="0.2">
      <c r="A105" s="16" t="s">
        <v>156</v>
      </c>
      <c r="B105" s="1">
        <v>4</v>
      </c>
      <c r="C105" s="1">
        <v>75</v>
      </c>
      <c r="D105" s="8">
        <v>30.864197530864203</v>
      </c>
      <c r="E105" s="17">
        <v>2.4822695035460991E-2</v>
      </c>
      <c r="F105" s="17">
        <v>2.333333333333333</v>
      </c>
      <c r="G105" s="17">
        <v>13.14</v>
      </c>
    </row>
    <row r="106" spans="1:7" x14ac:dyDescent="0.2">
      <c r="A106" s="16" t="s">
        <v>156</v>
      </c>
      <c r="B106" s="1">
        <v>5</v>
      </c>
      <c r="C106" s="1">
        <v>75</v>
      </c>
      <c r="D106" s="8">
        <v>22.5</v>
      </c>
      <c r="E106" s="17">
        <v>2.636054421768708E-2</v>
      </c>
      <c r="F106" s="17">
        <v>2.5306122448979589</v>
      </c>
      <c r="G106" s="17">
        <v>15</v>
      </c>
    </row>
    <row r="107" spans="1:7" x14ac:dyDescent="0.2">
      <c r="A107" s="16" t="s">
        <v>156</v>
      </c>
      <c r="B107" s="1">
        <v>6</v>
      </c>
      <c r="C107" s="1">
        <v>75</v>
      </c>
      <c r="D107" s="8">
        <v>27.397260273972606</v>
      </c>
      <c r="E107" s="17">
        <v>2.3492907801418439E-2</v>
      </c>
      <c r="F107" s="17">
        <v>2.208333333333333</v>
      </c>
      <c r="G107" s="17">
        <v>15</v>
      </c>
    </row>
    <row r="108" spans="1:7" x14ac:dyDescent="0.2">
      <c r="A108" s="16" t="s">
        <v>156</v>
      </c>
      <c r="B108" s="1">
        <v>7</v>
      </c>
      <c r="C108" s="1">
        <v>75</v>
      </c>
      <c r="D108" s="8">
        <v>28.260869565217391</v>
      </c>
      <c r="E108" s="17">
        <v>2.8061224489795918E-2</v>
      </c>
      <c r="F108" s="17">
        <v>2.693877551020408</v>
      </c>
      <c r="G108" s="17">
        <v>24</v>
      </c>
    </row>
    <row r="109" spans="1:7" x14ac:dyDescent="0.2">
      <c r="A109" s="16" t="s">
        <v>156</v>
      </c>
      <c r="B109" s="1">
        <v>8</v>
      </c>
      <c r="C109" s="1">
        <v>75</v>
      </c>
      <c r="D109" s="8">
        <v>25.925925925925924</v>
      </c>
      <c r="E109" s="17">
        <v>2.775208140610546E-2</v>
      </c>
      <c r="F109" s="17">
        <v>2.5531914893617018</v>
      </c>
      <c r="G109" s="17">
        <v>27.85</v>
      </c>
    </row>
    <row r="110" spans="1:7" x14ac:dyDescent="0.2">
      <c r="A110" s="16" t="s">
        <v>156</v>
      </c>
      <c r="B110" s="1">
        <v>9</v>
      </c>
      <c r="C110" s="1">
        <v>75</v>
      </c>
      <c r="D110" s="8">
        <v>20</v>
      </c>
      <c r="E110" s="17">
        <v>2.8368794326241131E-2</v>
      </c>
      <c r="F110" s="17">
        <v>2.666666666666667</v>
      </c>
      <c r="G110" s="17">
        <v>24.56</v>
      </c>
    </row>
    <row r="111" spans="1:7" x14ac:dyDescent="0.2">
      <c r="A111" s="16" t="s">
        <v>156</v>
      </c>
      <c r="B111" s="1">
        <v>10</v>
      </c>
      <c r="C111" s="1">
        <v>75</v>
      </c>
      <c r="D111" s="8">
        <v>10.227272727272734</v>
      </c>
      <c r="E111" s="17">
        <v>3.654024051803885E-2</v>
      </c>
      <c r="F111" s="17">
        <v>3.3617021276595751</v>
      </c>
      <c r="G111" s="17">
        <v>17.010000000000002</v>
      </c>
    </row>
    <row r="112" spans="1:7" x14ac:dyDescent="0.2">
      <c r="A112" s="16" t="s">
        <v>156</v>
      </c>
      <c r="B112" s="1">
        <v>11</v>
      </c>
      <c r="C112" s="1">
        <v>75</v>
      </c>
      <c r="D112" s="8">
        <v>18.888888888888886</v>
      </c>
      <c r="E112" s="17">
        <v>2.9795918367346939E-2</v>
      </c>
      <c r="F112" s="17">
        <v>2.92</v>
      </c>
      <c r="G112" s="17">
        <v>29.87</v>
      </c>
    </row>
    <row r="113" spans="1:7" x14ac:dyDescent="0.2">
      <c r="A113" s="16" t="s">
        <v>156</v>
      </c>
      <c r="B113" s="1">
        <v>12</v>
      </c>
      <c r="C113" s="1">
        <v>75</v>
      </c>
      <c r="D113" s="8">
        <v>23.404255319148945</v>
      </c>
      <c r="E113" s="17">
        <v>3.1914893617021267E-2</v>
      </c>
      <c r="F113" s="17">
        <v>3</v>
      </c>
      <c r="G113" s="17">
        <v>34.340000000000003</v>
      </c>
    </row>
    <row r="114" spans="1:7" x14ac:dyDescent="0.2">
      <c r="A114" s="16" t="s">
        <v>156</v>
      </c>
      <c r="B114" s="1">
        <v>13</v>
      </c>
      <c r="C114" s="1">
        <v>75</v>
      </c>
      <c r="D114" s="8">
        <v>27.835051546391753</v>
      </c>
      <c r="E114" s="17">
        <v>2.8571428571428571E-2</v>
      </c>
      <c r="F114" s="17">
        <v>2.8</v>
      </c>
      <c r="G114" s="17">
        <v>27.42</v>
      </c>
    </row>
    <row r="115" spans="1:7" x14ac:dyDescent="0.2">
      <c r="A115" s="16" t="s">
        <v>156</v>
      </c>
      <c r="B115" s="1">
        <v>14</v>
      </c>
      <c r="C115" s="1">
        <v>75</v>
      </c>
      <c r="D115" s="8">
        <v>18.478260869565219</v>
      </c>
      <c r="E115" s="17">
        <v>3.0612244897959179E-2</v>
      </c>
      <c r="F115" s="17">
        <v>3</v>
      </c>
      <c r="G115" s="17">
        <v>26.73</v>
      </c>
    </row>
    <row r="116" spans="1:7" x14ac:dyDescent="0.2">
      <c r="A116" s="16" t="s">
        <v>156</v>
      </c>
      <c r="B116" s="1">
        <v>15</v>
      </c>
      <c r="C116" s="1">
        <v>75</v>
      </c>
      <c r="D116" s="8">
        <v>31.034482758620697</v>
      </c>
      <c r="E116" s="17">
        <v>2.6595744680851061E-2</v>
      </c>
      <c r="F116" s="17">
        <v>2.5</v>
      </c>
      <c r="G116" s="17">
        <v>31.93</v>
      </c>
    </row>
    <row r="117" spans="1:7" x14ac:dyDescent="0.2">
      <c r="A117" s="16" t="s">
        <v>156</v>
      </c>
      <c r="B117" s="1">
        <v>16</v>
      </c>
      <c r="C117" s="1">
        <v>75</v>
      </c>
      <c r="D117" s="8">
        <v>22.784810126582272</v>
      </c>
      <c r="E117" s="17">
        <v>2.489795918367347E-2</v>
      </c>
      <c r="F117" s="17">
        <v>2.44</v>
      </c>
      <c r="G117" s="17">
        <v>13</v>
      </c>
    </row>
    <row r="118" spans="1:7" x14ac:dyDescent="0.2">
      <c r="A118" s="16" t="s">
        <v>156</v>
      </c>
      <c r="B118" s="1">
        <v>17</v>
      </c>
      <c r="C118" s="1">
        <v>75</v>
      </c>
      <c r="D118" s="8">
        <v>35.106382978723403</v>
      </c>
      <c r="E118" s="17">
        <v>2.489795918367347E-2</v>
      </c>
      <c r="F118" s="17">
        <v>2.44</v>
      </c>
      <c r="G118" s="17">
        <v>24</v>
      </c>
    </row>
    <row r="119" spans="1:7" x14ac:dyDescent="0.2">
      <c r="A119" s="16" t="s">
        <v>156</v>
      </c>
      <c r="B119" s="1">
        <v>18</v>
      </c>
      <c r="C119" s="1">
        <v>75</v>
      </c>
      <c r="D119" s="8">
        <v>22.222222222222229</v>
      </c>
      <c r="E119" s="17">
        <v>2.7053140096618359E-2</v>
      </c>
      <c r="F119" s="17">
        <v>2.4347826086956519</v>
      </c>
      <c r="G119" s="17">
        <v>19</v>
      </c>
    </row>
    <row r="120" spans="1:7" x14ac:dyDescent="0.2">
      <c r="A120" s="16" t="s">
        <v>156</v>
      </c>
      <c r="B120" s="1">
        <v>19</v>
      </c>
      <c r="C120" s="1">
        <v>75</v>
      </c>
      <c r="D120" s="8">
        <v>21.917808219178085</v>
      </c>
      <c r="E120" s="17">
        <v>2.753623188405797E-2</v>
      </c>
      <c r="F120" s="17">
        <v>2.4782608695652169</v>
      </c>
      <c r="G120" s="17">
        <v>18.2</v>
      </c>
    </row>
    <row r="121" spans="1:7" x14ac:dyDescent="0.2">
      <c r="A121" s="16" t="s">
        <v>156</v>
      </c>
      <c r="B121" s="1">
        <v>20</v>
      </c>
      <c r="C121" s="1">
        <v>75</v>
      </c>
      <c r="D121" s="8">
        <v>24.418604651162781</v>
      </c>
      <c r="E121" s="17">
        <v>2.763605442176871E-2</v>
      </c>
      <c r="F121" s="17">
        <v>2.6530612244897962</v>
      </c>
      <c r="G121" s="17">
        <v>29.84</v>
      </c>
    </row>
    <row r="122" spans="1:7" x14ac:dyDescent="0.2">
      <c r="A122" s="16" t="s">
        <v>156</v>
      </c>
      <c r="B122" s="1">
        <v>21</v>
      </c>
      <c r="C122" s="1">
        <v>75</v>
      </c>
      <c r="D122" s="8">
        <v>23.762376237623755</v>
      </c>
      <c r="E122" s="17">
        <v>3.273809523809524E-2</v>
      </c>
      <c r="F122" s="17">
        <v>3.1428571428571428</v>
      </c>
      <c r="G122" s="17">
        <v>7.1499999999999986</v>
      </c>
    </row>
    <row r="123" spans="1:7" x14ac:dyDescent="0.2">
      <c r="A123" s="16" t="s">
        <v>156</v>
      </c>
      <c r="B123" s="1">
        <v>22</v>
      </c>
      <c r="C123" s="1">
        <v>75</v>
      </c>
      <c r="D123" s="8">
        <v>22.077922077922082</v>
      </c>
      <c r="E123" s="17">
        <v>2.775208140610546E-2</v>
      </c>
      <c r="F123" s="17">
        <v>2.5531914893617018</v>
      </c>
      <c r="G123" s="17">
        <v>26</v>
      </c>
    </row>
    <row r="124" spans="1:7" x14ac:dyDescent="0.2">
      <c r="A124" s="16" t="s">
        <v>156</v>
      </c>
      <c r="B124" s="1">
        <v>23</v>
      </c>
      <c r="C124" s="1">
        <v>75</v>
      </c>
      <c r="D124" s="8">
        <v>25.301204819277103</v>
      </c>
      <c r="E124" s="17">
        <v>2.636054421768708E-2</v>
      </c>
      <c r="F124" s="17">
        <v>2.5306122448979589</v>
      </c>
      <c r="G124" s="17">
        <v>30</v>
      </c>
    </row>
    <row r="125" spans="1:7" x14ac:dyDescent="0.2">
      <c r="A125" s="16" t="s">
        <v>156</v>
      </c>
      <c r="B125" s="1">
        <v>24</v>
      </c>
      <c r="C125" s="1">
        <v>75</v>
      </c>
      <c r="D125" s="8">
        <v>43.15789473684211</v>
      </c>
      <c r="E125" s="17">
        <v>2.2959183673469389E-2</v>
      </c>
      <c r="F125" s="17">
        <v>2.204081632653061</v>
      </c>
      <c r="G125" s="17">
        <v>37.49</v>
      </c>
    </row>
    <row r="126" spans="1:7" x14ac:dyDescent="0.2">
      <c r="A126" s="16" t="s">
        <v>156</v>
      </c>
      <c r="B126" s="1">
        <v>25</v>
      </c>
      <c r="C126" s="1">
        <v>75</v>
      </c>
      <c r="D126" s="8">
        <v>28.571428571428569</v>
      </c>
      <c r="E126" s="17">
        <v>2.6530612244897962E-2</v>
      </c>
      <c r="F126" s="17">
        <v>2.6</v>
      </c>
      <c r="G126" s="17">
        <v>27.05</v>
      </c>
    </row>
    <row r="127" spans="1:7" x14ac:dyDescent="0.2">
      <c r="A127" s="16" t="s">
        <v>156</v>
      </c>
      <c r="B127" s="1">
        <v>26</v>
      </c>
      <c r="C127" s="1">
        <v>75</v>
      </c>
      <c r="D127" s="8">
        <v>28.125</v>
      </c>
      <c r="E127" s="17">
        <v>2.816326530612245E-2</v>
      </c>
      <c r="F127" s="17">
        <v>2.76</v>
      </c>
      <c r="G127" s="17">
        <v>25.22</v>
      </c>
    </row>
    <row r="128" spans="1:7" x14ac:dyDescent="0.2">
      <c r="A128" s="16" t="s">
        <v>156</v>
      </c>
      <c r="B128" s="1">
        <v>27</v>
      </c>
      <c r="C128" s="1">
        <v>75</v>
      </c>
      <c r="D128" s="8">
        <v>27.397260273972606</v>
      </c>
      <c r="E128" s="17">
        <v>2.451433857539315E-2</v>
      </c>
      <c r="F128" s="17">
        <v>2.2553191489361701</v>
      </c>
      <c r="G128" s="17">
        <v>24</v>
      </c>
    </row>
    <row r="129" spans="1:7" x14ac:dyDescent="0.2">
      <c r="A129" s="16" t="s">
        <v>156</v>
      </c>
      <c r="B129" s="1">
        <v>28</v>
      </c>
      <c r="C129" s="1">
        <v>75</v>
      </c>
      <c r="D129" s="8">
        <v>14.08450704225352</v>
      </c>
      <c r="E129" s="17">
        <v>2.7039007092198579E-2</v>
      </c>
      <c r="F129" s="17">
        <v>2.541666666666667</v>
      </c>
      <c r="G129" s="17">
        <v>18.850000000000001</v>
      </c>
    </row>
    <row r="130" spans="1:7" x14ac:dyDescent="0.2">
      <c r="A130" s="16" t="s">
        <v>156</v>
      </c>
      <c r="B130" s="1">
        <v>29</v>
      </c>
      <c r="C130" s="1">
        <v>75</v>
      </c>
      <c r="D130" s="8">
        <v>27.083333333333329</v>
      </c>
      <c r="E130" s="17">
        <v>2.8571428571428571E-2</v>
      </c>
      <c r="F130" s="17">
        <v>2.8</v>
      </c>
      <c r="G130" s="17">
        <v>18.579999999999998</v>
      </c>
    </row>
    <row r="131" spans="1:7" x14ac:dyDescent="0.2">
      <c r="A131" s="16" t="s">
        <v>156</v>
      </c>
      <c r="B131" s="1">
        <v>30</v>
      </c>
      <c r="C131" s="1">
        <v>75</v>
      </c>
      <c r="D131" s="8">
        <v>14.285714285714278</v>
      </c>
      <c r="E131" s="17">
        <v>2.9255319148936171E-2</v>
      </c>
      <c r="F131" s="17">
        <v>2.75</v>
      </c>
      <c r="G131" s="17">
        <v>18.27</v>
      </c>
    </row>
    <row r="132" spans="1:7" x14ac:dyDescent="0.2">
      <c r="A132" s="16" t="s">
        <v>156</v>
      </c>
      <c r="B132" s="1">
        <v>31</v>
      </c>
      <c r="C132" s="1">
        <v>75</v>
      </c>
      <c r="D132" s="8">
        <v>14.285714285714278</v>
      </c>
      <c r="E132" s="17">
        <v>2.8061224489795918E-2</v>
      </c>
      <c r="F132" s="17">
        <v>2.693877551020408</v>
      </c>
      <c r="G132" s="17">
        <v>14.38</v>
      </c>
    </row>
    <row r="133" spans="1:7" x14ac:dyDescent="0.2">
      <c r="A133" s="16" t="s">
        <v>156</v>
      </c>
      <c r="B133" s="1">
        <v>32</v>
      </c>
      <c r="C133" s="1">
        <v>75</v>
      </c>
      <c r="D133" s="8">
        <v>32.558139534883708</v>
      </c>
      <c r="E133" s="17">
        <v>2.4659863945578231E-2</v>
      </c>
      <c r="F133" s="17">
        <v>2.3673469387755102</v>
      </c>
      <c r="G133" s="17">
        <v>27.94</v>
      </c>
    </row>
    <row r="134" spans="1:7" x14ac:dyDescent="0.2">
      <c r="A134" s="16" t="s">
        <v>156</v>
      </c>
      <c r="B134" s="1">
        <v>33</v>
      </c>
      <c r="C134" s="1">
        <v>75</v>
      </c>
      <c r="D134" s="8">
        <v>33.333333333333329</v>
      </c>
      <c r="E134" s="17">
        <v>2.6122448979591841E-2</v>
      </c>
      <c r="F134" s="17">
        <v>2.56</v>
      </c>
      <c r="G134" s="17">
        <v>15.39</v>
      </c>
    </row>
    <row r="135" spans="1:7" x14ac:dyDescent="0.2">
      <c r="A135" s="16" t="s">
        <v>156</v>
      </c>
      <c r="B135" s="1">
        <v>34</v>
      </c>
      <c r="C135" s="1">
        <v>75</v>
      </c>
      <c r="D135" s="8">
        <v>38.554216867469883</v>
      </c>
      <c r="E135" s="17">
        <v>2.3589269195189638E-2</v>
      </c>
      <c r="F135" s="17">
        <v>2.1702127659574471</v>
      </c>
      <c r="G135" s="17">
        <v>25.690000000000008</v>
      </c>
    </row>
    <row r="136" spans="1:7" x14ac:dyDescent="0.2">
      <c r="A136" s="16" t="s">
        <v>156</v>
      </c>
      <c r="B136" s="1">
        <v>35</v>
      </c>
      <c r="C136" s="1">
        <v>75</v>
      </c>
      <c r="D136" s="8">
        <v>16.853932584269657</v>
      </c>
      <c r="E136" s="17">
        <v>3.1462585034013613E-2</v>
      </c>
      <c r="F136" s="17">
        <v>3.0204081632653059</v>
      </c>
      <c r="G136" s="17">
        <v>15.26</v>
      </c>
    </row>
    <row r="137" spans="1:7" x14ac:dyDescent="0.2">
      <c r="A137" s="16" t="s">
        <v>156</v>
      </c>
      <c r="B137" s="1">
        <v>36</v>
      </c>
      <c r="C137" s="1">
        <v>75</v>
      </c>
      <c r="D137" s="8">
        <v>38.888888888888893</v>
      </c>
      <c r="E137" s="17">
        <v>2.244897959183673E-2</v>
      </c>
      <c r="F137" s="17">
        <v>2.2000000000000002</v>
      </c>
      <c r="G137" s="17">
        <v>33.43</v>
      </c>
    </row>
    <row r="138" spans="1:7" x14ac:dyDescent="0.2">
      <c r="A138" s="16" t="s">
        <v>156</v>
      </c>
      <c r="B138" s="1">
        <v>37</v>
      </c>
      <c r="C138" s="1">
        <v>75</v>
      </c>
      <c r="D138" s="8">
        <v>21.518987341772146</v>
      </c>
      <c r="E138" s="17">
        <v>2.9951690821256038E-2</v>
      </c>
      <c r="F138" s="17">
        <v>2.695652173913043</v>
      </c>
      <c r="G138" s="17">
        <v>27</v>
      </c>
    </row>
    <row r="139" spans="1:7" x14ac:dyDescent="0.2">
      <c r="A139" s="16" t="s">
        <v>156</v>
      </c>
      <c r="B139" s="1">
        <v>38</v>
      </c>
      <c r="C139" s="1">
        <v>75</v>
      </c>
      <c r="D139" s="8">
        <v>33.75</v>
      </c>
      <c r="E139" s="17">
        <v>2.2534013605442181E-2</v>
      </c>
      <c r="F139" s="17">
        <v>2.1632653061224492</v>
      </c>
      <c r="G139" s="17">
        <v>34</v>
      </c>
    </row>
    <row r="140" spans="1:7" x14ac:dyDescent="0.2">
      <c r="A140" s="16" t="s">
        <v>156</v>
      </c>
      <c r="B140" s="1">
        <v>39</v>
      </c>
      <c r="C140" s="1">
        <v>75</v>
      </c>
      <c r="D140" s="8">
        <v>21.951219512195124</v>
      </c>
      <c r="E140" s="17">
        <v>3.0917874396135261E-2</v>
      </c>
      <c r="F140" s="17">
        <v>2.7826086956521738</v>
      </c>
      <c r="G140" s="17">
        <v>27</v>
      </c>
    </row>
    <row r="141" spans="1:7" x14ac:dyDescent="0.2">
      <c r="A141" s="16" t="s">
        <v>156</v>
      </c>
      <c r="B141" s="1">
        <v>40</v>
      </c>
      <c r="C141" s="1">
        <v>75</v>
      </c>
      <c r="D141" s="8">
        <v>35.064935064935071</v>
      </c>
      <c r="E141" s="17">
        <v>2.3126734505087881E-2</v>
      </c>
      <c r="F141" s="17">
        <v>2.1276595744680851</v>
      </c>
      <c r="G141" s="17">
        <v>14.09</v>
      </c>
    </row>
    <row r="142" spans="1:7" x14ac:dyDescent="0.2">
      <c r="A142" s="16" t="s">
        <v>156</v>
      </c>
      <c r="B142" s="1">
        <v>41</v>
      </c>
      <c r="C142" s="1">
        <v>75</v>
      </c>
      <c r="D142" s="8">
        <v>41.095890410958901</v>
      </c>
      <c r="E142" s="17">
        <v>1.9888991674375581E-2</v>
      </c>
      <c r="F142" s="17">
        <v>1.8297872340425529</v>
      </c>
      <c r="G142" s="17">
        <v>13.42</v>
      </c>
    </row>
    <row r="143" spans="1:7" x14ac:dyDescent="0.2">
      <c r="A143" s="16" t="s">
        <v>156</v>
      </c>
      <c r="B143" s="1">
        <v>42</v>
      </c>
      <c r="C143" s="1">
        <v>75</v>
      </c>
      <c r="D143" s="8">
        <v>28.723404255319153</v>
      </c>
      <c r="E143" s="17">
        <v>2.9698581560283689E-2</v>
      </c>
      <c r="F143" s="17">
        <v>2.791666666666667</v>
      </c>
      <c r="G143" s="17">
        <v>35.020000000000003</v>
      </c>
    </row>
    <row r="144" spans="1:7" x14ac:dyDescent="0.2">
      <c r="A144" s="16" t="s">
        <v>156</v>
      </c>
      <c r="B144" s="1">
        <v>43</v>
      </c>
      <c r="C144" s="1">
        <v>75</v>
      </c>
      <c r="D144" s="8">
        <v>24.444444444444443</v>
      </c>
      <c r="E144" s="17">
        <v>2.775510204081633E-2</v>
      </c>
      <c r="F144" s="17">
        <v>2.72</v>
      </c>
      <c r="G144" s="17">
        <v>11.22</v>
      </c>
    </row>
    <row r="145" spans="1:7" x14ac:dyDescent="0.2">
      <c r="A145" s="16" t="s">
        <v>156</v>
      </c>
      <c r="B145" s="1">
        <v>44</v>
      </c>
      <c r="C145" s="1">
        <v>75</v>
      </c>
      <c r="D145" s="8">
        <v>27.586206896551715</v>
      </c>
      <c r="E145" s="17">
        <v>2.9139685476410729E-2</v>
      </c>
      <c r="F145" s="17">
        <v>2.6808510638297869</v>
      </c>
      <c r="G145" s="17">
        <v>19.12</v>
      </c>
    </row>
    <row r="146" spans="1:7" x14ac:dyDescent="0.2">
      <c r="A146" s="16" t="s">
        <v>156</v>
      </c>
      <c r="B146" s="1">
        <v>45</v>
      </c>
      <c r="C146" s="1">
        <v>75</v>
      </c>
      <c r="D146" s="8">
        <v>29.670329670329664</v>
      </c>
      <c r="E146" s="17">
        <v>2.6122448979591841E-2</v>
      </c>
      <c r="F146" s="17">
        <v>2.56</v>
      </c>
      <c r="G146" s="17">
        <v>18</v>
      </c>
    </row>
    <row r="147" spans="1:7" x14ac:dyDescent="0.2">
      <c r="A147" s="16" t="s">
        <v>156</v>
      </c>
      <c r="B147" s="1">
        <v>46</v>
      </c>
      <c r="C147" s="1">
        <v>75</v>
      </c>
      <c r="D147" s="8">
        <v>29.729729729729726</v>
      </c>
      <c r="E147" s="17">
        <v>2.5120772946859899E-2</v>
      </c>
      <c r="F147" s="17">
        <v>2.2608695652173911</v>
      </c>
      <c r="G147" s="17">
        <v>12.65</v>
      </c>
    </row>
    <row r="148" spans="1:7" x14ac:dyDescent="0.2">
      <c r="A148" s="16" t="s">
        <v>156</v>
      </c>
      <c r="B148" s="1">
        <v>47</v>
      </c>
      <c r="C148" s="1">
        <v>75</v>
      </c>
      <c r="D148" s="8">
        <v>23.684210526315795</v>
      </c>
      <c r="E148" s="17">
        <v>2.6827012025901941E-2</v>
      </c>
      <c r="F148" s="17">
        <v>2.4680851063829792</v>
      </c>
      <c r="G148" s="17">
        <v>40.229999999999997</v>
      </c>
    </row>
    <row r="149" spans="1:7" x14ac:dyDescent="0.2">
      <c r="A149" s="16" t="s">
        <v>156</v>
      </c>
      <c r="B149" s="1">
        <v>48</v>
      </c>
      <c r="C149" s="1">
        <v>75</v>
      </c>
      <c r="D149" s="8">
        <v>22.5</v>
      </c>
      <c r="E149" s="17">
        <v>2.7482269503546101E-2</v>
      </c>
      <c r="F149" s="17">
        <v>2.583333333333333</v>
      </c>
      <c r="G149" s="17">
        <v>28.96</v>
      </c>
    </row>
    <row r="150" spans="1:7" x14ac:dyDescent="0.2">
      <c r="A150" s="16" t="s">
        <v>156</v>
      </c>
      <c r="B150" s="1">
        <v>49</v>
      </c>
      <c r="C150" s="1">
        <v>75</v>
      </c>
      <c r="D150" s="8">
        <v>34.042553191489361</v>
      </c>
      <c r="E150" s="17">
        <v>2.530612244897959E-2</v>
      </c>
      <c r="F150" s="17">
        <v>2.48</v>
      </c>
      <c r="G150" s="17">
        <v>15</v>
      </c>
    </row>
    <row r="151" spans="1:7" x14ac:dyDescent="0.2">
      <c r="A151" s="16" t="s">
        <v>156</v>
      </c>
      <c r="B151" s="1">
        <v>50</v>
      </c>
      <c r="C151" s="1">
        <v>75</v>
      </c>
      <c r="D151" s="8">
        <v>19.540229885057471</v>
      </c>
      <c r="E151" s="17">
        <v>3.2377428307123042E-2</v>
      </c>
      <c r="F151" s="17">
        <v>2.978723404255319</v>
      </c>
      <c r="G151" s="17">
        <v>25.25</v>
      </c>
    </row>
    <row r="152" spans="1:7" x14ac:dyDescent="0.2">
      <c r="A152" s="16" t="s">
        <v>156</v>
      </c>
      <c r="B152" s="1">
        <v>1</v>
      </c>
      <c r="C152" s="1">
        <v>50</v>
      </c>
      <c r="D152" s="8">
        <v>41.17647058823529</v>
      </c>
      <c r="E152" s="17">
        <v>2.4489795918367349E-2</v>
      </c>
      <c r="F152" s="17">
        <v>2.4</v>
      </c>
      <c r="G152" s="17">
        <v>25.14</v>
      </c>
    </row>
    <row r="153" spans="1:7" x14ac:dyDescent="0.2">
      <c r="A153" s="16" t="s">
        <v>156</v>
      </c>
      <c r="B153" s="1">
        <v>2</v>
      </c>
      <c r="C153" s="1">
        <v>50</v>
      </c>
      <c r="D153" s="8">
        <v>43.90243902439024</v>
      </c>
      <c r="E153" s="17">
        <v>1.9557823129251702E-2</v>
      </c>
      <c r="F153" s="17">
        <v>1.8775510204081629</v>
      </c>
      <c r="G153" s="17">
        <v>34</v>
      </c>
    </row>
    <row r="154" spans="1:7" x14ac:dyDescent="0.2">
      <c r="A154" s="16" t="s">
        <v>156</v>
      </c>
      <c r="B154" s="1">
        <v>3</v>
      </c>
      <c r="C154" s="1">
        <v>50</v>
      </c>
      <c r="D154" s="8">
        <v>40.186915887850475</v>
      </c>
      <c r="E154" s="17">
        <v>2.6122448979591841E-2</v>
      </c>
      <c r="F154" s="17">
        <v>2.56</v>
      </c>
      <c r="G154" s="17">
        <v>30.27</v>
      </c>
    </row>
    <row r="155" spans="1:7" x14ac:dyDescent="0.2">
      <c r="A155" s="16" t="s">
        <v>156</v>
      </c>
      <c r="B155" s="1">
        <v>4</v>
      </c>
      <c r="C155" s="1">
        <v>50</v>
      </c>
      <c r="D155" s="8">
        <v>54.320987654320987</v>
      </c>
      <c r="E155" s="17">
        <v>1.6400709219858159E-2</v>
      </c>
      <c r="F155" s="17">
        <v>1.541666666666667</v>
      </c>
      <c r="G155" s="17">
        <v>15.14</v>
      </c>
    </row>
    <row r="156" spans="1:7" x14ac:dyDescent="0.2">
      <c r="A156" s="16" t="s">
        <v>156</v>
      </c>
      <c r="B156" s="1">
        <v>5</v>
      </c>
      <c r="C156" s="1">
        <v>50</v>
      </c>
      <c r="D156" s="8">
        <v>55.000000000000007</v>
      </c>
      <c r="E156" s="17">
        <v>1.530612244897959E-2</v>
      </c>
      <c r="F156" s="17">
        <v>1.4693877551020409</v>
      </c>
      <c r="G156" s="17">
        <v>26</v>
      </c>
    </row>
    <row r="157" spans="1:7" x14ac:dyDescent="0.2">
      <c r="A157" s="16" t="s">
        <v>156</v>
      </c>
      <c r="B157" s="1">
        <v>6</v>
      </c>
      <c r="C157" s="1">
        <v>50</v>
      </c>
      <c r="D157" s="8">
        <v>49.315068493150683</v>
      </c>
      <c r="E157" s="17">
        <v>1.6400709219858159E-2</v>
      </c>
      <c r="F157" s="17">
        <v>1.541666666666667</v>
      </c>
      <c r="G157" s="17">
        <v>19</v>
      </c>
    </row>
    <row r="158" spans="1:7" x14ac:dyDescent="0.2">
      <c r="A158" s="16" t="s">
        <v>156</v>
      </c>
      <c r="B158" s="1">
        <v>7</v>
      </c>
      <c r="C158" s="1">
        <v>50</v>
      </c>
      <c r="D158" s="8">
        <v>43.478260869565219</v>
      </c>
      <c r="E158" s="17">
        <v>2.210884353741497E-2</v>
      </c>
      <c r="F158" s="17">
        <v>2.1224489795918369</v>
      </c>
      <c r="G158" s="17">
        <v>27</v>
      </c>
    </row>
    <row r="159" spans="1:7" x14ac:dyDescent="0.2">
      <c r="A159" s="16" t="s">
        <v>156</v>
      </c>
      <c r="B159" s="1">
        <v>8</v>
      </c>
      <c r="C159" s="1">
        <v>50</v>
      </c>
      <c r="D159" s="8">
        <v>40.74074074074074</v>
      </c>
      <c r="E159" s="17">
        <v>2.2201665124884369E-2</v>
      </c>
      <c r="F159" s="17">
        <v>2.042553191489362</v>
      </c>
      <c r="G159" s="17">
        <v>26.83</v>
      </c>
    </row>
    <row r="160" spans="1:7" x14ac:dyDescent="0.2">
      <c r="A160" s="16" t="s">
        <v>156</v>
      </c>
      <c r="B160" s="1">
        <v>9</v>
      </c>
      <c r="C160" s="1">
        <v>50</v>
      </c>
      <c r="D160" s="8">
        <v>57.499999999999993</v>
      </c>
      <c r="E160" s="17">
        <v>1.50709219858156E-2</v>
      </c>
      <c r="F160" s="17">
        <v>1.416666666666667</v>
      </c>
      <c r="G160" s="17">
        <v>17.22</v>
      </c>
    </row>
    <row r="161" spans="1:7" x14ac:dyDescent="0.2">
      <c r="A161" s="16" t="s">
        <v>156</v>
      </c>
      <c r="B161" s="1">
        <v>10</v>
      </c>
      <c r="C161" s="1">
        <v>50</v>
      </c>
      <c r="D161" s="8">
        <v>36.36363636363636</v>
      </c>
      <c r="E161" s="17">
        <v>2.5901942645698429E-2</v>
      </c>
      <c r="F161" s="17">
        <v>2.3829787234042552</v>
      </c>
      <c r="G161" s="17">
        <v>22.99</v>
      </c>
    </row>
    <row r="162" spans="1:7" x14ac:dyDescent="0.2">
      <c r="A162" s="16" t="s">
        <v>156</v>
      </c>
      <c r="B162" s="1">
        <v>11</v>
      </c>
      <c r="C162" s="1">
        <v>50</v>
      </c>
      <c r="D162" s="8">
        <v>45.55555555555555</v>
      </c>
      <c r="E162" s="17">
        <v>0.02</v>
      </c>
      <c r="F162" s="17">
        <v>1.96</v>
      </c>
      <c r="G162" s="17">
        <v>29.33</v>
      </c>
    </row>
    <row r="163" spans="1:7" x14ac:dyDescent="0.2">
      <c r="A163" s="16" t="s">
        <v>156</v>
      </c>
      <c r="B163" s="1">
        <v>12</v>
      </c>
      <c r="C163" s="1">
        <v>50</v>
      </c>
      <c r="D163" s="8">
        <v>41.48936170212766</v>
      </c>
      <c r="E163" s="17">
        <v>2.4379432624113479E-2</v>
      </c>
      <c r="F163" s="17">
        <v>2.291666666666667</v>
      </c>
      <c r="G163" s="17">
        <v>32.17</v>
      </c>
    </row>
    <row r="164" spans="1:7" x14ac:dyDescent="0.2">
      <c r="A164" s="16" t="s">
        <v>156</v>
      </c>
      <c r="B164" s="1">
        <v>13</v>
      </c>
      <c r="C164" s="1">
        <v>50</v>
      </c>
      <c r="D164" s="8">
        <v>60.824742268041234</v>
      </c>
      <c r="E164" s="17">
        <v>1.551020408163265E-2</v>
      </c>
      <c r="F164" s="17">
        <v>1.52</v>
      </c>
      <c r="G164" s="17">
        <v>27.15</v>
      </c>
    </row>
    <row r="165" spans="1:7" x14ac:dyDescent="0.2">
      <c r="A165" s="16" t="s">
        <v>156</v>
      </c>
      <c r="B165" s="1">
        <v>14</v>
      </c>
      <c r="C165" s="1">
        <v>50</v>
      </c>
      <c r="D165" s="8">
        <v>52.173913043478258</v>
      </c>
      <c r="E165" s="17">
        <v>1.7959183673469391E-2</v>
      </c>
      <c r="F165" s="17">
        <v>1.76</v>
      </c>
      <c r="G165" s="17">
        <v>18.38000000000001</v>
      </c>
    </row>
    <row r="166" spans="1:7" x14ac:dyDescent="0.2">
      <c r="A166" s="16" t="s">
        <v>156</v>
      </c>
      <c r="B166" s="1">
        <v>15</v>
      </c>
      <c r="C166" s="1">
        <v>50</v>
      </c>
      <c r="D166" s="8">
        <v>50.574712643678168</v>
      </c>
      <c r="E166" s="17">
        <v>1.9060283687943259E-2</v>
      </c>
      <c r="F166" s="17">
        <v>1.791666666666667</v>
      </c>
      <c r="G166" s="17">
        <v>29.33</v>
      </c>
    </row>
    <row r="167" spans="1:7" x14ac:dyDescent="0.2">
      <c r="A167" s="16" t="s">
        <v>156</v>
      </c>
      <c r="B167" s="1">
        <v>16</v>
      </c>
      <c r="C167" s="1">
        <v>50</v>
      </c>
      <c r="D167" s="8">
        <v>55.696202531645568</v>
      </c>
      <c r="E167" s="17">
        <v>1.428571428571429E-2</v>
      </c>
      <c r="F167" s="17">
        <v>1.4</v>
      </c>
      <c r="G167" s="17">
        <v>11</v>
      </c>
    </row>
    <row r="168" spans="1:7" x14ac:dyDescent="0.2">
      <c r="A168" s="16" t="s">
        <v>156</v>
      </c>
      <c r="B168" s="1">
        <v>17</v>
      </c>
      <c r="C168" s="1">
        <v>50</v>
      </c>
      <c r="D168" s="8">
        <v>62.765957446808507</v>
      </c>
      <c r="E168" s="17">
        <v>1.428571428571429E-2</v>
      </c>
      <c r="F168" s="17">
        <v>1.4</v>
      </c>
      <c r="G168" s="17">
        <v>20</v>
      </c>
    </row>
    <row r="169" spans="1:7" x14ac:dyDescent="0.2">
      <c r="A169" s="16" t="s">
        <v>156</v>
      </c>
      <c r="B169" s="1">
        <v>18</v>
      </c>
      <c r="C169" s="1">
        <v>50</v>
      </c>
      <c r="D169" s="8">
        <v>58.333333333333336</v>
      </c>
      <c r="E169" s="17">
        <v>1.4492753623188409E-2</v>
      </c>
      <c r="F169" s="17">
        <v>1.304347826086957</v>
      </c>
      <c r="G169" s="17">
        <v>26</v>
      </c>
    </row>
    <row r="170" spans="1:7" x14ac:dyDescent="0.2">
      <c r="A170" s="16" t="s">
        <v>156</v>
      </c>
      <c r="B170" s="1">
        <v>19</v>
      </c>
      <c r="C170" s="1">
        <v>50</v>
      </c>
      <c r="D170" s="8">
        <v>45.205479452054789</v>
      </c>
      <c r="E170" s="17">
        <v>1.932367149758454E-2</v>
      </c>
      <c r="F170" s="17">
        <v>1.7391304347826091</v>
      </c>
      <c r="G170" s="17">
        <v>20.22</v>
      </c>
    </row>
    <row r="171" spans="1:7" x14ac:dyDescent="0.2">
      <c r="A171" s="16" t="s">
        <v>156</v>
      </c>
      <c r="B171" s="1">
        <v>20</v>
      </c>
      <c r="C171" s="1">
        <v>50</v>
      </c>
      <c r="D171" s="8">
        <v>51.162790697674424</v>
      </c>
      <c r="E171" s="17">
        <v>1.785714285714286E-2</v>
      </c>
      <c r="F171" s="17">
        <v>1.714285714285714</v>
      </c>
      <c r="G171" s="17">
        <v>18.940000000000001</v>
      </c>
    </row>
    <row r="172" spans="1:7" x14ac:dyDescent="0.2">
      <c r="A172" s="16" t="s">
        <v>156</v>
      </c>
      <c r="B172" s="1">
        <v>21</v>
      </c>
      <c r="C172" s="1">
        <v>50</v>
      </c>
      <c r="D172" s="8">
        <v>38.613861386138609</v>
      </c>
      <c r="E172" s="17">
        <v>2.636054421768708E-2</v>
      </c>
      <c r="F172" s="17">
        <v>2.5306122448979589</v>
      </c>
      <c r="G172" s="17">
        <v>14.73</v>
      </c>
    </row>
    <row r="173" spans="1:7" x14ac:dyDescent="0.2">
      <c r="A173" s="16" t="s">
        <v>156</v>
      </c>
      <c r="B173" s="1">
        <v>22</v>
      </c>
      <c r="C173" s="1">
        <v>50</v>
      </c>
      <c r="D173" s="8">
        <v>62.337662337662337</v>
      </c>
      <c r="E173" s="17">
        <v>1.3413506012950971E-2</v>
      </c>
      <c r="F173" s="17">
        <v>1.2340425531914889</v>
      </c>
      <c r="G173" s="17">
        <v>21</v>
      </c>
    </row>
    <row r="174" spans="1:7" x14ac:dyDescent="0.2">
      <c r="A174" s="16" t="s">
        <v>156</v>
      </c>
      <c r="B174" s="1">
        <v>23</v>
      </c>
      <c r="C174" s="1">
        <v>50</v>
      </c>
      <c r="D174" s="8">
        <v>60.24096385542169</v>
      </c>
      <c r="E174" s="17">
        <v>1.4030612244897959E-2</v>
      </c>
      <c r="F174" s="17">
        <v>1.346938775510204</v>
      </c>
      <c r="G174" s="17">
        <v>22</v>
      </c>
    </row>
    <row r="175" spans="1:7" x14ac:dyDescent="0.2">
      <c r="A175" s="16" t="s">
        <v>156</v>
      </c>
      <c r="B175" s="1">
        <v>24</v>
      </c>
      <c r="C175" s="1">
        <v>50</v>
      </c>
      <c r="D175" s="8">
        <v>62.10526315789474</v>
      </c>
      <c r="E175" s="17">
        <v>1.530612244897959E-2</v>
      </c>
      <c r="F175" s="17">
        <v>1.4693877551020409</v>
      </c>
      <c r="G175" s="17">
        <v>30.44</v>
      </c>
    </row>
    <row r="176" spans="1:7" x14ac:dyDescent="0.2">
      <c r="A176" s="16" t="s">
        <v>156</v>
      </c>
      <c r="B176" s="1">
        <v>25</v>
      </c>
      <c r="C176" s="1">
        <v>50</v>
      </c>
      <c r="D176" s="8">
        <v>54.945054945054949</v>
      </c>
      <c r="E176" s="17">
        <v>1.673469387755102E-2</v>
      </c>
      <c r="F176" s="17">
        <v>1.64</v>
      </c>
      <c r="G176" s="17">
        <v>17.100000000000001</v>
      </c>
    </row>
    <row r="177" spans="1:7" x14ac:dyDescent="0.2">
      <c r="A177" s="16" t="s">
        <v>156</v>
      </c>
      <c r="B177" s="1">
        <v>26</v>
      </c>
      <c r="C177" s="1">
        <v>50</v>
      </c>
      <c r="D177" s="8">
        <v>44.791666666666671</v>
      </c>
      <c r="E177" s="17">
        <v>2.1632653061224489E-2</v>
      </c>
      <c r="F177" s="17">
        <v>2.12</v>
      </c>
      <c r="G177" s="17">
        <v>27.98</v>
      </c>
    </row>
    <row r="178" spans="1:7" x14ac:dyDescent="0.2">
      <c r="A178" s="16" t="s">
        <v>156</v>
      </c>
      <c r="B178" s="1">
        <v>27</v>
      </c>
      <c r="C178" s="1">
        <v>50</v>
      </c>
      <c r="D178" s="8">
        <v>38.356164383561641</v>
      </c>
      <c r="E178" s="17">
        <v>2.081406105457909E-2</v>
      </c>
      <c r="F178" s="17">
        <v>1.9148936170212769</v>
      </c>
      <c r="G178" s="17">
        <v>16</v>
      </c>
    </row>
    <row r="179" spans="1:7" x14ac:dyDescent="0.2">
      <c r="A179" s="16" t="s">
        <v>156</v>
      </c>
      <c r="B179" s="1">
        <v>28</v>
      </c>
      <c r="C179" s="1">
        <v>50</v>
      </c>
      <c r="D179" s="8">
        <v>56.338028169014088</v>
      </c>
      <c r="E179" s="17">
        <v>1.374113475177305E-2</v>
      </c>
      <c r="F179" s="17">
        <v>1.291666666666667</v>
      </c>
      <c r="G179" s="17">
        <v>24.1</v>
      </c>
    </row>
    <row r="180" spans="1:7" x14ac:dyDescent="0.2">
      <c r="A180" s="16" t="s">
        <v>156</v>
      </c>
      <c r="B180" s="1">
        <v>29</v>
      </c>
      <c r="C180" s="1">
        <v>50</v>
      </c>
      <c r="D180" s="8">
        <v>40.625</v>
      </c>
      <c r="E180" s="17">
        <v>2.3265306122448981E-2</v>
      </c>
      <c r="F180" s="17">
        <v>2.2799999999999998</v>
      </c>
      <c r="G180" s="17">
        <v>16.82</v>
      </c>
    </row>
    <row r="181" spans="1:7" x14ac:dyDescent="0.2">
      <c r="A181" s="16" t="s">
        <v>156</v>
      </c>
      <c r="B181" s="1">
        <v>30</v>
      </c>
      <c r="C181" s="1">
        <v>50</v>
      </c>
      <c r="D181" s="8">
        <v>61.038961038961034</v>
      </c>
      <c r="E181" s="17">
        <v>1.329787234042553E-2</v>
      </c>
      <c r="F181" s="17">
        <v>1.25</v>
      </c>
      <c r="G181" s="17">
        <v>12.96</v>
      </c>
    </row>
    <row r="182" spans="1:7" x14ac:dyDescent="0.2">
      <c r="A182" s="16" t="s">
        <v>156</v>
      </c>
      <c r="B182" s="1">
        <v>31</v>
      </c>
      <c r="C182" s="1">
        <v>50</v>
      </c>
      <c r="D182" s="8">
        <v>35.064935064935071</v>
      </c>
      <c r="E182" s="17">
        <v>2.125850340136054E-2</v>
      </c>
      <c r="F182" s="17">
        <v>2.0408163265306118</v>
      </c>
      <c r="G182" s="17">
        <v>22.22</v>
      </c>
    </row>
    <row r="183" spans="1:7" x14ac:dyDescent="0.2">
      <c r="A183" s="16" t="s">
        <v>156</v>
      </c>
      <c r="B183" s="1">
        <v>32</v>
      </c>
      <c r="C183" s="1">
        <v>50</v>
      </c>
      <c r="D183" s="8">
        <v>63.953488372093027</v>
      </c>
      <c r="E183" s="17">
        <v>1.318027210884354E-2</v>
      </c>
      <c r="F183" s="17">
        <v>1.2653061224489801</v>
      </c>
      <c r="G183" s="17">
        <v>26.89</v>
      </c>
    </row>
    <row r="184" spans="1:7" x14ac:dyDescent="0.2">
      <c r="A184" s="16" t="s">
        <v>156</v>
      </c>
      <c r="B184" s="1">
        <v>33</v>
      </c>
      <c r="C184" s="1">
        <v>50</v>
      </c>
      <c r="D184" s="8">
        <v>51.041666666666664</v>
      </c>
      <c r="E184" s="17">
        <v>1.918367346938776E-2</v>
      </c>
      <c r="F184" s="17">
        <v>1.88</v>
      </c>
      <c r="G184" s="17">
        <v>22.39</v>
      </c>
    </row>
    <row r="185" spans="1:7" x14ac:dyDescent="0.2">
      <c r="A185" s="16" t="s">
        <v>156</v>
      </c>
      <c r="B185" s="1">
        <v>34</v>
      </c>
      <c r="C185" s="1">
        <v>50</v>
      </c>
      <c r="D185" s="8">
        <v>54.216867469879517</v>
      </c>
      <c r="E185" s="17">
        <v>1.757631822386679E-2</v>
      </c>
      <c r="F185" s="17">
        <v>1.617021276595745</v>
      </c>
      <c r="G185" s="17">
        <v>20.61</v>
      </c>
    </row>
    <row r="186" spans="1:7" x14ac:dyDescent="0.2">
      <c r="A186" s="16" t="s">
        <v>156</v>
      </c>
      <c r="B186" s="1">
        <v>35</v>
      </c>
      <c r="C186" s="1">
        <v>50</v>
      </c>
      <c r="D186" s="8">
        <v>50.561797752808992</v>
      </c>
      <c r="E186" s="17">
        <v>1.8707482993197279E-2</v>
      </c>
      <c r="F186" s="17">
        <v>1.795918367346939</v>
      </c>
      <c r="G186" s="17">
        <v>13</v>
      </c>
    </row>
    <row r="187" spans="1:7" x14ac:dyDescent="0.2">
      <c r="A187" s="16" t="s">
        <v>156</v>
      </c>
      <c r="B187" s="1">
        <v>36</v>
      </c>
      <c r="C187" s="1">
        <v>50</v>
      </c>
      <c r="D187" s="8">
        <v>53.333333333333336</v>
      </c>
      <c r="E187" s="17">
        <v>1.714285714285714E-2</v>
      </c>
      <c r="F187" s="17">
        <v>1.68</v>
      </c>
      <c r="G187" s="17">
        <v>39.039999999999992</v>
      </c>
    </row>
    <row r="188" spans="1:7" x14ac:dyDescent="0.2">
      <c r="A188" s="16" t="s">
        <v>156</v>
      </c>
      <c r="B188" s="1">
        <v>37</v>
      </c>
      <c r="C188" s="1">
        <v>50</v>
      </c>
      <c r="D188" s="8">
        <v>48.101265822784811</v>
      </c>
      <c r="E188" s="17">
        <v>1.9806763285024159E-2</v>
      </c>
      <c r="F188" s="17">
        <v>1.7826086956521741</v>
      </c>
      <c r="G188" s="17">
        <v>34</v>
      </c>
    </row>
    <row r="189" spans="1:7" x14ac:dyDescent="0.2">
      <c r="A189" s="16" t="s">
        <v>156</v>
      </c>
      <c r="B189" s="1">
        <v>38</v>
      </c>
      <c r="C189" s="1">
        <v>50</v>
      </c>
      <c r="D189" s="8">
        <v>57.499999999999993</v>
      </c>
      <c r="E189" s="17">
        <v>1.4455782312925171E-2</v>
      </c>
      <c r="F189" s="17">
        <v>1.3877551020408161</v>
      </c>
      <c r="G189" s="17">
        <v>33</v>
      </c>
    </row>
    <row r="190" spans="1:7" x14ac:dyDescent="0.2">
      <c r="A190" s="16" t="s">
        <v>156</v>
      </c>
      <c r="B190" s="1">
        <v>39</v>
      </c>
      <c r="C190" s="1">
        <v>50</v>
      </c>
      <c r="D190" s="8">
        <v>62.195121951219512</v>
      </c>
      <c r="E190" s="17">
        <v>1.4975845410628019E-2</v>
      </c>
      <c r="F190" s="17">
        <v>1.347826086956522</v>
      </c>
      <c r="G190" s="17">
        <v>26</v>
      </c>
    </row>
    <row r="191" spans="1:7" x14ac:dyDescent="0.2">
      <c r="A191" s="16" t="s">
        <v>156</v>
      </c>
      <c r="B191" s="1">
        <v>40</v>
      </c>
      <c r="C191" s="1">
        <v>50</v>
      </c>
      <c r="D191" s="8">
        <v>64.935064935064929</v>
      </c>
      <c r="E191" s="17">
        <v>1.2488436632747461E-2</v>
      </c>
      <c r="F191" s="17">
        <v>1.1489361702127661</v>
      </c>
      <c r="G191" s="17">
        <v>16.29</v>
      </c>
    </row>
    <row r="192" spans="1:7" x14ac:dyDescent="0.2">
      <c r="A192" s="16" t="s">
        <v>156</v>
      </c>
      <c r="B192" s="1">
        <v>41</v>
      </c>
      <c r="C192" s="1">
        <v>50</v>
      </c>
      <c r="D192" s="8">
        <v>53.424657534246577</v>
      </c>
      <c r="E192" s="17">
        <v>1.572617946345976E-2</v>
      </c>
      <c r="F192" s="17">
        <v>1.446808510638298</v>
      </c>
      <c r="G192" s="17">
        <v>15.4</v>
      </c>
    </row>
    <row r="193" spans="1:7" x14ac:dyDescent="0.2">
      <c r="A193" s="16" t="s">
        <v>156</v>
      </c>
      <c r="B193" s="1">
        <v>42</v>
      </c>
      <c r="C193" s="1">
        <v>50</v>
      </c>
      <c r="D193" s="8">
        <v>64.893617021276597</v>
      </c>
      <c r="E193" s="17">
        <v>1.4627659574468091E-2</v>
      </c>
      <c r="F193" s="17">
        <v>1.375</v>
      </c>
      <c r="G193" s="17">
        <v>21.9</v>
      </c>
    </row>
    <row r="194" spans="1:7" x14ac:dyDescent="0.2">
      <c r="A194" s="16" t="s">
        <v>156</v>
      </c>
      <c r="B194" s="1">
        <v>43</v>
      </c>
      <c r="C194" s="1">
        <v>50</v>
      </c>
      <c r="D194" s="8">
        <v>48.888888888888886</v>
      </c>
      <c r="E194" s="17">
        <v>1.8775510204081629E-2</v>
      </c>
      <c r="F194" s="17">
        <v>1.84</v>
      </c>
      <c r="G194" s="17">
        <v>27.55</v>
      </c>
    </row>
    <row r="195" spans="1:7" x14ac:dyDescent="0.2">
      <c r="A195" s="16" t="s">
        <v>156</v>
      </c>
      <c r="B195" s="1">
        <v>44</v>
      </c>
      <c r="C195" s="1">
        <v>50</v>
      </c>
      <c r="D195" s="8">
        <v>62.068965517241381</v>
      </c>
      <c r="E195" s="17">
        <v>1.5263644773358001E-2</v>
      </c>
      <c r="F195" s="17">
        <v>1.404255319148936</v>
      </c>
      <c r="G195" s="17">
        <v>15.4</v>
      </c>
    </row>
    <row r="196" spans="1:7" x14ac:dyDescent="0.2">
      <c r="A196" s="16" t="s">
        <v>156</v>
      </c>
      <c r="B196" s="1">
        <v>45</v>
      </c>
      <c r="C196" s="1">
        <v>50</v>
      </c>
      <c r="D196" s="8">
        <v>51.648351648351657</v>
      </c>
      <c r="E196" s="17">
        <v>1.7959183673469391E-2</v>
      </c>
      <c r="F196" s="17">
        <v>1.76</v>
      </c>
      <c r="G196" s="17">
        <v>24</v>
      </c>
    </row>
    <row r="197" spans="1:7" x14ac:dyDescent="0.2">
      <c r="A197" s="16" t="s">
        <v>156</v>
      </c>
      <c r="B197" s="1">
        <v>46</v>
      </c>
      <c r="C197" s="1">
        <v>50</v>
      </c>
      <c r="D197" s="8">
        <v>60.810810810810814</v>
      </c>
      <c r="E197" s="17">
        <v>1.4009661835748789E-2</v>
      </c>
      <c r="F197" s="17">
        <v>1.2608695652173909</v>
      </c>
      <c r="G197" s="17">
        <v>20.97</v>
      </c>
    </row>
    <row r="198" spans="1:7" x14ac:dyDescent="0.2">
      <c r="A198" s="16" t="s">
        <v>156</v>
      </c>
      <c r="B198" s="1">
        <v>47</v>
      </c>
      <c r="C198" s="1">
        <v>50</v>
      </c>
      <c r="D198" s="8">
        <v>47.368421052631582</v>
      </c>
      <c r="E198" s="17">
        <v>1.8501387604070309E-2</v>
      </c>
      <c r="F198" s="17">
        <v>1.7021276595744681</v>
      </c>
      <c r="G198" s="17">
        <v>31.19</v>
      </c>
    </row>
    <row r="199" spans="1:7" x14ac:dyDescent="0.2">
      <c r="A199" s="16" t="s">
        <v>156</v>
      </c>
      <c r="B199" s="1">
        <v>48</v>
      </c>
      <c r="C199" s="1">
        <v>50</v>
      </c>
      <c r="D199" s="8">
        <v>48.75</v>
      </c>
      <c r="E199" s="17">
        <v>1.8173758865248229E-2</v>
      </c>
      <c r="F199" s="17">
        <v>1.708333333333333</v>
      </c>
      <c r="G199" s="17">
        <v>32</v>
      </c>
    </row>
    <row r="200" spans="1:7" x14ac:dyDescent="0.2">
      <c r="A200" s="16" t="s">
        <v>156</v>
      </c>
      <c r="B200" s="1">
        <v>49</v>
      </c>
      <c r="C200" s="1">
        <v>50</v>
      </c>
      <c r="D200" s="8">
        <v>54.255319148936167</v>
      </c>
      <c r="E200" s="17">
        <v>1.7551020408163261E-2</v>
      </c>
      <c r="F200" s="17">
        <v>1.72</v>
      </c>
      <c r="G200" s="17">
        <v>14</v>
      </c>
    </row>
    <row r="201" spans="1:7" x14ac:dyDescent="0.2">
      <c r="A201" s="16" t="s">
        <v>156</v>
      </c>
      <c r="B201" s="1">
        <v>50</v>
      </c>
      <c r="C201" s="1">
        <v>50</v>
      </c>
      <c r="D201" s="8">
        <v>45.977011494252871</v>
      </c>
      <c r="E201" s="17">
        <v>2.1739130434782612E-2</v>
      </c>
      <c r="F201" s="17">
        <v>2</v>
      </c>
      <c r="G201" s="17">
        <v>22.92</v>
      </c>
    </row>
    <row r="202" spans="1:7" x14ac:dyDescent="0.2">
      <c r="A202" s="16" t="s">
        <v>156</v>
      </c>
      <c r="B202" s="1">
        <v>1</v>
      </c>
      <c r="C202" s="1">
        <v>25</v>
      </c>
      <c r="D202" s="8">
        <v>65.686274509803923</v>
      </c>
      <c r="E202" s="17">
        <v>1.428571428571429E-2</v>
      </c>
      <c r="F202" s="17">
        <v>1.4</v>
      </c>
      <c r="G202" s="17">
        <v>13.07</v>
      </c>
    </row>
    <row r="203" spans="1:7" x14ac:dyDescent="0.2">
      <c r="A203" s="16" t="s">
        <v>156</v>
      </c>
      <c r="B203" s="1">
        <v>2</v>
      </c>
      <c r="C203" s="1">
        <v>25</v>
      </c>
      <c r="D203" s="8">
        <v>69.512195121951208</v>
      </c>
      <c r="E203" s="17">
        <v>1.062925170068027E-2</v>
      </c>
      <c r="F203" s="17">
        <v>1.0204081632653059</v>
      </c>
      <c r="G203" s="17">
        <v>27</v>
      </c>
    </row>
    <row r="204" spans="1:7" x14ac:dyDescent="0.2">
      <c r="A204" s="16" t="s">
        <v>156</v>
      </c>
      <c r="B204" s="1">
        <v>3</v>
      </c>
      <c r="C204" s="1">
        <v>25</v>
      </c>
      <c r="D204" s="8">
        <v>71.962616822429908</v>
      </c>
      <c r="E204" s="17">
        <v>1.2244897959183669E-2</v>
      </c>
      <c r="F204" s="17">
        <v>1.2</v>
      </c>
      <c r="G204" s="17">
        <v>26.3</v>
      </c>
    </row>
    <row r="205" spans="1:7" x14ac:dyDescent="0.2">
      <c r="A205" s="16" t="s">
        <v>156</v>
      </c>
      <c r="B205" s="1">
        <v>4</v>
      </c>
      <c r="C205" s="1">
        <v>25</v>
      </c>
      <c r="D205" s="8">
        <v>70.370370370370367</v>
      </c>
      <c r="E205" s="17">
        <v>1.063829787234043E-2</v>
      </c>
      <c r="F205" s="17">
        <v>1</v>
      </c>
      <c r="G205" s="17">
        <v>14.1</v>
      </c>
    </row>
    <row r="206" spans="1:7" x14ac:dyDescent="0.2">
      <c r="A206" s="16" t="s">
        <v>156</v>
      </c>
      <c r="B206" s="1">
        <v>5</v>
      </c>
      <c r="C206" s="1">
        <v>25</v>
      </c>
      <c r="D206" s="8">
        <v>85</v>
      </c>
      <c r="E206" s="17">
        <v>5.1020408163265302E-3</v>
      </c>
      <c r="F206" s="17">
        <v>0.48979591836734693</v>
      </c>
      <c r="G206" s="17">
        <v>19</v>
      </c>
    </row>
    <row r="207" spans="1:7" x14ac:dyDescent="0.2">
      <c r="A207" s="16" t="s">
        <v>156</v>
      </c>
      <c r="B207" s="1">
        <v>6</v>
      </c>
      <c r="C207" s="1">
        <v>25</v>
      </c>
      <c r="D207" s="8">
        <v>71.232876712328761</v>
      </c>
      <c r="E207" s="17">
        <v>9.3085106382978719E-3</v>
      </c>
      <c r="F207" s="17">
        <v>0.875</v>
      </c>
      <c r="G207" s="17">
        <v>18</v>
      </c>
    </row>
    <row r="208" spans="1:7" x14ac:dyDescent="0.2">
      <c r="A208" s="16" t="s">
        <v>156</v>
      </c>
      <c r="B208" s="1">
        <v>7</v>
      </c>
      <c r="C208" s="1">
        <v>25</v>
      </c>
      <c r="D208" s="8">
        <v>77.173913043478265</v>
      </c>
      <c r="E208" s="17">
        <v>8.9285714285714281E-3</v>
      </c>
      <c r="F208" s="17">
        <v>0.8571428571428571</v>
      </c>
      <c r="G208" s="17">
        <v>25</v>
      </c>
    </row>
    <row r="209" spans="1:7" x14ac:dyDescent="0.2">
      <c r="A209" s="16" t="s">
        <v>156</v>
      </c>
      <c r="B209" s="1">
        <v>8</v>
      </c>
      <c r="C209" s="1">
        <v>25</v>
      </c>
      <c r="D209" s="8">
        <v>71.604938271604937</v>
      </c>
      <c r="E209" s="17">
        <v>1.063829787234043E-2</v>
      </c>
      <c r="F209" s="17">
        <v>0.97872340425531912</v>
      </c>
      <c r="G209" s="17">
        <v>11.16</v>
      </c>
    </row>
    <row r="210" spans="1:7" x14ac:dyDescent="0.2">
      <c r="A210" s="16" t="s">
        <v>156</v>
      </c>
      <c r="B210" s="1">
        <v>9</v>
      </c>
      <c r="C210" s="1">
        <v>25</v>
      </c>
      <c r="D210" s="8">
        <v>70</v>
      </c>
      <c r="E210" s="17">
        <v>1.063829787234043E-2</v>
      </c>
      <c r="F210" s="17">
        <v>1</v>
      </c>
      <c r="G210" s="17">
        <v>14.34</v>
      </c>
    </row>
    <row r="211" spans="1:7" x14ac:dyDescent="0.2">
      <c r="A211" s="16" t="s">
        <v>156</v>
      </c>
      <c r="B211" s="1">
        <v>10</v>
      </c>
      <c r="C211" s="1">
        <v>25</v>
      </c>
      <c r="D211" s="8">
        <v>72.727272727272734</v>
      </c>
      <c r="E211" s="17">
        <v>1.1100832562442179E-2</v>
      </c>
      <c r="F211" s="17">
        <v>1.021276595744681</v>
      </c>
      <c r="G211" s="17">
        <v>21.99</v>
      </c>
    </row>
    <row r="212" spans="1:7" x14ac:dyDescent="0.2">
      <c r="A212" s="16" t="s">
        <v>156</v>
      </c>
      <c r="B212" s="1">
        <v>11</v>
      </c>
      <c r="C212" s="1">
        <v>25</v>
      </c>
      <c r="D212" s="8">
        <v>73.333333333333329</v>
      </c>
      <c r="E212" s="17">
        <v>9.7959183673469383E-3</v>
      </c>
      <c r="F212" s="17">
        <v>0.96</v>
      </c>
      <c r="G212" s="17">
        <v>24.97</v>
      </c>
    </row>
    <row r="213" spans="1:7" x14ac:dyDescent="0.2">
      <c r="A213" s="16" t="s">
        <v>156</v>
      </c>
      <c r="B213" s="1">
        <v>12</v>
      </c>
      <c r="C213" s="1">
        <v>25</v>
      </c>
      <c r="D213" s="8">
        <v>78.723404255319153</v>
      </c>
      <c r="E213" s="17">
        <v>8.8652482269503553E-3</v>
      </c>
      <c r="F213" s="17">
        <v>0.83333333333333337</v>
      </c>
      <c r="G213" s="17">
        <v>18.329999999999998</v>
      </c>
    </row>
    <row r="214" spans="1:7" x14ac:dyDescent="0.2">
      <c r="A214" s="16" t="s">
        <v>156</v>
      </c>
      <c r="B214" s="1">
        <v>13</v>
      </c>
      <c r="C214" s="1">
        <v>25</v>
      </c>
      <c r="D214" s="8">
        <v>73.19587628865979</v>
      </c>
      <c r="E214" s="17">
        <v>1.0612244897959181E-2</v>
      </c>
      <c r="F214" s="17">
        <v>1.04</v>
      </c>
      <c r="G214" s="17">
        <v>22.11000000000001</v>
      </c>
    </row>
    <row r="215" spans="1:7" x14ac:dyDescent="0.2">
      <c r="A215" s="16" t="s">
        <v>156</v>
      </c>
      <c r="B215" s="1">
        <v>14</v>
      </c>
      <c r="C215" s="1">
        <v>25</v>
      </c>
      <c r="D215" s="8">
        <v>70.652173913043484</v>
      </c>
      <c r="E215" s="17">
        <v>1.102040816326531E-2</v>
      </c>
      <c r="F215" s="17">
        <v>1.08</v>
      </c>
      <c r="G215" s="17">
        <v>14.94</v>
      </c>
    </row>
    <row r="216" spans="1:7" x14ac:dyDescent="0.2">
      <c r="A216" s="16" t="s">
        <v>156</v>
      </c>
      <c r="B216" s="1">
        <v>15</v>
      </c>
      <c r="C216" s="1">
        <v>25</v>
      </c>
      <c r="D216" s="8">
        <v>74.712643678160916</v>
      </c>
      <c r="E216" s="17">
        <v>9.7517730496453903E-3</v>
      </c>
      <c r="F216" s="17">
        <v>0.91666666666666663</v>
      </c>
      <c r="G216" s="17">
        <v>18.61</v>
      </c>
    </row>
    <row r="217" spans="1:7" x14ac:dyDescent="0.2">
      <c r="A217" s="16" t="s">
        <v>156</v>
      </c>
      <c r="B217" s="1">
        <v>16</v>
      </c>
      <c r="C217" s="1">
        <v>25</v>
      </c>
      <c r="D217" s="8">
        <v>73.417721518987349</v>
      </c>
      <c r="E217" s="17">
        <v>8.5714285714285719E-3</v>
      </c>
      <c r="F217" s="17">
        <v>0.84</v>
      </c>
      <c r="G217" s="17">
        <v>9</v>
      </c>
    </row>
    <row r="218" spans="1:7" x14ac:dyDescent="0.2">
      <c r="A218" s="16" t="s">
        <v>156</v>
      </c>
      <c r="B218" s="1">
        <v>17</v>
      </c>
      <c r="C218" s="1">
        <v>25</v>
      </c>
      <c r="D218" s="8">
        <v>78.723404255319153</v>
      </c>
      <c r="E218" s="17">
        <v>8.1632653061224497E-3</v>
      </c>
      <c r="F218" s="17">
        <v>0.8</v>
      </c>
      <c r="G218" s="17">
        <v>10</v>
      </c>
    </row>
    <row r="219" spans="1:7" x14ac:dyDescent="0.2">
      <c r="A219" s="16" t="s">
        <v>156</v>
      </c>
      <c r="B219" s="1">
        <v>18</v>
      </c>
      <c r="C219" s="1">
        <v>25</v>
      </c>
      <c r="D219" s="8">
        <v>87.5</v>
      </c>
      <c r="E219" s="17">
        <v>4.3478260869565218E-3</v>
      </c>
      <c r="F219" s="17">
        <v>0.39130434782608697</v>
      </c>
      <c r="G219" s="17">
        <v>12</v>
      </c>
    </row>
    <row r="220" spans="1:7" x14ac:dyDescent="0.2">
      <c r="A220" s="16" t="s">
        <v>156</v>
      </c>
      <c r="B220" s="1">
        <v>19</v>
      </c>
      <c r="C220" s="1">
        <v>25</v>
      </c>
      <c r="D220" s="8">
        <v>76.712328767123282</v>
      </c>
      <c r="E220" s="17">
        <v>8.2125603864734303E-3</v>
      </c>
      <c r="F220" s="17">
        <v>0.73913043478260865</v>
      </c>
      <c r="G220" s="17">
        <v>11.98</v>
      </c>
    </row>
    <row r="221" spans="1:7" x14ac:dyDescent="0.2">
      <c r="A221" s="16" t="s">
        <v>156</v>
      </c>
      <c r="B221" s="1">
        <v>20</v>
      </c>
      <c r="C221" s="1">
        <v>25</v>
      </c>
      <c r="D221" s="8">
        <v>72.093023255813947</v>
      </c>
      <c r="E221" s="17">
        <v>1.020408163265306E-2</v>
      </c>
      <c r="F221" s="17">
        <v>0.97959183673469385</v>
      </c>
      <c r="G221" s="17">
        <v>12.96</v>
      </c>
    </row>
    <row r="222" spans="1:7" x14ac:dyDescent="0.2">
      <c r="A222" s="16" t="s">
        <v>156</v>
      </c>
      <c r="B222" s="1">
        <v>21</v>
      </c>
      <c r="C222" s="1">
        <v>25</v>
      </c>
      <c r="D222" s="8">
        <v>65.346534653465355</v>
      </c>
      <c r="E222" s="17">
        <v>1.488095238095238E-2</v>
      </c>
      <c r="F222" s="17">
        <v>1.428571428571429</v>
      </c>
      <c r="G222" s="17">
        <v>19.43</v>
      </c>
    </row>
    <row r="223" spans="1:7" x14ac:dyDescent="0.2">
      <c r="A223" s="16" t="s">
        <v>156</v>
      </c>
      <c r="B223" s="1">
        <v>22</v>
      </c>
      <c r="C223" s="1">
        <v>25</v>
      </c>
      <c r="D223" s="8">
        <v>80.519480519480524</v>
      </c>
      <c r="E223" s="17">
        <v>6.938020351526364E-3</v>
      </c>
      <c r="F223" s="17">
        <v>0.63829787234042556</v>
      </c>
      <c r="G223" s="17">
        <v>16</v>
      </c>
    </row>
    <row r="224" spans="1:7" x14ac:dyDescent="0.2">
      <c r="A224" s="16" t="s">
        <v>156</v>
      </c>
      <c r="B224" s="1">
        <v>23</v>
      </c>
      <c r="C224" s="1">
        <v>25</v>
      </c>
      <c r="D224" s="8">
        <v>85.542168674698786</v>
      </c>
      <c r="E224" s="17">
        <v>5.1020408163265302E-3</v>
      </c>
      <c r="F224" s="17">
        <v>0.48979591836734693</v>
      </c>
      <c r="G224" s="17">
        <v>16</v>
      </c>
    </row>
    <row r="225" spans="1:7" x14ac:dyDescent="0.2">
      <c r="A225" s="16" t="s">
        <v>156</v>
      </c>
      <c r="B225" s="1">
        <v>24</v>
      </c>
      <c r="C225" s="1">
        <v>25</v>
      </c>
      <c r="D225" s="8">
        <v>81.05263157894737</v>
      </c>
      <c r="E225" s="17">
        <v>7.6530612244897957E-3</v>
      </c>
      <c r="F225" s="17">
        <v>0.73469387755102045</v>
      </c>
      <c r="G225" s="17">
        <v>14.6</v>
      </c>
    </row>
    <row r="226" spans="1:7" x14ac:dyDescent="0.2">
      <c r="A226" s="16" t="s">
        <v>156</v>
      </c>
      <c r="B226" s="1">
        <v>25</v>
      </c>
      <c r="C226" s="1">
        <v>25</v>
      </c>
      <c r="D226" s="8">
        <v>74.72527472527473</v>
      </c>
      <c r="E226" s="17">
        <v>9.3877551020408161E-3</v>
      </c>
      <c r="F226" s="17">
        <v>0.92</v>
      </c>
      <c r="G226" s="17">
        <v>18.22</v>
      </c>
    </row>
    <row r="227" spans="1:7" x14ac:dyDescent="0.2">
      <c r="A227" s="16" t="s">
        <v>156</v>
      </c>
      <c r="B227" s="1">
        <v>26</v>
      </c>
      <c r="C227" s="1">
        <v>25</v>
      </c>
      <c r="D227" s="8">
        <v>69.791666666666657</v>
      </c>
      <c r="E227" s="17">
        <v>1.1836734693877551E-2</v>
      </c>
      <c r="F227" s="17">
        <v>1.1599999999999999</v>
      </c>
      <c r="G227" s="17">
        <v>21.24</v>
      </c>
    </row>
    <row r="228" spans="1:7" x14ac:dyDescent="0.2">
      <c r="A228" s="16" t="s">
        <v>156</v>
      </c>
      <c r="B228" s="1">
        <v>27</v>
      </c>
      <c r="C228" s="1">
        <v>25</v>
      </c>
      <c r="D228" s="8">
        <v>71.232876712328761</v>
      </c>
      <c r="E228" s="17">
        <v>9.7132284921369102E-3</v>
      </c>
      <c r="F228" s="17">
        <v>0.8936170212765957</v>
      </c>
      <c r="G228" s="17">
        <v>13</v>
      </c>
    </row>
    <row r="229" spans="1:7" x14ac:dyDescent="0.2">
      <c r="A229" s="16" t="s">
        <v>156</v>
      </c>
      <c r="B229" s="1">
        <v>28</v>
      </c>
      <c r="C229" s="1">
        <v>25</v>
      </c>
      <c r="D229" s="8">
        <v>76.056338028169009</v>
      </c>
      <c r="E229" s="17">
        <v>7.535460992907801E-3</v>
      </c>
      <c r="F229" s="17">
        <v>0.70833333333333337</v>
      </c>
      <c r="G229" s="17">
        <v>13.67</v>
      </c>
    </row>
    <row r="230" spans="1:7" x14ac:dyDescent="0.2">
      <c r="A230" s="16" t="s">
        <v>156</v>
      </c>
      <c r="B230" s="1">
        <v>29</v>
      </c>
      <c r="C230" s="1">
        <v>25</v>
      </c>
      <c r="D230" s="8">
        <v>63.541666666666664</v>
      </c>
      <c r="E230" s="17">
        <v>1.428571428571429E-2</v>
      </c>
      <c r="F230" s="17">
        <v>1.4</v>
      </c>
      <c r="G230" s="17">
        <v>18</v>
      </c>
    </row>
    <row r="231" spans="1:7" x14ac:dyDescent="0.2">
      <c r="A231" s="16" t="s">
        <v>156</v>
      </c>
      <c r="B231" s="1">
        <v>30</v>
      </c>
      <c r="C231" s="1">
        <v>25</v>
      </c>
      <c r="D231" s="8">
        <v>76.623376623376629</v>
      </c>
      <c r="E231" s="17">
        <v>7.9787234042553185E-3</v>
      </c>
      <c r="F231" s="17">
        <v>0.75</v>
      </c>
      <c r="G231" s="17">
        <v>10.96</v>
      </c>
    </row>
    <row r="232" spans="1:7" x14ac:dyDescent="0.2">
      <c r="A232" s="16" t="s">
        <v>156</v>
      </c>
      <c r="B232" s="1">
        <v>31</v>
      </c>
      <c r="C232" s="1">
        <v>25</v>
      </c>
      <c r="D232" s="8">
        <v>63.636363636363633</v>
      </c>
      <c r="E232" s="17">
        <v>1.1904761904761901E-2</v>
      </c>
      <c r="F232" s="17">
        <v>1.142857142857143</v>
      </c>
      <c r="G232" s="17">
        <v>15.38</v>
      </c>
    </row>
    <row r="233" spans="1:7" x14ac:dyDescent="0.2">
      <c r="A233" s="16" t="s">
        <v>156</v>
      </c>
      <c r="B233" s="1">
        <v>32</v>
      </c>
      <c r="C233" s="1">
        <v>25</v>
      </c>
      <c r="D233" s="8">
        <v>72.093023255813947</v>
      </c>
      <c r="E233" s="17">
        <v>1.020408163265306E-2</v>
      </c>
      <c r="F233" s="17">
        <v>0.97959183673469385</v>
      </c>
      <c r="G233" s="17">
        <v>22.93</v>
      </c>
    </row>
    <row r="234" spans="1:7" x14ac:dyDescent="0.2">
      <c r="A234" s="16" t="s">
        <v>156</v>
      </c>
      <c r="B234" s="1">
        <v>33</v>
      </c>
      <c r="C234" s="1">
        <v>25</v>
      </c>
      <c r="D234" s="8">
        <v>75</v>
      </c>
      <c r="E234" s="17">
        <v>9.7959183673469383E-3</v>
      </c>
      <c r="F234" s="17">
        <v>0.96</v>
      </c>
      <c r="G234" s="17">
        <v>13.39</v>
      </c>
    </row>
    <row r="235" spans="1:7" x14ac:dyDescent="0.2">
      <c r="A235" s="16" t="s">
        <v>156</v>
      </c>
      <c r="B235" s="1">
        <v>34</v>
      </c>
      <c r="C235" s="1">
        <v>25</v>
      </c>
      <c r="D235" s="8">
        <v>73.493975903614455</v>
      </c>
      <c r="E235" s="17">
        <v>1.0175763182238669E-2</v>
      </c>
      <c r="F235" s="17">
        <v>0.93617021276595747</v>
      </c>
      <c r="G235" s="17">
        <v>20.7</v>
      </c>
    </row>
    <row r="236" spans="1:7" x14ac:dyDescent="0.2">
      <c r="A236" s="16" t="s">
        <v>156</v>
      </c>
      <c r="B236" s="1">
        <v>35</v>
      </c>
      <c r="C236" s="1">
        <v>25</v>
      </c>
      <c r="D236" s="8">
        <v>71.910112359550567</v>
      </c>
      <c r="E236" s="17">
        <v>1.062925170068027E-2</v>
      </c>
      <c r="F236" s="17">
        <v>1.0204081632653059</v>
      </c>
      <c r="G236" s="17">
        <v>17</v>
      </c>
    </row>
    <row r="237" spans="1:7" x14ac:dyDescent="0.2">
      <c r="A237" s="16" t="s">
        <v>156</v>
      </c>
      <c r="B237" s="1">
        <v>36</v>
      </c>
      <c r="C237" s="1">
        <v>25</v>
      </c>
      <c r="D237" s="8">
        <v>70</v>
      </c>
      <c r="E237" s="17">
        <v>1.102040816326531E-2</v>
      </c>
      <c r="F237" s="17">
        <v>1.08</v>
      </c>
      <c r="G237" s="17">
        <v>28.079999999999991</v>
      </c>
    </row>
    <row r="238" spans="1:7" x14ac:dyDescent="0.2">
      <c r="A238" s="16" t="s">
        <v>156</v>
      </c>
      <c r="B238" s="1">
        <v>37</v>
      </c>
      <c r="C238" s="1">
        <v>25</v>
      </c>
      <c r="D238" s="8">
        <v>78.48101265822784</v>
      </c>
      <c r="E238" s="17">
        <v>8.2125603864734303E-3</v>
      </c>
      <c r="F238" s="17">
        <v>0.73913043478260865</v>
      </c>
      <c r="G238" s="17">
        <v>18</v>
      </c>
    </row>
    <row r="239" spans="1:7" x14ac:dyDescent="0.2">
      <c r="A239" s="16" t="s">
        <v>156</v>
      </c>
      <c r="B239" s="1">
        <v>38</v>
      </c>
      <c r="C239" s="1">
        <v>25</v>
      </c>
      <c r="D239" s="8">
        <v>78.75</v>
      </c>
      <c r="E239" s="17">
        <v>7.2278911564625853E-3</v>
      </c>
      <c r="F239" s="17">
        <v>0.69387755102040816</v>
      </c>
      <c r="G239" s="17">
        <v>24</v>
      </c>
    </row>
    <row r="240" spans="1:7" x14ac:dyDescent="0.2">
      <c r="A240" s="16" t="s">
        <v>156</v>
      </c>
      <c r="B240" s="1">
        <v>39</v>
      </c>
      <c r="C240" s="1">
        <v>25</v>
      </c>
      <c r="D240" s="8">
        <v>85.365853658536579</v>
      </c>
      <c r="E240" s="17">
        <v>5.7971014492753624E-3</v>
      </c>
      <c r="F240" s="17">
        <v>0.52173913043478259</v>
      </c>
      <c r="G240" s="17">
        <v>10</v>
      </c>
    </row>
    <row r="241" spans="1:7" x14ac:dyDescent="0.2">
      <c r="A241" s="16" t="s">
        <v>156</v>
      </c>
      <c r="B241" s="1">
        <v>40</v>
      </c>
      <c r="C241" s="1">
        <v>25</v>
      </c>
      <c r="D241" s="8">
        <v>83.116883116883116</v>
      </c>
      <c r="E241" s="17">
        <v>6.012950971322849E-3</v>
      </c>
      <c r="F241" s="17">
        <v>0.55319148936170215</v>
      </c>
      <c r="G241" s="17">
        <v>11.65</v>
      </c>
    </row>
    <row r="242" spans="1:7" x14ac:dyDescent="0.2">
      <c r="A242" s="16" t="s">
        <v>156</v>
      </c>
      <c r="B242" s="1">
        <v>41</v>
      </c>
      <c r="C242" s="1">
        <v>25</v>
      </c>
      <c r="D242" s="8">
        <v>82.191780821917803</v>
      </c>
      <c r="E242" s="17">
        <v>6.012950971322849E-3</v>
      </c>
      <c r="F242" s="17">
        <v>0.55319148936170215</v>
      </c>
      <c r="G242" s="17">
        <v>19.62</v>
      </c>
    </row>
    <row r="243" spans="1:7" x14ac:dyDescent="0.2">
      <c r="A243" s="16" t="s">
        <v>156</v>
      </c>
      <c r="B243" s="1">
        <v>42</v>
      </c>
      <c r="C243" s="1">
        <v>25</v>
      </c>
      <c r="D243" s="8">
        <v>77.659574468085097</v>
      </c>
      <c r="E243" s="17">
        <v>9.3085106382978719E-3</v>
      </c>
      <c r="F243" s="17">
        <v>0.875</v>
      </c>
      <c r="G243" s="17">
        <v>16.920000000000002</v>
      </c>
    </row>
    <row r="244" spans="1:7" x14ac:dyDescent="0.2">
      <c r="A244" s="16" t="s">
        <v>156</v>
      </c>
      <c r="B244" s="1">
        <v>43</v>
      </c>
      <c r="C244" s="1">
        <v>25</v>
      </c>
      <c r="D244" s="8">
        <v>70</v>
      </c>
      <c r="E244" s="17">
        <v>1.102040816326531E-2</v>
      </c>
      <c r="F244" s="17">
        <v>1.08</v>
      </c>
      <c r="G244" s="17">
        <v>18.55</v>
      </c>
    </row>
    <row r="245" spans="1:7" x14ac:dyDescent="0.2">
      <c r="A245" s="16" t="s">
        <v>156</v>
      </c>
      <c r="B245" s="1">
        <v>44</v>
      </c>
      <c r="C245" s="1">
        <v>25</v>
      </c>
      <c r="D245" s="8">
        <v>79.310344827586206</v>
      </c>
      <c r="E245" s="17">
        <v>8.3256244218316375E-3</v>
      </c>
      <c r="F245" s="17">
        <v>0.76595744680851063</v>
      </c>
      <c r="G245" s="17">
        <v>14</v>
      </c>
    </row>
    <row r="246" spans="1:7" x14ac:dyDescent="0.2">
      <c r="A246" s="16" t="s">
        <v>156</v>
      </c>
      <c r="B246" s="1">
        <v>45</v>
      </c>
      <c r="C246" s="1">
        <v>25</v>
      </c>
      <c r="D246" s="8">
        <v>74.72527472527473</v>
      </c>
      <c r="E246" s="17">
        <v>9.3877551020408161E-3</v>
      </c>
      <c r="F246" s="17">
        <v>0.92</v>
      </c>
      <c r="G246" s="17">
        <v>14</v>
      </c>
    </row>
    <row r="247" spans="1:7" x14ac:dyDescent="0.2">
      <c r="A247" s="16" t="s">
        <v>156</v>
      </c>
      <c r="B247" s="1">
        <v>46</v>
      </c>
      <c r="C247" s="1">
        <v>25</v>
      </c>
      <c r="D247" s="8">
        <v>77.027027027027032</v>
      </c>
      <c r="E247" s="17">
        <v>8.2125603864734303E-3</v>
      </c>
      <c r="F247" s="17">
        <v>0.73913043478260865</v>
      </c>
      <c r="G247" s="17">
        <v>13.74</v>
      </c>
    </row>
    <row r="248" spans="1:7" x14ac:dyDescent="0.2">
      <c r="A248" s="16" t="s">
        <v>156</v>
      </c>
      <c r="B248" s="1">
        <v>47</v>
      </c>
      <c r="C248" s="1">
        <v>25</v>
      </c>
      <c r="D248" s="8">
        <v>69.73684210526315</v>
      </c>
      <c r="E248" s="17">
        <v>1.063829787234043E-2</v>
      </c>
      <c r="F248" s="17">
        <v>0.97872340425531912</v>
      </c>
      <c r="G248" s="17">
        <v>21.36000000000001</v>
      </c>
    </row>
    <row r="249" spans="1:7" x14ac:dyDescent="0.2">
      <c r="A249" s="16" t="s">
        <v>156</v>
      </c>
      <c r="B249" s="1">
        <v>48</v>
      </c>
      <c r="C249" s="1">
        <v>25</v>
      </c>
      <c r="D249" s="8">
        <v>65</v>
      </c>
      <c r="E249" s="17">
        <v>1.24113475177305E-2</v>
      </c>
      <c r="F249" s="17">
        <v>1.166666666666667</v>
      </c>
      <c r="G249" s="17">
        <v>22</v>
      </c>
    </row>
    <row r="250" spans="1:7" x14ac:dyDescent="0.2">
      <c r="A250" s="16" t="s">
        <v>156</v>
      </c>
      <c r="B250" s="1">
        <v>49</v>
      </c>
      <c r="C250" s="1">
        <v>25</v>
      </c>
      <c r="D250" s="8">
        <v>76.59574468085107</v>
      </c>
      <c r="E250" s="17">
        <v>8.979591836734694E-3</v>
      </c>
      <c r="F250" s="17">
        <v>0.88</v>
      </c>
      <c r="G250" s="17">
        <v>14</v>
      </c>
    </row>
    <row r="251" spans="1:7" x14ac:dyDescent="0.2">
      <c r="A251" s="16" t="s">
        <v>156</v>
      </c>
      <c r="B251" s="1">
        <v>50</v>
      </c>
      <c r="C251" s="1">
        <v>25</v>
      </c>
      <c r="D251" s="8">
        <v>65.517241379310349</v>
      </c>
      <c r="E251" s="17">
        <v>1.387604070305273E-2</v>
      </c>
      <c r="F251" s="17">
        <v>1.2765957446808509</v>
      </c>
      <c r="G251" s="17">
        <v>15.42</v>
      </c>
    </row>
    <row r="252" spans="1:7" x14ac:dyDescent="0.2">
      <c r="A252" s="16" t="s">
        <v>156</v>
      </c>
      <c r="B252" s="1">
        <v>1</v>
      </c>
      <c r="C252" s="1">
        <v>0</v>
      </c>
      <c r="D252" s="8">
        <v>100</v>
      </c>
      <c r="E252" s="17">
        <v>0</v>
      </c>
      <c r="F252" s="17">
        <v>0</v>
      </c>
      <c r="G252" s="17">
        <v>38.72</v>
      </c>
    </row>
    <row r="253" spans="1:7" x14ac:dyDescent="0.2">
      <c r="A253" s="16" t="s">
        <v>156</v>
      </c>
      <c r="B253" s="1">
        <v>2</v>
      </c>
      <c r="C253" s="1">
        <v>0</v>
      </c>
      <c r="D253" s="8">
        <v>100</v>
      </c>
      <c r="E253" s="17">
        <v>0</v>
      </c>
      <c r="F253" s="17">
        <v>0</v>
      </c>
      <c r="G253" s="17">
        <v>42</v>
      </c>
    </row>
    <row r="254" spans="1:7" x14ac:dyDescent="0.2">
      <c r="A254" s="16" t="s">
        <v>156</v>
      </c>
      <c r="B254" s="1">
        <v>3</v>
      </c>
      <c r="C254" s="1">
        <v>0</v>
      </c>
      <c r="D254" s="8">
        <v>100</v>
      </c>
      <c r="E254" s="17">
        <v>0</v>
      </c>
      <c r="F254" s="17">
        <v>0</v>
      </c>
      <c r="G254" s="17">
        <v>40.190000000000012</v>
      </c>
    </row>
    <row r="255" spans="1:7" x14ac:dyDescent="0.2">
      <c r="A255" s="16" t="s">
        <v>156</v>
      </c>
      <c r="B255" s="1">
        <v>4</v>
      </c>
      <c r="C255" s="1">
        <v>0</v>
      </c>
      <c r="D255" s="8">
        <v>100</v>
      </c>
      <c r="E255" s="17">
        <v>0</v>
      </c>
      <c r="F255" s="17">
        <v>0</v>
      </c>
      <c r="G255" s="17">
        <v>40.840000000000003</v>
      </c>
    </row>
    <row r="256" spans="1:7" x14ac:dyDescent="0.2">
      <c r="A256" s="16" t="s">
        <v>156</v>
      </c>
      <c r="B256" s="1">
        <v>5</v>
      </c>
      <c r="C256" s="1">
        <v>0</v>
      </c>
      <c r="D256" s="8">
        <v>100</v>
      </c>
      <c r="E256" s="17">
        <v>0</v>
      </c>
      <c r="F256" s="17">
        <v>0</v>
      </c>
      <c r="G256" s="17">
        <v>39</v>
      </c>
    </row>
    <row r="257" spans="1:7" x14ac:dyDescent="0.2">
      <c r="A257" s="16" t="s">
        <v>156</v>
      </c>
      <c r="B257" s="1">
        <v>6</v>
      </c>
      <c r="C257" s="1">
        <v>0</v>
      </c>
      <c r="D257" s="8">
        <v>100</v>
      </c>
      <c r="E257" s="17">
        <v>0</v>
      </c>
      <c r="F257" s="17">
        <v>0</v>
      </c>
      <c r="G257" s="17">
        <v>41</v>
      </c>
    </row>
    <row r="258" spans="1:7" x14ac:dyDescent="0.2">
      <c r="A258" s="16" t="s">
        <v>156</v>
      </c>
      <c r="B258" s="1">
        <v>7</v>
      </c>
      <c r="C258" s="1">
        <v>0</v>
      </c>
      <c r="D258" s="8">
        <v>100</v>
      </c>
      <c r="E258" s="17">
        <v>0</v>
      </c>
      <c r="F258" s="17">
        <v>0</v>
      </c>
      <c r="G258" s="17">
        <v>43</v>
      </c>
    </row>
    <row r="259" spans="1:7" x14ac:dyDescent="0.2">
      <c r="A259" s="16" t="s">
        <v>156</v>
      </c>
      <c r="B259" s="1">
        <v>8</v>
      </c>
      <c r="C259" s="1">
        <v>0</v>
      </c>
      <c r="D259" s="8">
        <v>100</v>
      </c>
      <c r="E259" s="17">
        <v>0</v>
      </c>
      <c r="F259" s="17">
        <v>0</v>
      </c>
      <c r="G259" s="17">
        <v>31.36</v>
      </c>
    </row>
    <row r="260" spans="1:7" x14ac:dyDescent="0.2">
      <c r="A260" s="16" t="s">
        <v>156</v>
      </c>
      <c r="B260" s="1">
        <v>9</v>
      </c>
      <c r="C260" s="1">
        <v>0</v>
      </c>
      <c r="D260" s="8">
        <v>100</v>
      </c>
      <c r="E260" s="17">
        <v>0</v>
      </c>
      <c r="F260" s="17">
        <v>0</v>
      </c>
      <c r="G260" s="17">
        <v>38.320000000000007</v>
      </c>
    </row>
    <row r="261" spans="1:7" x14ac:dyDescent="0.2">
      <c r="A261" s="16" t="s">
        <v>156</v>
      </c>
      <c r="B261" s="1">
        <v>10</v>
      </c>
      <c r="C261" s="1">
        <v>0</v>
      </c>
      <c r="D261" s="8">
        <v>100</v>
      </c>
      <c r="E261" s="17">
        <v>0</v>
      </c>
      <c r="F261" s="17">
        <v>0</v>
      </c>
      <c r="G261" s="17">
        <v>39.729999999999997</v>
      </c>
    </row>
    <row r="262" spans="1:7" x14ac:dyDescent="0.2">
      <c r="A262" s="16" t="s">
        <v>156</v>
      </c>
      <c r="B262" s="1">
        <v>11</v>
      </c>
      <c r="C262" s="1">
        <v>0</v>
      </c>
      <c r="D262" s="8">
        <v>100</v>
      </c>
      <c r="E262" s="17">
        <v>0</v>
      </c>
      <c r="F262" s="17">
        <v>0</v>
      </c>
      <c r="G262" s="17">
        <v>41.97</v>
      </c>
    </row>
    <row r="263" spans="1:7" x14ac:dyDescent="0.2">
      <c r="A263" s="16" t="s">
        <v>156</v>
      </c>
      <c r="B263" s="1">
        <v>12</v>
      </c>
      <c r="C263" s="1">
        <v>0</v>
      </c>
      <c r="D263" s="8">
        <v>100</v>
      </c>
      <c r="E263" s="17">
        <v>0</v>
      </c>
      <c r="F263" s="17">
        <v>0</v>
      </c>
      <c r="G263" s="17">
        <v>37.880000000000003</v>
      </c>
    </row>
    <row r="264" spans="1:7" x14ac:dyDescent="0.2">
      <c r="A264" s="16" t="s">
        <v>156</v>
      </c>
      <c r="B264" s="1">
        <v>13</v>
      </c>
      <c r="C264" s="1">
        <v>0</v>
      </c>
      <c r="D264" s="8">
        <v>100</v>
      </c>
      <c r="E264" s="17">
        <v>0</v>
      </c>
      <c r="F264" s="17">
        <v>0</v>
      </c>
      <c r="G264" s="17">
        <v>37.710000000000008</v>
      </c>
    </row>
    <row r="265" spans="1:7" x14ac:dyDescent="0.2">
      <c r="A265" s="16" t="s">
        <v>156</v>
      </c>
      <c r="B265" s="1">
        <v>14</v>
      </c>
      <c r="C265" s="1">
        <v>0</v>
      </c>
      <c r="D265" s="8">
        <v>100</v>
      </c>
      <c r="E265" s="17">
        <v>0</v>
      </c>
      <c r="F265" s="17">
        <v>0</v>
      </c>
      <c r="G265" s="17">
        <v>21.33</v>
      </c>
    </row>
    <row r="266" spans="1:7" x14ac:dyDescent="0.2">
      <c r="A266" s="16" t="s">
        <v>156</v>
      </c>
      <c r="B266" s="1">
        <v>15</v>
      </c>
      <c r="C266" s="1">
        <v>0</v>
      </c>
      <c r="D266" s="8">
        <v>100</v>
      </c>
      <c r="E266" s="17">
        <v>0</v>
      </c>
      <c r="F266" s="17">
        <v>0</v>
      </c>
      <c r="G266" s="17">
        <v>36.649999999999991</v>
      </c>
    </row>
    <row r="267" spans="1:7" x14ac:dyDescent="0.2">
      <c r="A267" s="16" t="s">
        <v>156</v>
      </c>
      <c r="B267" s="1">
        <v>16</v>
      </c>
      <c r="C267" s="1">
        <v>0</v>
      </c>
      <c r="D267" s="8">
        <v>100</v>
      </c>
      <c r="E267" s="17">
        <v>0</v>
      </c>
      <c r="F267" s="17">
        <v>0</v>
      </c>
      <c r="G267" s="17">
        <v>41</v>
      </c>
    </row>
    <row r="268" spans="1:7" x14ac:dyDescent="0.2">
      <c r="A268" s="16" t="s">
        <v>156</v>
      </c>
      <c r="B268" s="1">
        <v>17</v>
      </c>
      <c r="C268" s="1">
        <v>0</v>
      </c>
      <c r="D268" s="8">
        <v>100</v>
      </c>
      <c r="E268" s="17">
        <v>0</v>
      </c>
      <c r="F268" s="17">
        <v>0</v>
      </c>
      <c r="G268" s="17">
        <v>40</v>
      </c>
    </row>
    <row r="269" spans="1:7" x14ac:dyDescent="0.2">
      <c r="A269" s="16" t="s">
        <v>156</v>
      </c>
      <c r="B269" s="1">
        <v>18</v>
      </c>
      <c r="C269" s="1">
        <v>0</v>
      </c>
      <c r="D269" s="8">
        <v>100</v>
      </c>
      <c r="E269" s="17">
        <v>0</v>
      </c>
      <c r="F269" s="17">
        <v>0</v>
      </c>
      <c r="G269" s="17">
        <v>36</v>
      </c>
    </row>
    <row r="270" spans="1:7" x14ac:dyDescent="0.2">
      <c r="A270" s="16" t="s">
        <v>156</v>
      </c>
      <c r="B270" s="1">
        <v>19</v>
      </c>
      <c r="C270" s="1">
        <v>0</v>
      </c>
      <c r="D270" s="8">
        <v>100</v>
      </c>
      <c r="E270" s="17">
        <v>0</v>
      </c>
      <c r="F270" s="17">
        <v>0</v>
      </c>
      <c r="G270" s="17">
        <v>35.81</v>
      </c>
    </row>
    <row r="271" spans="1:7" x14ac:dyDescent="0.2">
      <c r="A271" s="16" t="s">
        <v>156</v>
      </c>
      <c r="B271" s="1">
        <v>20</v>
      </c>
      <c r="C271" s="1">
        <v>0</v>
      </c>
      <c r="D271" s="8">
        <v>100</v>
      </c>
      <c r="E271" s="17">
        <v>0</v>
      </c>
      <c r="F271" s="17">
        <v>0</v>
      </c>
      <c r="G271" s="17">
        <v>39.679999999999993</v>
      </c>
    </row>
    <row r="272" spans="1:7" x14ac:dyDescent="0.2">
      <c r="A272" s="16" t="s">
        <v>156</v>
      </c>
      <c r="B272" s="1">
        <v>21</v>
      </c>
      <c r="C272" s="1">
        <v>0</v>
      </c>
      <c r="D272" s="8">
        <v>100</v>
      </c>
      <c r="E272" s="17">
        <v>0</v>
      </c>
      <c r="F272" s="17">
        <v>0</v>
      </c>
      <c r="G272" s="17">
        <v>44.419999999999987</v>
      </c>
    </row>
    <row r="273" spans="1:7" x14ac:dyDescent="0.2">
      <c r="A273" s="16" t="s">
        <v>156</v>
      </c>
      <c r="B273" s="1">
        <v>22</v>
      </c>
      <c r="C273" s="1">
        <v>0</v>
      </c>
      <c r="D273" s="8">
        <v>100</v>
      </c>
      <c r="E273" s="17">
        <v>0</v>
      </c>
      <c r="F273" s="17">
        <v>0</v>
      </c>
      <c r="G273" s="17">
        <v>39</v>
      </c>
    </row>
    <row r="274" spans="1:7" x14ac:dyDescent="0.2">
      <c r="A274" s="16" t="s">
        <v>156</v>
      </c>
      <c r="B274" s="1">
        <v>23</v>
      </c>
      <c r="C274" s="1">
        <v>0</v>
      </c>
      <c r="D274" s="8">
        <v>100</v>
      </c>
      <c r="E274" s="17">
        <v>0</v>
      </c>
      <c r="F274" s="17">
        <v>0</v>
      </c>
      <c r="G274" s="17">
        <v>40</v>
      </c>
    </row>
    <row r="275" spans="1:7" x14ac:dyDescent="0.2">
      <c r="A275" s="16" t="s">
        <v>156</v>
      </c>
      <c r="B275" s="1">
        <v>24</v>
      </c>
      <c r="C275" s="1">
        <v>0</v>
      </c>
      <c r="D275" s="8">
        <v>100</v>
      </c>
      <c r="E275" s="17">
        <v>0</v>
      </c>
      <c r="F275" s="17">
        <v>0</v>
      </c>
      <c r="G275" s="17">
        <v>43.530000000000008</v>
      </c>
    </row>
    <row r="276" spans="1:7" x14ac:dyDescent="0.2">
      <c r="A276" s="16" t="s">
        <v>156</v>
      </c>
      <c r="B276" s="1">
        <v>25</v>
      </c>
      <c r="C276" s="1">
        <v>0</v>
      </c>
      <c r="D276" s="8">
        <v>100</v>
      </c>
      <c r="E276" s="17">
        <v>0</v>
      </c>
      <c r="F276" s="17">
        <v>0</v>
      </c>
      <c r="G276" s="17">
        <v>37.5</v>
      </c>
    </row>
    <row r="277" spans="1:7" x14ac:dyDescent="0.2">
      <c r="A277" s="16" t="s">
        <v>156</v>
      </c>
      <c r="B277" s="1">
        <v>26</v>
      </c>
      <c r="C277" s="1">
        <v>0</v>
      </c>
      <c r="D277" s="8">
        <v>100</v>
      </c>
      <c r="E277" s="17">
        <v>0</v>
      </c>
      <c r="F277" s="17">
        <v>0</v>
      </c>
      <c r="G277" s="17">
        <v>34.580000000000013</v>
      </c>
    </row>
    <row r="278" spans="1:7" x14ac:dyDescent="0.2">
      <c r="A278" s="16" t="s">
        <v>156</v>
      </c>
      <c r="B278" s="1">
        <v>27</v>
      </c>
      <c r="C278" s="1">
        <v>0</v>
      </c>
      <c r="D278" s="8">
        <v>100</v>
      </c>
      <c r="E278" s="17">
        <v>0</v>
      </c>
      <c r="F278" s="17">
        <v>0</v>
      </c>
      <c r="G278" s="17">
        <v>39</v>
      </c>
    </row>
    <row r="279" spans="1:7" x14ac:dyDescent="0.2">
      <c r="A279" s="16" t="s">
        <v>156</v>
      </c>
      <c r="B279" s="1">
        <v>28</v>
      </c>
      <c r="C279" s="1">
        <v>0</v>
      </c>
      <c r="D279" s="8">
        <v>100</v>
      </c>
      <c r="E279" s="17">
        <v>0</v>
      </c>
      <c r="F279" s="17">
        <v>0</v>
      </c>
      <c r="G279" s="17">
        <v>32.11</v>
      </c>
    </row>
    <row r="280" spans="1:7" x14ac:dyDescent="0.2">
      <c r="A280" s="16" t="s">
        <v>156</v>
      </c>
      <c r="B280" s="1">
        <v>29</v>
      </c>
      <c r="C280" s="1">
        <v>0</v>
      </c>
      <c r="D280" s="8">
        <v>100</v>
      </c>
      <c r="E280" s="17">
        <v>0</v>
      </c>
      <c r="F280" s="17">
        <v>0</v>
      </c>
      <c r="G280" s="17">
        <v>33.94</v>
      </c>
    </row>
    <row r="281" spans="1:7" x14ac:dyDescent="0.2">
      <c r="A281" s="16" t="s">
        <v>156</v>
      </c>
      <c r="B281" s="1">
        <v>30</v>
      </c>
      <c r="C281" s="1">
        <v>0</v>
      </c>
      <c r="D281" s="8">
        <v>100</v>
      </c>
      <c r="E281" s="17">
        <v>0</v>
      </c>
      <c r="F281" s="17">
        <v>0</v>
      </c>
      <c r="G281" s="17">
        <v>32.25</v>
      </c>
    </row>
    <row r="282" spans="1:7" x14ac:dyDescent="0.2">
      <c r="A282" s="16" t="s">
        <v>156</v>
      </c>
      <c r="B282" s="1">
        <v>31</v>
      </c>
      <c r="C282" s="1">
        <v>0</v>
      </c>
      <c r="D282" s="8">
        <v>100</v>
      </c>
      <c r="E282" s="17">
        <v>0</v>
      </c>
      <c r="F282" s="17">
        <v>0</v>
      </c>
      <c r="G282" s="17">
        <v>35.22</v>
      </c>
    </row>
    <row r="283" spans="1:7" x14ac:dyDescent="0.2">
      <c r="A283" s="16" t="s">
        <v>156</v>
      </c>
      <c r="B283" s="1">
        <v>32</v>
      </c>
      <c r="C283" s="1">
        <v>0</v>
      </c>
      <c r="D283" s="8">
        <v>100</v>
      </c>
      <c r="E283" s="17">
        <v>0</v>
      </c>
      <c r="F283" s="17">
        <v>0</v>
      </c>
      <c r="G283" s="17">
        <v>41.5</v>
      </c>
    </row>
    <row r="284" spans="1:7" x14ac:dyDescent="0.2">
      <c r="A284" s="16" t="s">
        <v>156</v>
      </c>
      <c r="B284" s="1">
        <v>33</v>
      </c>
      <c r="C284" s="1">
        <v>0</v>
      </c>
      <c r="D284" s="8">
        <v>100</v>
      </c>
      <c r="E284" s="17">
        <v>0</v>
      </c>
      <c r="F284" s="17">
        <v>0</v>
      </c>
      <c r="G284" s="17">
        <v>42.53</v>
      </c>
    </row>
    <row r="285" spans="1:7" x14ac:dyDescent="0.2">
      <c r="A285" s="16" t="s">
        <v>156</v>
      </c>
      <c r="B285" s="1">
        <v>34</v>
      </c>
      <c r="C285" s="1">
        <v>0</v>
      </c>
      <c r="D285" s="8">
        <v>100</v>
      </c>
      <c r="E285" s="17">
        <v>0</v>
      </c>
      <c r="F285" s="17">
        <v>0</v>
      </c>
      <c r="G285" s="17">
        <v>41.73</v>
      </c>
    </row>
    <row r="286" spans="1:7" x14ac:dyDescent="0.2">
      <c r="A286" s="16" t="s">
        <v>156</v>
      </c>
      <c r="B286" s="1">
        <v>35</v>
      </c>
      <c r="C286" s="1">
        <v>0</v>
      </c>
      <c r="D286" s="8">
        <v>100</v>
      </c>
      <c r="E286" s="17">
        <v>0</v>
      </c>
      <c r="F286" s="17">
        <v>0</v>
      </c>
      <c r="G286" s="17">
        <v>43</v>
      </c>
    </row>
    <row r="287" spans="1:7" x14ac:dyDescent="0.2">
      <c r="A287" s="16" t="s">
        <v>156</v>
      </c>
      <c r="B287" s="1">
        <v>36</v>
      </c>
      <c r="C287" s="1">
        <v>0</v>
      </c>
      <c r="D287" s="8">
        <v>100</v>
      </c>
      <c r="E287" s="17">
        <v>0</v>
      </c>
      <c r="F287" s="17">
        <v>0</v>
      </c>
      <c r="G287" s="17">
        <v>40.880000000000003</v>
      </c>
    </row>
    <row r="288" spans="1:7" x14ac:dyDescent="0.2">
      <c r="A288" s="16" t="s">
        <v>156</v>
      </c>
      <c r="B288" s="1">
        <v>37</v>
      </c>
      <c r="C288" s="1">
        <v>0</v>
      </c>
      <c r="D288" s="8">
        <v>100</v>
      </c>
      <c r="E288" s="17">
        <v>0</v>
      </c>
      <c r="F288" s="17">
        <v>0</v>
      </c>
      <c r="G288" s="17">
        <v>37</v>
      </c>
    </row>
    <row r="289" spans="1:7" x14ac:dyDescent="0.2">
      <c r="A289" s="16" t="s">
        <v>156</v>
      </c>
      <c r="B289" s="1">
        <v>38</v>
      </c>
      <c r="C289" s="1">
        <v>0</v>
      </c>
      <c r="D289" s="8">
        <v>100</v>
      </c>
      <c r="E289" s="17">
        <v>0</v>
      </c>
      <c r="F289" s="17">
        <v>0</v>
      </c>
      <c r="G289" s="17">
        <v>42</v>
      </c>
    </row>
    <row r="290" spans="1:7" x14ac:dyDescent="0.2">
      <c r="A290" s="16" t="s">
        <v>156</v>
      </c>
      <c r="B290" s="1">
        <v>39</v>
      </c>
      <c r="C290" s="1">
        <v>0</v>
      </c>
      <c r="D290" s="8">
        <v>100</v>
      </c>
      <c r="E290" s="17">
        <v>0</v>
      </c>
      <c r="F290" s="17">
        <v>0</v>
      </c>
      <c r="G290" s="17">
        <v>38</v>
      </c>
    </row>
    <row r="291" spans="1:7" x14ac:dyDescent="0.2">
      <c r="A291" s="16" t="s">
        <v>156</v>
      </c>
      <c r="B291" s="1">
        <v>40</v>
      </c>
      <c r="C291" s="1">
        <v>0</v>
      </c>
      <c r="D291" s="8">
        <v>100</v>
      </c>
      <c r="E291" s="17">
        <v>0</v>
      </c>
      <c r="F291" s="17">
        <v>0</v>
      </c>
      <c r="G291" s="17">
        <v>32.18</v>
      </c>
    </row>
    <row r="292" spans="1:7" x14ac:dyDescent="0.2">
      <c r="A292" s="16" t="s">
        <v>156</v>
      </c>
      <c r="B292" s="1">
        <v>41</v>
      </c>
      <c r="C292" s="1">
        <v>0</v>
      </c>
      <c r="D292" s="8">
        <v>100</v>
      </c>
      <c r="E292" s="17">
        <v>0</v>
      </c>
      <c r="F292" s="17">
        <v>0</v>
      </c>
      <c r="G292" s="17">
        <v>35.779999999999987</v>
      </c>
    </row>
    <row r="293" spans="1:7" x14ac:dyDescent="0.2">
      <c r="A293" s="16" t="s">
        <v>156</v>
      </c>
      <c r="B293" s="1">
        <v>42</v>
      </c>
      <c r="C293" s="1">
        <v>0</v>
      </c>
      <c r="D293" s="8">
        <v>100</v>
      </c>
      <c r="E293" s="17">
        <v>0</v>
      </c>
      <c r="F293" s="17">
        <v>0</v>
      </c>
      <c r="G293" s="17">
        <v>40.82</v>
      </c>
    </row>
    <row r="294" spans="1:7" x14ac:dyDescent="0.2">
      <c r="A294" s="16" t="s">
        <v>156</v>
      </c>
      <c r="B294" s="1">
        <v>43</v>
      </c>
      <c r="C294" s="1">
        <v>0</v>
      </c>
      <c r="D294" s="8">
        <v>100</v>
      </c>
      <c r="E294" s="17">
        <v>0</v>
      </c>
      <c r="F294" s="17">
        <v>0</v>
      </c>
      <c r="G294" s="17">
        <v>38.729999999999997</v>
      </c>
    </row>
    <row r="295" spans="1:7" x14ac:dyDescent="0.2">
      <c r="A295" s="16" t="s">
        <v>156</v>
      </c>
      <c r="B295" s="1">
        <v>44</v>
      </c>
      <c r="C295" s="1">
        <v>0</v>
      </c>
      <c r="D295" s="8">
        <v>100</v>
      </c>
      <c r="E295" s="17">
        <v>0</v>
      </c>
      <c r="F295" s="17">
        <v>0</v>
      </c>
      <c r="G295" s="17">
        <v>40.69</v>
      </c>
    </row>
    <row r="296" spans="1:7" x14ac:dyDescent="0.2">
      <c r="A296" s="16" t="s">
        <v>156</v>
      </c>
      <c r="B296" s="1">
        <v>45</v>
      </c>
      <c r="C296" s="1">
        <v>0</v>
      </c>
      <c r="D296" s="8">
        <v>100</v>
      </c>
      <c r="E296" s="17">
        <v>0</v>
      </c>
      <c r="F296" s="17">
        <v>0</v>
      </c>
      <c r="G296" s="17">
        <v>42</v>
      </c>
    </row>
    <row r="297" spans="1:7" x14ac:dyDescent="0.2">
      <c r="A297" s="16" t="s">
        <v>156</v>
      </c>
      <c r="B297" s="1">
        <v>46</v>
      </c>
      <c r="C297" s="1">
        <v>0</v>
      </c>
      <c r="D297" s="8">
        <v>100</v>
      </c>
      <c r="E297" s="17">
        <v>0</v>
      </c>
      <c r="F297" s="17">
        <v>0</v>
      </c>
      <c r="G297" s="17">
        <v>34.630000000000003</v>
      </c>
    </row>
    <row r="298" spans="1:7" x14ac:dyDescent="0.2">
      <c r="A298" s="16" t="s">
        <v>156</v>
      </c>
      <c r="B298" s="1">
        <v>47</v>
      </c>
      <c r="C298" s="1">
        <v>0</v>
      </c>
      <c r="D298" s="8">
        <v>100</v>
      </c>
      <c r="E298" s="17">
        <v>0</v>
      </c>
      <c r="F298" s="17">
        <v>0</v>
      </c>
      <c r="G298" s="17">
        <v>41.48</v>
      </c>
    </row>
    <row r="299" spans="1:7" x14ac:dyDescent="0.2">
      <c r="A299" s="16" t="s">
        <v>156</v>
      </c>
      <c r="B299" s="1">
        <v>48</v>
      </c>
      <c r="C299" s="1">
        <v>0</v>
      </c>
      <c r="D299" s="8">
        <v>100</v>
      </c>
      <c r="E299" s="17">
        <v>0</v>
      </c>
      <c r="F299" s="17">
        <v>0</v>
      </c>
      <c r="G299" s="17">
        <v>42</v>
      </c>
    </row>
    <row r="300" spans="1:7" x14ac:dyDescent="0.2">
      <c r="A300" s="16" t="s">
        <v>156</v>
      </c>
      <c r="B300" s="1">
        <v>49</v>
      </c>
      <c r="C300" s="1">
        <v>0</v>
      </c>
      <c r="D300" s="8">
        <v>100</v>
      </c>
      <c r="E300" s="17">
        <v>0</v>
      </c>
      <c r="F300" s="17">
        <v>0</v>
      </c>
      <c r="G300" s="17">
        <v>40</v>
      </c>
    </row>
    <row r="301" spans="1:7" x14ac:dyDescent="0.2">
      <c r="A301" s="16" t="s">
        <v>156</v>
      </c>
      <c r="B301" s="1">
        <v>50</v>
      </c>
      <c r="C301" s="1">
        <v>0</v>
      </c>
      <c r="D301" s="8">
        <v>100</v>
      </c>
      <c r="E301" s="17">
        <v>0</v>
      </c>
      <c r="F301" s="17">
        <v>0</v>
      </c>
      <c r="G301" s="17">
        <v>34.67</v>
      </c>
    </row>
    <row r="302" spans="1:7" x14ac:dyDescent="0.2">
      <c r="A302" s="16" t="s">
        <v>148</v>
      </c>
      <c r="B302" s="1">
        <v>1</v>
      </c>
      <c r="C302" s="1">
        <v>100</v>
      </c>
      <c r="D302" s="8">
        <v>0</v>
      </c>
      <c r="E302" s="17">
        <v>4.1632653061224489E-2</v>
      </c>
      <c r="F302" s="17">
        <v>4.08</v>
      </c>
      <c r="G302" s="17">
        <v>0</v>
      </c>
    </row>
    <row r="303" spans="1:7" x14ac:dyDescent="0.2">
      <c r="A303" s="16" t="s">
        <v>148</v>
      </c>
      <c r="B303" s="1">
        <v>2</v>
      </c>
      <c r="C303" s="1">
        <v>100</v>
      </c>
      <c r="D303" s="8">
        <v>0</v>
      </c>
      <c r="E303" s="17">
        <v>3.486394557823129E-2</v>
      </c>
      <c r="F303" s="17">
        <v>3.3469387755102038</v>
      </c>
      <c r="G303" s="17">
        <v>0</v>
      </c>
    </row>
    <row r="304" spans="1:7" x14ac:dyDescent="0.2">
      <c r="A304" s="16" t="s">
        <v>148</v>
      </c>
      <c r="B304" s="1">
        <v>3</v>
      </c>
      <c r="C304" s="1">
        <v>100</v>
      </c>
      <c r="D304" s="8">
        <v>0</v>
      </c>
      <c r="E304" s="17">
        <v>4.3673469387755112E-2</v>
      </c>
      <c r="F304" s="17">
        <v>4.28</v>
      </c>
      <c r="G304" s="17">
        <v>0</v>
      </c>
    </row>
    <row r="305" spans="1:7" x14ac:dyDescent="0.2">
      <c r="A305" s="16" t="s">
        <v>148</v>
      </c>
      <c r="B305" s="1">
        <v>4</v>
      </c>
      <c r="C305" s="1">
        <v>100</v>
      </c>
      <c r="D305" s="8">
        <v>0</v>
      </c>
      <c r="E305" s="17">
        <v>3.5904255319148939E-2</v>
      </c>
      <c r="F305" s="17">
        <v>3.375</v>
      </c>
      <c r="G305" s="17">
        <v>0</v>
      </c>
    </row>
    <row r="306" spans="1:7" x14ac:dyDescent="0.2">
      <c r="A306" s="16" t="s">
        <v>148</v>
      </c>
      <c r="B306" s="1">
        <v>5</v>
      </c>
      <c r="C306" s="1">
        <v>100</v>
      </c>
      <c r="D306" s="8">
        <v>0</v>
      </c>
      <c r="E306" s="17">
        <v>3.4013605442176867E-2</v>
      </c>
      <c r="F306" s="17">
        <v>3.2653061224489801</v>
      </c>
      <c r="G306" s="17">
        <v>0</v>
      </c>
    </row>
    <row r="307" spans="1:7" x14ac:dyDescent="0.2">
      <c r="A307" s="16" t="s">
        <v>148</v>
      </c>
      <c r="B307" s="1">
        <v>6</v>
      </c>
      <c r="C307" s="1">
        <v>100</v>
      </c>
      <c r="D307" s="8">
        <v>0</v>
      </c>
      <c r="E307" s="17">
        <v>3.2358156028368792E-2</v>
      </c>
      <c r="F307" s="17">
        <v>3.041666666666667</v>
      </c>
      <c r="G307" s="17">
        <v>0</v>
      </c>
    </row>
    <row r="308" spans="1:7" x14ac:dyDescent="0.2">
      <c r="A308" s="16" t="s">
        <v>148</v>
      </c>
      <c r="B308" s="1">
        <v>7</v>
      </c>
      <c r="C308" s="1">
        <v>100</v>
      </c>
      <c r="D308" s="8">
        <v>0</v>
      </c>
      <c r="E308" s="17">
        <v>3.9115646258503403E-2</v>
      </c>
      <c r="F308" s="17">
        <v>3.7551020408163271</v>
      </c>
      <c r="G308" s="17">
        <v>0</v>
      </c>
    </row>
    <row r="309" spans="1:7" x14ac:dyDescent="0.2">
      <c r="A309" s="16" t="s">
        <v>148</v>
      </c>
      <c r="B309" s="1">
        <v>8</v>
      </c>
      <c r="C309" s="1">
        <v>100</v>
      </c>
      <c r="D309" s="8">
        <v>0</v>
      </c>
      <c r="E309" s="17">
        <v>3.7465309898242372E-2</v>
      </c>
      <c r="F309" s="17">
        <v>3.4468085106382982</v>
      </c>
      <c r="G309" s="17">
        <v>0</v>
      </c>
    </row>
    <row r="310" spans="1:7" x14ac:dyDescent="0.2">
      <c r="A310" s="16" t="s">
        <v>148</v>
      </c>
      <c r="B310" s="1">
        <v>9</v>
      </c>
      <c r="C310" s="1">
        <v>100</v>
      </c>
      <c r="D310" s="8">
        <v>0</v>
      </c>
      <c r="E310" s="17">
        <v>3.5460992907801421E-2</v>
      </c>
      <c r="F310" s="17">
        <v>3.333333333333333</v>
      </c>
      <c r="G310" s="17">
        <v>0</v>
      </c>
    </row>
    <row r="311" spans="1:7" x14ac:dyDescent="0.2">
      <c r="A311" s="16" t="s">
        <v>148</v>
      </c>
      <c r="B311" s="1">
        <v>10</v>
      </c>
      <c r="C311" s="1">
        <v>100</v>
      </c>
      <c r="D311" s="8">
        <v>0</v>
      </c>
      <c r="E311" s="17">
        <v>4.0703052728954671E-2</v>
      </c>
      <c r="F311" s="17">
        <v>3.7446808510638299</v>
      </c>
      <c r="G311" s="17">
        <v>0</v>
      </c>
    </row>
    <row r="312" spans="1:7" x14ac:dyDescent="0.2">
      <c r="A312" s="16" t="s">
        <v>148</v>
      </c>
      <c r="B312" s="1">
        <v>11</v>
      </c>
      <c r="C312" s="1">
        <v>100</v>
      </c>
      <c r="D312" s="8">
        <v>0</v>
      </c>
      <c r="E312" s="17">
        <v>3.6734693877551017E-2</v>
      </c>
      <c r="F312" s="17">
        <v>3.6</v>
      </c>
      <c r="G312" s="17">
        <v>0</v>
      </c>
    </row>
    <row r="313" spans="1:7" x14ac:dyDescent="0.2">
      <c r="A313" s="16" t="s">
        <v>148</v>
      </c>
      <c r="B313" s="1">
        <v>12</v>
      </c>
      <c r="C313" s="1">
        <v>100</v>
      </c>
      <c r="D313" s="8">
        <v>0</v>
      </c>
      <c r="E313" s="17">
        <v>4.1666666666666657E-2</v>
      </c>
      <c r="F313" s="17">
        <v>3.916666666666667</v>
      </c>
      <c r="G313" s="17">
        <v>0</v>
      </c>
    </row>
    <row r="314" spans="1:7" x14ac:dyDescent="0.2">
      <c r="A314" s="16" t="s">
        <v>148</v>
      </c>
      <c r="B314" s="1">
        <v>13</v>
      </c>
      <c r="C314" s="1">
        <v>100</v>
      </c>
      <c r="D314" s="8">
        <v>0</v>
      </c>
      <c r="E314" s="17">
        <v>3.959183673469388E-2</v>
      </c>
      <c r="F314" s="17">
        <v>3.88</v>
      </c>
      <c r="G314" s="17">
        <v>0</v>
      </c>
    </row>
    <row r="315" spans="1:7" x14ac:dyDescent="0.2">
      <c r="A315" s="16" t="s">
        <v>148</v>
      </c>
      <c r="B315" s="1">
        <v>14</v>
      </c>
      <c r="C315" s="1">
        <v>100</v>
      </c>
      <c r="D315" s="8">
        <v>0</v>
      </c>
      <c r="E315" s="17">
        <v>3.7551020408163258E-2</v>
      </c>
      <c r="F315" s="17">
        <v>3.68</v>
      </c>
      <c r="G315" s="17">
        <v>0</v>
      </c>
    </row>
    <row r="316" spans="1:7" x14ac:dyDescent="0.2">
      <c r="A316" s="16" t="s">
        <v>148</v>
      </c>
      <c r="B316" s="1">
        <v>15</v>
      </c>
      <c r="C316" s="1">
        <v>100</v>
      </c>
      <c r="D316" s="8">
        <v>0</v>
      </c>
      <c r="E316" s="17">
        <v>3.8563829787234043E-2</v>
      </c>
      <c r="F316" s="17">
        <v>3.625</v>
      </c>
      <c r="G316" s="17">
        <v>0</v>
      </c>
    </row>
    <row r="317" spans="1:7" x14ac:dyDescent="0.2">
      <c r="A317" s="16" t="s">
        <v>148</v>
      </c>
      <c r="B317" s="1">
        <v>16</v>
      </c>
      <c r="C317" s="1">
        <v>100</v>
      </c>
      <c r="D317" s="8">
        <v>0</v>
      </c>
      <c r="E317" s="17">
        <v>3.2244897959183672E-2</v>
      </c>
      <c r="F317" s="17">
        <v>3.16</v>
      </c>
      <c r="G317" s="17">
        <v>0</v>
      </c>
    </row>
    <row r="318" spans="1:7" x14ac:dyDescent="0.2">
      <c r="A318" s="16" t="s">
        <v>148</v>
      </c>
      <c r="B318" s="1">
        <v>17</v>
      </c>
      <c r="C318" s="1">
        <v>100</v>
      </c>
      <c r="D318" s="8">
        <v>0</v>
      </c>
      <c r="E318" s="17">
        <v>3.8367346938775512E-2</v>
      </c>
      <c r="F318" s="17">
        <v>3.76</v>
      </c>
      <c r="G318" s="17">
        <v>0</v>
      </c>
    </row>
    <row r="319" spans="1:7" x14ac:dyDescent="0.2">
      <c r="A319" s="16" t="s">
        <v>148</v>
      </c>
      <c r="B319" s="1">
        <v>18</v>
      </c>
      <c r="C319" s="1">
        <v>100</v>
      </c>
      <c r="D319" s="8">
        <v>0</v>
      </c>
      <c r="E319" s="17">
        <v>3.4782608695652167E-2</v>
      </c>
      <c r="F319" s="17">
        <v>3.1304347826086958</v>
      </c>
      <c r="G319" s="17">
        <v>0</v>
      </c>
    </row>
    <row r="320" spans="1:7" x14ac:dyDescent="0.2">
      <c r="A320" s="16" t="s">
        <v>148</v>
      </c>
      <c r="B320" s="1">
        <v>19</v>
      </c>
      <c r="C320" s="1">
        <v>100</v>
      </c>
      <c r="D320" s="8">
        <v>0</v>
      </c>
      <c r="E320" s="17">
        <v>3.5265700483091793E-2</v>
      </c>
      <c r="F320" s="17">
        <v>3.1739130434782612</v>
      </c>
      <c r="G320" s="17">
        <v>0</v>
      </c>
    </row>
    <row r="321" spans="1:7" x14ac:dyDescent="0.2">
      <c r="A321" s="16" t="s">
        <v>148</v>
      </c>
      <c r="B321" s="1">
        <v>20</v>
      </c>
      <c r="C321" s="1">
        <v>100</v>
      </c>
      <c r="D321" s="8">
        <v>0</v>
      </c>
      <c r="E321" s="17">
        <v>3.6564625850340142E-2</v>
      </c>
      <c r="F321" s="17">
        <v>3.510204081632653</v>
      </c>
      <c r="G321" s="17">
        <v>0</v>
      </c>
    </row>
    <row r="322" spans="1:7" x14ac:dyDescent="0.2">
      <c r="A322" s="16" t="s">
        <v>148</v>
      </c>
      <c r="B322" s="1">
        <v>21</v>
      </c>
      <c r="C322" s="1">
        <v>100</v>
      </c>
      <c r="D322" s="8">
        <v>0</v>
      </c>
      <c r="E322" s="17">
        <v>4.2942176870748298E-2</v>
      </c>
      <c r="F322" s="17">
        <v>4.1224489795918364</v>
      </c>
      <c r="G322" s="17">
        <v>0</v>
      </c>
    </row>
    <row r="323" spans="1:7" x14ac:dyDescent="0.2">
      <c r="A323" s="16" t="s">
        <v>148</v>
      </c>
      <c r="B323" s="1">
        <v>22</v>
      </c>
      <c r="C323" s="1">
        <v>100</v>
      </c>
      <c r="D323" s="8">
        <v>0</v>
      </c>
      <c r="E323" s="17">
        <v>3.5615171137835328E-2</v>
      </c>
      <c r="F323" s="17">
        <v>3.2765957446808511</v>
      </c>
      <c r="G323" s="17">
        <v>0</v>
      </c>
    </row>
    <row r="324" spans="1:7" x14ac:dyDescent="0.2">
      <c r="A324" s="16" t="s">
        <v>148</v>
      </c>
      <c r="B324" s="1">
        <v>23</v>
      </c>
      <c r="C324" s="1">
        <v>100</v>
      </c>
      <c r="D324" s="8">
        <v>0</v>
      </c>
      <c r="E324" s="17">
        <v>3.5289115646258501E-2</v>
      </c>
      <c r="F324" s="17">
        <v>3.387755102040817</v>
      </c>
      <c r="G324" s="17">
        <v>0</v>
      </c>
    </row>
    <row r="325" spans="1:7" x14ac:dyDescent="0.2">
      <c r="A325" s="16" t="s">
        <v>148</v>
      </c>
      <c r="B325" s="1">
        <v>24</v>
      </c>
      <c r="C325" s="1">
        <v>100</v>
      </c>
      <c r="D325" s="8">
        <v>0</v>
      </c>
      <c r="E325" s="17">
        <v>4.0391156462585037E-2</v>
      </c>
      <c r="F325" s="17">
        <v>3.8775510204081631</v>
      </c>
      <c r="G325" s="17">
        <v>0</v>
      </c>
    </row>
    <row r="326" spans="1:7" x14ac:dyDescent="0.2">
      <c r="A326" s="16" t="s">
        <v>148</v>
      </c>
      <c r="B326" s="1">
        <v>25</v>
      </c>
      <c r="C326" s="1">
        <v>100</v>
      </c>
      <c r="D326" s="8">
        <v>0</v>
      </c>
      <c r="E326" s="17">
        <v>3.7142857142857137E-2</v>
      </c>
      <c r="F326" s="17">
        <v>3.64</v>
      </c>
      <c r="G326" s="17">
        <v>0</v>
      </c>
    </row>
    <row r="327" spans="1:7" x14ac:dyDescent="0.2">
      <c r="A327" s="16" t="s">
        <v>148</v>
      </c>
      <c r="B327" s="1">
        <v>26</v>
      </c>
      <c r="C327" s="1">
        <v>100</v>
      </c>
      <c r="D327" s="8">
        <v>0</v>
      </c>
      <c r="E327" s="17">
        <v>3.9183673469387753E-2</v>
      </c>
      <c r="F327" s="17">
        <v>3.84</v>
      </c>
      <c r="G327" s="17">
        <v>0</v>
      </c>
    </row>
    <row r="328" spans="1:7" x14ac:dyDescent="0.2">
      <c r="A328" s="16" t="s">
        <v>148</v>
      </c>
      <c r="B328" s="1">
        <v>27</v>
      </c>
      <c r="C328" s="1">
        <v>100</v>
      </c>
      <c r="D328" s="8">
        <v>0</v>
      </c>
      <c r="E328" s="17">
        <v>3.3765032377428297E-2</v>
      </c>
      <c r="F328" s="17">
        <v>3.1063829787234041</v>
      </c>
      <c r="G328" s="17">
        <v>0</v>
      </c>
    </row>
    <row r="329" spans="1:7" x14ac:dyDescent="0.2">
      <c r="A329" s="16" t="s">
        <v>148</v>
      </c>
      <c r="B329" s="1">
        <v>28</v>
      </c>
      <c r="C329" s="1">
        <v>100</v>
      </c>
      <c r="D329" s="8">
        <v>0</v>
      </c>
      <c r="E329" s="17">
        <v>3.1471631205673763E-2</v>
      </c>
      <c r="F329" s="17">
        <v>2.958333333333333</v>
      </c>
      <c r="G329" s="17">
        <v>0</v>
      </c>
    </row>
    <row r="330" spans="1:7" x14ac:dyDescent="0.2">
      <c r="A330" s="16" t="s">
        <v>148</v>
      </c>
      <c r="B330" s="1">
        <v>29</v>
      </c>
      <c r="C330" s="1">
        <v>100</v>
      </c>
      <c r="D330" s="8">
        <v>0</v>
      </c>
      <c r="E330" s="17">
        <v>3.9183673469387753E-2</v>
      </c>
      <c r="F330" s="17">
        <v>3.84</v>
      </c>
      <c r="G330" s="17">
        <v>0</v>
      </c>
    </row>
    <row r="331" spans="1:7" x14ac:dyDescent="0.2">
      <c r="A331" s="16" t="s">
        <v>148</v>
      </c>
      <c r="B331" s="1">
        <v>30</v>
      </c>
      <c r="C331" s="1">
        <v>100</v>
      </c>
      <c r="D331" s="8">
        <v>0</v>
      </c>
      <c r="E331" s="17">
        <v>3.4131205673758873E-2</v>
      </c>
      <c r="F331" s="17">
        <v>3.208333333333333</v>
      </c>
      <c r="G331" s="17">
        <v>0</v>
      </c>
    </row>
    <row r="332" spans="1:7" x14ac:dyDescent="0.2">
      <c r="A332" s="16" t="s">
        <v>148</v>
      </c>
      <c r="B332" s="1">
        <v>31</v>
      </c>
      <c r="C332" s="1">
        <v>100</v>
      </c>
      <c r="D332" s="8">
        <v>0</v>
      </c>
      <c r="E332" s="17">
        <v>3.273809523809524E-2</v>
      </c>
      <c r="F332" s="17">
        <v>3.1428571428571428</v>
      </c>
      <c r="G332" s="17">
        <v>0</v>
      </c>
    </row>
    <row r="333" spans="1:7" x14ac:dyDescent="0.2">
      <c r="A333" s="16" t="s">
        <v>148</v>
      </c>
      <c r="B333" s="1">
        <v>32</v>
      </c>
      <c r="C333" s="1">
        <v>100</v>
      </c>
      <c r="D333" s="8">
        <v>0</v>
      </c>
      <c r="E333" s="17">
        <v>3.6564625850340142E-2</v>
      </c>
      <c r="F333" s="17">
        <v>3.510204081632653</v>
      </c>
      <c r="G333" s="17">
        <v>0</v>
      </c>
    </row>
    <row r="334" spans="1:7" x14ac:dyDescent="0.2">
      <c r="A334" s="16" t="s">
        <v>148</v>
      </c>
      <c r="B334" s="1">
        <v>33</v>
      </c>
      <c r="C334" s="1">
        <v>100</v>
      </c>
      <c r="D334" s="8">
        <v>0</v>
      </c>
      <c r="E334" s="17">
        <v>3.9183673469387753E-2</v>
      </c>
      <c r="F334" s="17">
        <v>3.84</v>
      </c>
      <c r="G334" s="17">
        <v>0</v>
      </c>
    </row>
    <row r="335" spans="1:7" x14ac:dyDescent="0.2">
      <c r="A335" s="16" t="s">
        <v>148</v>
      </c>
      <c r="B335" s="1">
        <v>34</v>
      </c>
      <c r="C335" s="1">
        <v>100</v>
      </c>
      <c r="D335" s="8">
        <v>0</v>
      </c>
      <c r="E335" s="17">
        <v>3.8390379278445887E-2</v>
      </c>
      <c r="F335" s="17">
        <v>3.5319148936170208</v>
      </c>
      <c r="G335" s="17">
        <v>0</v>
      </c>
    </row>
    <row r="336" spans="1:7" x14ac:dyDescent="0.2">
      <c r="A336" s="16" t="s">
        <v>148</v>
      </c>
      <c r="B336" s="1">
        <v>35</v>
      </c>
      <c r="C336" s="1">
        <v>100</v>
      </c>
      <c r="D336" s="8">
        <v>0</v>
      </c>
      <c r="E336" s="17">
        <v>3.7840136054421769E-2</v>
      </c>
      <c r="F336" s="17">
        <v>3.6326530612244898</v>
      </c>
      <c r="G336" s="17">
        <v>0</v>
      </c>
    </row>
    <row r="337" spans="1:7" x14ac:dyDescent="0.2">
      <c r="A337" s="16" t="s">
        <v>148</v>
      </c>
      <c r="B337" s="1">
        <v>36</v>
      </c>
      <c r="C337" s="1">
        <v>100</v>
      </c>
      <c r="D337" s="8">
        <v>0</v>
      </c>
      <c r="E337" s="17">
        <v>3.6734693877551017E-2</v>
      </c>
      <c r="F337" s="17">
        <v>3.6</v>
      </c>
      <c r="G337" s="17">
        <v>0</v>
      </c>
    </row>
    <row r="338" spans="1:7" x14ac:dyDescent="0.2">
      <c r="A338" s="16" t="s">
        <v>148</v>
      </c>
      <c r="B338" s="1">
        <v>37</v>
      </c>
      <c r="C338" s="1">
        <v>100</v>
      </c>
      <c r="D338" s="8">
        <v>0</v>
      </c>
      <c r="E338" s="17">
        <v>3.8164251207729469E-2</v>
      </c>
      <c r="F338" s="17">
        <v>3.4347826086956519</v>
      </c>
      <c r="G338" s="17">
        <v>0</v>
      </c>
    </row>
    <row r="339" spans="1:7" x14ac:dyDescent="0.2">
      <c r="A339" s="16" t="s">
        <v>148</v>
      </c>
      <c r="B339" s="1">
        <v>38</v>
      </c>
      <c r="C339" s="1">
        <v>100</v>
      </c>
      <c r="D339" s="8">
        <v>0</v>
      </c>
      <c r="E339" s="17">
        <v>3.4013605442176867E-2</v>
      </c>
      <c r="F339" s="17">
        <v>3.2653061224489801</v>
      </c>
      <c r="G339" s="17">
        <v>0</v>
      </c>
    </row>
    <row r="340" spans="1:7" x14ac:dyDescent="0.2">
      <c r="A340" s="16" t="s">
        <v>148</v>
      </c>
      <c r="B340" s="1">
        <v>39</v>
      </c>
      <c r="C340" s="1">
        <v>100</v>
      </c>
      <c r="D340" s="8">
        <v>0</v>
      </c>
      <c r="E340" s="17">
        <v>3.961352657004831E-2</v>
      </c>
      <c r="F340" s="17">
        <v>3.5652173913043481</v>
      </c>
      <c r="G340" s="17">
        <v>0</v>
      </c>
    </row>
    <row r="341" spans="1:7" x14ac:dyDescent="0.2">
      <c r="A341" s="16" t="s">
        <v>148</v>
      </c>
      <c r="B341" s="1">
        <v>40</v>
      </c>
      <c r="C341" s="1">
        <v>100</v>
      </c>
      <c r="D341" s="8">
        <v>0</v>
      </c>
      <c r="E341" s="17">
        <v>3.5615171137835328E-2</v>
      </c>
      <c r="F341" s="17">
        <v>3.2765957446808511</v>
      </c>
      <c r="G341" s="17">
        <v>0</v>
      </c>
    </row>
    <row r="342" spans="1:7" x14ac:dyDescent="0.2">
      <c r="A342" s="16" t="s">
        <v>148</v>
      </c>
      <c r="B342" s="1">
        <v>41</v>
      </c>
      <c r="C342" s="1">
        <v>100</v>
      </c>
      <c r="D342" s="8">
        <v>0</v>
      </c>
      <c r="E342" s="17">
        <v>3.3765032377428297E-2</v>
      </c>
      <c r="F342" s="17">
        <v>3.1063829787234041</v>
      </c>
      <c r="G342" s="17">
        <v>0</v>
      </c>
    </row>
    <row r="343" spans="1:7" x14ac:dyDescent="0.2">
      <c r="A343" s="16" t="s">
        <v>148</v>
      </c>
      <c r="B343" s="1">
        <v>42</v>
      </c>
      <c r="C343" s="1">
        <v>100</v>
      </c>
      <c r="D343" s="8">
        <v>0</v>
      </c>
      <c r="E343" s="17">
        <v>4.1666666666666657E-2</v>
      </c>
      <c r="F343" s="17">
        <v>3.916666666666667</v>
      </c>
      <c r="G343" s="17">
        <v>0</v>
      </c>
    </row>
    <row r="344" spans="1:7" x14ac:dyDescent="0.2">
      <c r="A344" s="16" t="s">
        <v>148</v>
      </c>
      <c r="B344" s="1">
        <v>43</v>
      </c>
      <c r="C344" s="1">
        <v>100</v>
      </c>
      <c r="D344" s="8">
        <v>0</v>
      </c>
      <c r="E344" s="17">
        <v>3.6734693877551017E-2</v>
      </c>
      <c r="F344" s="17">
        <v>3.6</v>
      </c>
      <c r="G344" s="17">
        <v>0</v>
      </c>
    </row>
    <row r="345" spans="1:7" x14ac:dyDescent="0.2">
      <c r="A345" s="16" t="s">
        <v>148</v>
      </c>
      <c r="B345" s="1">
        <v>44</v>
      </c>
      <c r="C345" s="1">
        <v>100</v>
      </c>
      <c r="D345" s="8">
        <v>0</v>
      </c>
      <c r="E345" s="17">
        <v>4.0240518038852917E-2</v>
      </c>
      <c r="F345" s="17">
        <v>3.7021276595744679</v>
      </c>
      <c r="G345" s="17">
        <v>0</v>
      </c>
    </row>
    <row r="346" spans="1:7" x14ac:dyDescent="0.2">
      <c r="A346" s="16" t="s">
        <v>148</v>
      </c>
      <c r="B346" s="1">
        <v>45</v>
      </c>
      <c r="C346" s="1">
        <v>100</v>
      </c>
      <c r="D346" s="8">
        <v>0</v>
      </c>
      <c r="E346" s="17">
        <v>3.7142857142857137E-2</v>
      </c>
      <c r="F346" s="17">
        <v>3.64</v>
      </c>
      <c r="G346" s="17">
        <v>0</v>
      </c>
    </row>
    <row r="347" spans="1:7" x14ac:dyDescent="0.2">
      <c r="A347" s="16" t="s">
        <v>148</v>
      </c>
      <c r="B347" s="1">
        <v>46</v>
      </c>
      <c r="C347" s="1">
        <v>100</v>
      </c>
      <c r="D347" s="8">
        <v>0</v>
      </c>
      <c r="E347" s="17">
        <v>3.5748792270531397E-2</v>
      </c>
      <c r="F347" s="17">
        <v>3.2173913043478262</v>
      </c>
      <c r="G347" s="17">
        <v>0</v>
      </c>
    </row>
    <row r="348" spans="1:7" x14ac:dyDescent="0.2">
      <c r="A348" s="16" t="s">
        <v>148</v>
      </c>
      <c r="B348" s="1">
        <v>47</v>
      </c>
      <c r="C348" s="1">
        <v>100</v>
      </c>
      <c r="D348" s="8">
        <v>0</v>
      </c>
      <c r="E348" s="17">
        <v>3.515263644773358E-2</v>
      </c>
      <c r="F348" s="17">
        <v>3.2340425531914891</v>
      </c>
      <c r="G348" s="17">
        <v>0</v>
      </c>
    </row>
    <row r="349" spans="1:7" x14ac:dyDescent="0.2">
      <c r="A349" s="16" t="s">
        <v>148</v>
      </c>
      <c r="B349" s="1">
        <v>48</v>
      </c>
      <c r="C349" s="1">
        <v>100</v>
      </c>
      <c r="D349" s="8">
        <v>0</v>
      </c>
      <c r="E349" s="17">
        <v>3.5460992907801421E-2</v>
      </c>
      <c r="F349" s="17">
        <v>3.333333333333333</v>
      </c>
      <c r="G349" s="17">
        <v>0</v>
      </c>
    </row>
    <row r="350" spans="1:7" x14ac:dyDescent="0.2">
      <c r="A350" s="16" t="s">
        <v>148</v>
      </c>
      <c r="B350" s="1">
        <v>49</v>
      </c>
      <c r="C350" s="1">
        <v>100</v>
      </c>
      <c r="D350" s="8">
        <v>0</v>
      </c>
      <c r="E350" s="17">
        <v>3.8367346938775512E-2</v>
      </c>
      <c r="F350" s="17">
        <v>3.76</v>
      </c>
      <c r="G350" s="17">
        <v>0</v>
      </c>
    </row>
    <row r="351" spans="1:7" x14ac:dyDescent="0.2">
      <c r="A351" s="16" t="s">
        <v>148</v>
      </c>
      <c r="B351" s="1">
        <v>50</v>
      </c>
      <c r="C351" s="1">
        <v>100</v>
      </c>
      <c r="D351" s="8">
        <v>0</v>
      </c>
      <c r="E351" s="17">
        <v>4.0240518038852917E-2</v>
      </c>
      <c r="F351" s="17">
        <v>3.7021276595744679</v>
      </c>
      <c r="G351" s="17">
        <v>0</v>
      </c>
    </row>
    <row r="352" spans="1:7" x14ac:dyDescent="0.2">
      <c r="A352" s="16" t="s">
        <v>148</v>
      </c>
      <c r="B352" s="1">
        <v>1</v>
      </c>
      <c r="C352" s="1">
        <v>90</v>
      </c>
      <c r="D352" s="8">
        <v>8.3333333333333286</v>
      </c>
      <c r="E352" s="17">
        <v>3.5918367346938783E-2</v>
      </c>
      <c r="F352" s="17">
        <v>3.52</v>
      </c>
      <c r="G352" s="17">
        <v>0</v>
      </c>
    </row>
    <row r="353" spans="1:7" x14ac:dyDescent="0.2">
      <c r="A353" s="16" t="s">
        <v>148</v>
      </c>
      <c r="B353" s="1">
        <v>2</v>
      </c>
      <c r="C353" s="1">
        <v>90</v>
      </c>
      <c r="D353" s="8">
        <v>6.25</v>
      </c>
      <c r="E353" s="17">
        <v>3.6734693877551017E-2</v>
      </c>
      <c r="F353" s="17">
        <v>3.6</v>
      </c>
      <c r="G353" s="17">
        <v>3</v>
      </c>
    </row>
    <row r="354" spans="1:7" x14ac:dyDescent="0.2">
      <c r="A354" s="16" t="s">
        <v>148</v>
      </c>
      <c r="B354" s="1">
        <v>3</v>
      </c>
      <c r="C354" s="1">
        <v>90</v>
      </c>
      <c r="D354" s="8">
        <v>8.3333333333333286</v>
      </c>
      <c r="E354" s="17">
        <v>3.5918367346938783E-2</v>
      </c>
      <c r="F354" s="17">
        <v>3.52</v>
      </c>
      <c r="G354" s="17">
        <v>3</v>
      </c>
    </row>
    <row r="355" spans="1:7" x14ac:dyDescent="0.2">
      <c r="A355" s="16" t="s">
        <v>148</v>
      </c>
      <c r="B355" s="1">
        <v>4</v>
      </c>
      <c r="C355" s="1">
        <v>90</v>
      </c>
      <c r="D355" s="8">
        <v>4.1666666666666714</v>
      </c>
      <c r="E355" s="17">
        <v>3.7551020408163258E-2</v>
      </c>
      <c r="F355" s="17">
        <v>3.68</v>
      </c>
      <c r="G355" s="17">
        <v>0</v>
      </c>
    </row>
    <row r="356" spans="1:7" x14ac:dyDescent="0.2">
      <c r="A356" s="16" t="s">
        <v>148</v>
      </c>
      <c r="B356" s="1">
        <v>5</v>
      </c>
      <c r="C356" s="1">
        <v>90</v>
      </c>
      <c r="D356" s="8">
        <v>2.0833333333333286</v>
      </c>
      <c r="E356" s="17">
        <v>3.8367346938775512E-2</v>
      </c>
      <c r="F356" s="17">
        <v>3.76</v>
      </c>
      <c r="G356" s="17">
        <v>3</v>
      </c>
    </row>
    <row r="357" spans="1:7" x14ac:dyDescent="0.2">
      <c r="A357" s="16" t="s">
        <v>148</v>
      </c>
      <c r="B357" s="1">
        <v>6</v>
      </c>
      <c r="C357" s="1">
        <v>90</v>
      </c>
      <c r="D357" s="8">
        <v>18.75</v>
      </c>
      <c r="E357" s="17">
        <v>3.1836734693877551E-2</v>
      </c>
      <c r="F357" s="17">
        <v>3.12</v>
      </c>
      <c r="G357" s="17">
        <v>23</v>
      </c>
    </row>
    <row r="358" spans="1:7" x14ac:dyDescent="0.2">
      <c r="A358" s="16" t="s">
        <v>148</v>
      </c>
      <c r="B358" s="1">
        <v>7</v>
      </c>
      <c r="C358" s="1">
        <v>90</v>
      </c>
      <c r="D358" s="8">
        <v>8.3333333333333286</v>
      </c>
      <c r="E358" s="17">
        <v>3.5918367346938783E-2</v>
      </c>
      <c r="F358" s="17">
        <v>3.52</v>
      </c>
      <c r="G358" s="17">
        <v>15</v>
      </c>
    </row>
    <row r="359" spans="1:7" x14ac:dyDescent="0.2">
      <c r="A359" s="16" t="s">
        <v>148</v>
      </c>
      <c r="B359" s="1">
        <v>8</v>
      </c>
      <c r="C359" s="1">
        <v>90</v>
      </c>
      <c r="D359" s="8">
        <v>10.416666666666671</v>
      </c>
      <c r="E359" s="17">
        <v>3.5102040816326528E-2</v>
      </c>
      <c r="F359" s="17">
        <v>3.44</v>
      </c>
      <c r="G359" s="17">
        <v>13</v>
      </c>
    </row>
    <row r="360" spans="1:7" x14ac:dyDescent="0.2">
      <c r="A360" s="16" t="s">
        <v>148</v>
      </c>
      <c r="B360" s="1">
        <v>9</v>
      </c>
      <c r="C360" s="1">
        <v>90</v>
      </c>
      <c r="D360" s="8">
        <v>8.3333333333333286</v>
      </c>
      <c r="E360" s="17">
        <v>3.5918367346938783E-2</v>
      </c>
      <c r="F360" s="17">
        <v>3.52</v>
      </c>
      <c r="G360" s="17">
        <v>6</v>
      </c>
    </row>
    <row r="361" spans="1:7" x14ac:dyDescent="0.2">
      <c r="A361" s="16" t="s">
        <v>148</v>
      </c>
      <c r="B361" s="1">
        <v>10</v>
      </c>
      <c r="C361" s="1">
        <v>90</v>
      </c>
      <c r="D361" s="8">
        <v>12.5</v>
      </c>
      <c r="E361" s="17">
        <v>3.4285714285714287E-2</v>
      </c>
      <c r="F361" s="17">
        <v>3.36</v>
      </c>
      <c r="G361" s="17">
        <v>5</v>
      </c>
    </row>
    <row r="362" spans="1:7" x14ac:dyDescent="0.2">
      <c r="A362" s="16" t="s">
        <v>148</v>
      </c>
      <c r="B362" s="1">
        <v>11</v>
      </c>
      <c r="C362" s="1">
        <v>90</v>
      </c>
      <c r="D362" s="8">
        <v>6.25</v>
      </c>
      <c r="E362" s="17">
        <v>3.6734693877551017E-2</v>
      </c>
      <c r="F362" s="17">
        <v>3.6</v>
      </c>
      <c r="G362" s="17">
        <v>8.01</v>
      </c>
    </row>
    <row r="363" spans="1:7" x14ac:dyDescent="0.2">
      <c r="A363" s="16" t="s">
        <v>148</v>
      </c>
      <c r="B363" s="1">
        <v>12</v>
      </c>
      <c r="C363" s="1">
        <v>90</v>
      </c>
      <c r="D363" s="8">
        <v>8.3333333333333286</v>
      </c>
      <c r="E363" s="17">
        <v>3.5918367346938783E-2</v>
      </c>
      <c r="F363" s="17">
        <v>3.52</v>
      </c>
      <c r="G363" s="17">
        <v>13</v>
      </c>
    </row>
    <row r="364" spans="1:7" x14ac:dyDescent="0.2">
      <c r="A364" s="16" t="s">
        <v>148</v>
      </c>
      <c r="B364" s="1">
        <v>13</v>
      </c>
      <c r="C364" s="1">
        <v>90</v>
      </c>
      <c r="D364" s="8">
        <v>12.5</v>
      </c>
      <c r="E364" s="17">
        <v>3.4285714285714287E-2</v>
      </c>
      <c r="F364" s="17">
        <v>3.36</v>
      </c>
      <c r="G364" s="17">
        <v>47</v>
      </c>
    </row>
    <row r="365" spans="1:7" x14ac:dyDescent="0.2">
      <c r="A365" s="16" t="s">
        <v>148</v>
      </c>
      <c r="B365" s="1">
        <v>14</v>
      </c>
      <c r="C365" s="1">
        <v>90</v>
      </c>
      <c r="D365" s="8">
        <v>4.1666666666666714</v>
      </c>
      <c r="E365" s="17">
        <v>3.7551020408163258E-2</v>
      </c>
      <c r="F365" s="17">
        <v>3.68</v>
      </c>
      <c r="G365" s="17">
        <v>1</v>
      </c>
    </row>
    <row r="366" spans="1:7" x14ac:dyDescent="0.2">
      <c r="A366" s="16" t="s">
        <v>148</v>
      </c>
      <c r="B366" s="1">
        <v>15</v>
      </c>
      <c r="C366" s="1">
        <v>90</v>
      </c>
      <c r="D366" s="8">
        <v>10.416666666666671</v>
      </c>
      <c r="E366" s="17">
        <v>3.5102040816326528E-2</v>
      </c>
      <c r="F366" s="17">
        <v>3.44</v>
      </c>
      <c r="G366" s="17">
        <v>4</v>
      </c>
    </row>
    <row r="367" spans="1:7" x14ac:dyDescent="0.2">
      <c r="A367" s="16" t="s">
        <v>148</v>
      </c>
      <c r="B367" s="1">
        <v>16</v>
      </c>
      <c r="C367" s="1">
        <v>90</v>
      </c>
      <c r="D367" s="8">
        <v>12.5</v>
      </c>
      <c r="E367" s="17">
        <v>3.4285714285714287E-2</v>
      </c>
      <c r="F367" s="17">
        <v>3.36</v>
      </c>
      <c r="G367" s="17">
        <v>3</v>
      </c>
    </row>
    <row r="368" spans="1:7" x14ac:dyDescent="0.2">
      <c r="A368" s="16" t="s">
        <v>148</v>
      </c>
      <c r="B368" s="1">
        <v>17</v>
      </c>
      <c r="C368" s="1">
        <v>90</v>
      </c>
      <c r="D368" s="8">
        <v>14.583333333333329</v>
      </c>
      <c r="E368" s="17">
        <v>3.346938775510204E-2</v>
      </c>
      <c r="F368" s="17">
        <v>3.28</v>
      </c>
      <c r="G368" s="17">
        <v>3</v>
      </c>
    </row>
    <row r="369" spans="1:7" x14ac:dyDescent="0.2">
      <c r="A369" s="16" t="s">
        <v>148</v>
      </c>
      <c r="B369" s="1">
        <v>18</v>
      </c>
      <c r="C369" s="1">
        <v>90</v>
      </c>
      <c r="D369" s="8">
        <v>16.666666666666671</v>
      </c>
      <c r="E369" s="17">
        <v>3.2653061224489799E-2</v>
      </c>
      <c r="F369" s="17">
        <v>3.2</v>
      </c>
      <c r="G369" s="17">
        <v>7</v>
      </c>
    </row>
    <row r="370" spans="1:7" x14ac:dyDescent="0.2">
      <c r="A370" s="16" t="s">
        <v>148</v>
      </c>
      <c r="B370" s="1">
        <v>19</v>
      </c>
      <c r="C370" s="1">
        <v>90</v>
      </c>
      <c r="D370" s="8">
        <v>8.3333333333333286</v>
      </c>
      <c r="E370" s="17">
        <v>3.5918367346938783E-2</v>
      </c>
      <c r="F370" s="17">
        <v>3.52</v>
      </c>
      <c r="G370" s="17">
        <v>1</v>
      </c>
    </row>
    <row r="371" spans="1:7" x14ac:dyDescent="0.2">
      <c r="A371" s="16" t="s">
        <v>148</v>
      </c>
      <c r="B371" s="1">
        <v>20</v>
      </c>
      <c r="C371" s="1">
        <v>90</v>
      </c>
      <c r="D371" s="8">
        <v>6.25</v>
      </c>
      <c r="E371" s="17">
        <v>3.6734693877551017E-2</v>
      </c>
      <c r="F371" s="17">
        <v>3.6</v>
      </c>
      <c r="G371" s="17">
        <v>14</v>
      </c>
    </row>
    <row r="372" spans="1:7" x14ac:dyDescent="0.2">
      <c r="A372" s="16" t="s">
        <v>148</v>
      </c>
      <c r="B372" s="1">
        <v>21</v>
      </c>
      <c r="C372" s="1">
        <v>90</v>
      </c>
      <c r="D372" s="8">
        <v>12.5</v>
      </c>
      <c r="E372" s="17">
        <v>3.4285714285714287E-2</v>
      </c>
      <c r="F372" s="17">
        <v>3.36</v>
      </c>
      <c r="G372" s="17">
        <v>5</v>
      </c>
    </row>
    <row r="373" spans="1:7" x14ac:dyDescent="0.2">
      <c r="A373" s="16" t="s">
        <v>148</v>
      </c>
      <c r="B373" s="1">
        <v>22</v>
      </c>
      <c r="C373" s="1">
        <v>90</v>
      </c>
      <c r="D373" s="8">
        <v>10.416666666666671</v>
      </c>
      <c r="E373" s="17">
        <v>3.5102040816326528E-2</v>
      </c>
      <c r="F373" s="17">
        <v>3.44</v>
      </c>
      <c r="G373" s="17">
        <v>18</v>
      </c>
    </row>
    <row r="374" spans="1:7" x14ac:dyDescent="0.2">
      <c r="A374" s="16" t="s">
        <v>148</v>
      </c>
      <c r="B374" s="1">
        <v>23</v>
      </c>
      <c r="C374" s="1">
        <v>90</v>
      </c>
      <c r="D374" s="8">
        <v>4.1666666666666714</v>
      </c>
      <c r="E374" s="17">
        <v>3.7551020408163258E-2</v>
      </c>
      <c r="F374" s="17">
        <v>3.68</v>
      </c>
      <c r="G374" s="17">
        <v>1</v>
      </c>
    </row>
    <row r="375" spans="1:7" x14ac:dyDescent="0.2">
      <c r="A375" s="16" t="s">
        <v>148</v>
      </c>
      <c r="B375" s="1">
        <v>24</v>
      </c>
      <c r="C375" s="1">
        <v>90</v>
      </c>
      <c r="D375" s="8">
        <v>14.583333333333329</v>
      </c>
      <c r="E375" s="17">
        <v>3.346938775510204E-2</v>
      </c>
      <c r="F375" s="17">
        <v>3.28</v>
      </c>
      <c r="G375" s="17">
        <v>6</v>
      </c>
    </row>
    <row r="376" spans="1:7" x14ac:dyDescent="0.2">
      <c r="A376" s="16" t="s">
        <v>148</v>
      </c>
      <c r="B376" s="1">
        <v>25</v>
      </c>
      <c r="C376" s="1">
        <v>90</v>
      </c>
      <c r="D376" s="8">
        <v>14.583333333333329</v>
      </c>
      <c r="E376" s="17">
        <v>3.346938775510204E-2</v>
      </c>
      <c r="F376" s="17">
        <v>3.28</v>
      </c>
      <c r="G376" s="17">
        <v>12</v>
      </c>
    </row>
    <row r="377" spans="1:7" x14ac:dyDescent="0.2">
      <c r="A377" s="16" t="s">
        <v>148</v>
      </c>
      <c r="B377" s="1">
        <v>26</v>
      </c>
      <c r="C377" s="1">
        <v>90</v>
      </c>
      <c r="D377" s="8">
        <v>14.583333333333329</v>
      </c>
      <c r="E377" s="17">
        <v>3.346938775510204E-2</v>
      </c>
      <c r="F377" s="17">
        <v>3.28</v>
      </c>
      <c r="G377" s="17">
        <v>7</v>
      </c>
    </row>
    <row r="378" spans="1:7" x14ac:dyDescent="0.2">
      <c r="A378" s="16" t="s">
        <v>148</v>
      </c>
      <c r="B378" s="1">
        <v>27</v>
      </c>
      <c r="C378" s="1">
        <v>90</v>
      </c>
      <c r="D378" s="8">
        <v>4.1666666666666714</v>
      </c>
      <c r="E378" s="17">
        <v>3.7551020408163258E-2</v>
      </c>
      <c r="F378" s="17">
        <v>3.68</v>
      </c>
      <c r="G378" s="17">
        <v>0</v>
      </c>
    </row>
    <row r="379" spans="1:7" x14ac:dyDescent="0.2">
      <c r="A379" s="16" t="s">
        <v>148</v>
      </c>
      <c r="B379" s="1">
        <v>28</v>
      </c>
      <c r="C379" s="1">
        <v>90</v>
      </c>
      <c r="D379" s="8">
        <v>8.3333333333333286</v>
      </c>
      <c r="E379" s="17">
        <v>3.5918367346938783E-2</v>
      </c>
      <c r="F379" s="17">
        <v>3.52</v>
      </c>
      <c r="G379" s="17">
        <v>5</v>
      </c>
    </row>
    <row r="380" spans="1:7" x14ac:dyDescent="0.2">
      <c r="A380" s="16" t="s">
        <v>148</v>
      </c>
      <c r="B380" s="1">
        <v>29</v>
      </c>
      <c r="C380" s="1">
        <v>90</v>
      </c>
      <c r="D380" s="8">
        <v>12.5</v>
      </c>
      <c r="E380" s="17">
        <v>3.4285714285714287E-2</v>
      </c>
      <c r="F380" s="17">
        <v>3.36</v>
      </c>
      <c r="G380" s="17">
        <v>18</v>
      </c>
    </row>
    <row r="381" spans="1:7" x14ac:dyDescent="0.2">
      <c r="A381" s="16" t="s">
        <v>148</v>
      </c>
      <c r="B381" s="1">
        <v>30</v>
      </c>
      <c r="C381" s="1">
        <v>90</v>
      </c>
      <c r="D381" s="8">
        <v>12.5</v>
      </c>
      <c r="E381" s="17">
        <v>3.4285714285714287E-2</v>
      </c>
      <c r="F381" s="17">
        <v>3.36</v>
      </c>
      <c r="G381" s="17">
        <v>30</v>
      </c>
    </row>
    <row r="382" spans="1:7" x14ac:dyDescent="0.2">
      <c r="A382" s="16" t="s">
        <v>148</v>
      </c>
      <c r="B382" s="1">
        <v>31</v>
      </c>
      <c r="C382" s="1">
        <v>90</v>
      </c>
      <c r="D382" s="8">
        <v>8.3333333333333286</v>
      </c>
      <c r="E382" s="17">
        <v>3.5918367346938783E-2</v>
      </c>
      <c r="F382" s="17">
        <v>3.52</v>
      </c>
      <c r="G382" s="17">
        <v>15.08</v>
      </c>
    </row>
    <row r="383" spans="1:7" x14ac:dyDescent="0.2">
      <c r="A383" s="16" t="s">
        <v>148</v>
      </c>
      <c r="B383" s="1">
        <v>32</v>
      </c>
      <c r="C383" s="1">
        <v>90</v>
      </c>
      <c r="D383" s="8">
        <v>4.1666666666666714</v>
      </c>
      <c r="E383" s="17">
        <v>3.7551020408163258E-2</v>
      </c>
      <c r="F383" s="17">
        <v>3.68</v>
      </c>
      <c r="G383" s="17">
        <v>1</v>
      </c>
    </row>
    <row r="384" spans="1:7" x14ac:dyDescent="0.2">
      <c r="A384" s="16" t="s">
        <v>148</v>
      </c>
      <c r="B384" s="1">
        <v>33</v>
      </c>
      <c r="C384" s="1">
        <v>90</v>
      </c>
      <c r="D384" s="8">
        <v>6.25</v>
      </c>
      <c r="E384" s="17">
        <v>3.6734693877551017E-2</v>
      </c>
      <c r="F384" s="17">
        <v>3.6</v>
      </c>
      <c r="G384" s="17">
        <v>6</v>
      </c>
    </row>
    <row r="385" spans="1:7" x14ac:dyDescent="0.2">
      <c r="A385" s="16" t="s">
        <v>148</v>
      </c>
      <c r="B385" s="1">
        <v>34</v>
      </c>
      <c r="C385" s="1">
        <v>90</v>
      </c>
      <c r="D385" s="8">
        <v>6.25</v>
      </c>
      <c r="E385" s="17">
        <v>3.6734693877551017E-2</v>
      </c>
      <c r="F385" s="17">
        <v>3.6</v>
      </c>
      <c r="G385" s="17">
        <v>5</v>
      </c>
    </row>
    <row r="386" spans="1:7" x14ac:dyDescent="0.2">
      <c r="A386" s="16" t="s">
        <v>148</v>
      </c>
      <c r="B386" s="1">
        <v>35</v>
      </c>
      <c r="C386" s="1">
        <v>90</v>
      </c>
      <c r="D386" s="8">
        <v>8.3333333333333286</v>
      </c>
      <c r="E386" s="17">
        <v>3.5918367346938783E-2</v>
      </c>
      <c r="F386" s="17">
        <v>3.52</v>
      </c>
      <c r="G386" s="17">
        <v>3</v>
      </c>
    </row>
    <row r="387" spans="1:7" x14ac:dyDescent="0.2">
      <c r="A387" s="16" t="s">
        <v>148</v>
      </c>
      <c r="B387" s="1">
        <v>36</v>
      </c>
      <c r="C387" s="1">
        <v>90</v>
      </c>
      <c r="D387" s="8">
        <v>6.25</v>
      </c>
      <c r="E387" s="17">
        <v>3.6734693877551017E-2</v>
      </c>
      <c r="F387" s="17">
        <v>3.6</v>
      </c>
      <c r="G387" s="17">
        <v>2</v>
      </c>
    </row>
    <row r="388" spans="1:7" x14ac:dyDescent="0.2">
      <c r="A388" s="16" t="s">
        <v>148</v>
      </c>
      <c r="B388" s="1">
        <v>37</v>
      </c>
      <c r="C388" s="1">
        <v>90</v>
      </c>
      <c r="D388" s="8">
        <v>6.25</v>
      </c>
      <c r="E388" s="17">
        <v>3.6734693877551017E-2</v>
      </c>
      <c r="F388" s="17">
        <v>3.6</v>
      </c>
      <c r="G388" s="17">
        <v>16</v>
      </c>
    </row>
    <row r="389" spans="1:7" x14ac:dyDescent="0.2">
      <c r="A389" s="16" t="s">
        <v>148</v>
      </c>
      <c r="B389" s="1">
        <v>38</v>
      </c>
      <c r="C389" s="1">
        <v>90</v>
      </c>
      <c r="D389" s="8">
        <v>12.5</v>
      </c>
      <c r="E389" s="17">
        <v>3.4285714285714287E-2</v>
      </c>
      <c r="F389" s="17">
        <v>3.36</v>
      </c>
      <c r="G389" s="17">
        <v>3</v>
      </c>
    </row>
    <row r="390" spans="1:7" x14ac:dyDescent="0.2">
      <c r="A390" s="16" t="s">
        <v>148</v>
      </c>
      <c r="B390" s="1">
        <v>39</v>
      </c>
      <c r="C390" s="1">
        <v>90</v>
      </c>
      <c r="D390" s="8">
        <v>12.5</v>
      </c>
      <c r="E390" s="17">
        <v>3.4285714285714287E-2</v>
      </c>
      <c r="F390" s="17">
        <v>3.36</v>
      </c>
      <c r="G390" s="17">
        <v>4</v>
      </c>
    </row>
    <row r="391" spans="1:7" x14ac:dyDescent="0.2">
      <c r="A391" s="16" t="s">
        <v>148</v>
      </c>
      <c r="B391" s="1">
        <v>40</v>
      </c>
      <c r="C391" s="1">
        <v>90</v>
      </c>
      <c r="D391" s="8">
        <v>14.583333333333329</v>
      </c>
      <c r="E391" s="17">
        <v>3.346938775510204E-2</v>
      </c>
      <c r="F391" s="17">
        <v>3.28</v>
      </c>
      <c r="G391" s="17">
        <v>53</v>
      </c>
    </row>
    <row r="392" spans="1:7" x14ac:dyDescent="0.2">
      <c r="A392" s="16" t="s">
        <v>148</v>
      </c>
      <c r="B392" s="1">
        <v>41</v>
      </c>
      <c r="C392" s="1">
        <v>90</v>
      </c>
      <c r="D392" s="8">
        <v>18.75</v>
      </c>
      <c r="E392" s="17">
        <v>3.1836734693877551E-2</v>
      </c>
      <c r="F392" s="17">
        <v>3.12</v>
      </c>
      <c r="G392" s="17">
        <v>14</v>
      </c>
    </row>
    <row r="393" spans="1:7" x14ac:dyDescent="0.2">
      <c r="A393" s="16" t="s">
        <v>148</v>
      </c>
      <c r="B393" s="1">
        <v>42</v>
      </c>
      <c r="C393" s="1">
        <v>90</v>
      </c>
      <c r="D393" s="8">
        <v>6.25</v>
      </c>
      <c r="E393" s="17">
        <v>3.6734693877551017E-2</v>
      </c>
      <c r="F393" s="17">
        <v>3.6</v>
      </c>
      <c r="G393" s="17">
        <v>0</v>
      </c>
    </row>
    <row r="394" spans="1:7" x14ac:dyDescent="0.2">
      <c r="A394" s="16" t="s">
        <v>148</v>
      </c>
      <c r="B394" s="1">
        <v>43</v>
      </c>
      <c r="C394" s="1">
        <v>90</v>
      </c>
      <c r="D394" s="8">
        <v>0</v>
      </c>
      <c r="E394" s="17">
        <v>3.9183673469387753E-2</v>
      </c>
      <c r="F394" s="17">
        <v>3.84</v>
      </c>
      <c r="G394" s="17">
        <v>0</v>
      </c>
    </row>
    <row r="395" spans="1:7" x14ac:dyDescent="0.2">
      <c r="A395" s="16" t="s">
        <v>148</v>
      </c>
      <c r="B395" s="1">
        <v>44</v>
      </c>
      <c r="C395" s="1">
        <v>90</v>
      </c>
      <c r="D395" s="8">
        <v>12.5</v>
      </c>
      <c r="E395" s="17">
        <v>3.4285714285714287E-2</v>
      </c>
      <c r="F395" s="17">
        <v>3.36</v>
      </c>
      <c r="G395" s="17">
        <v>5</v>
      </c>
    </row>
    <row r="396" spans="1:7" x14ac:dyDescent="0.2">
      <c r="A396" s="16" t="s">
        <v>148</v>
      </c>
      <c r="B396" s="1">
        <v>45</v>
      </c>
      <c r="C396" s="1">
        <v>90</v>
      </c>
      <c r="D396" s="8">
        <v>12.5</v>
      </c>
      <c r="E396" s="17">
        <v>3.4285714285714287E-2</v>
      </c>
      <c r="F396" s="17">
        <v>3.36</v>
      </c>
      <c r="G396" s="17">
        <v>4</v>
      </c>
    </row>
    <row r="397" spans="1:7" x14ac:dyDescent="0.2">
      <c r="A397" s="16" t="s">
        <v>148</v>
      </c>
      <c r="B397" s="1">
        <v>46</v>
      </c>
      <c r="C397" s="1">
        <v>90</v>
      </c>
      <c r="D397" s="8">
        <v>4.1666666666666714</v>
      </c>
      <c r="E397" s="17">
        <v>3.7551020408163258E-2</v>
      </c>
      <c r="F397" s="17">
        <v>3.68</v>
      </c>
      <c r="G397" s="17">
        <v>8</v>
      </c>
    </row>
    <row r="398" spans="1:7" x14ac:dyDescent="0.2">
      <c r="A398" s="16" t="s">
        <v>148</v>
      </c>
      <c r="B398" s="1">
        <v>47</v>
      </c>
      <c r="C398" s="1">
        <v>90</v>
      </c>
      <c r="D398" s="8">
        <v>16.666666666666671</v>
      </c>
      <c r="E398" s="17">
        <v>3.2653061224489799E-2</v>
      </c>
      <c r="F398" s="17">
        <v>3.2</v>
      </c>
      <c r="G398" s="17">
        <v>23</v>
      </c>
    </row>
    <row r="399" spans="1:7" x14ac:dyDescent="0.2">
      <c r="A399" s="16" t="s">
        <v>148</v>
      </c>
      <c r="B399" s="1">
        <v>48</v>
      </c>
      <c r="C399" s="1">
        <v>90</v>
      </c>
      <c r="D399" s="8">
        <v>8.3333333333333286</v>
      </c>
      <c r="E399" s="17">
        <v>3.5918367346938783E-2</v>
      </c>
      <c r="F399" s="17">
        <v>3.52</v>
      </c>
      <c r="G399" s="17">
        <v>0</v>
      </c>
    </row>
    <row r="400" spans="1:7" x14ac:dyDescent="0.2">
      <c r="A400" s="16" t="s">
        <v>148</v>
      </c>
      <c r="B400" s="1">
        <v>49</v>
      </c>
      <c r="C400" s="1">
        <v>90</v>
      </c>
      <c r="D400" s="8">
        <v>6.25</v>
      </c>
      <c r="E400" s="17">
        <v>3.6734693877551017E-2</v>
      </c>
      <c r="F400" s="17">
        <v>3.6</v>
      </c>
      <c r="G400" s="17">
        <v>2</v>
      </c>
    </row>
    <row r="401" spans="1:7" x14ac:dyDescent="0.2">
      <c r="A401" s="16" t="s">
        <v>148</v>
      </c>
      <c r="B401" s="1">
        <v>50</v>
      </c>
      <c r="C401" s="1">
        <v>90</v>
      </c>
      <c r="D401" s="8">
        <v>22.916666666666671</v>
      </c>
      <c r="E401" s="17">
        <v>3.0204081632653059E-2</v>
      </c>
      <c r="F401" s="17">
        <v>2.96</v>
      </c>
      <c r="G401" s="17">
        <v>29</v>
      </c>
    </row>
    <row r="402" spans="1:7" x14ac:dyDescent="0.2">
      <c r="A402" s="16" t="s">
        <v>148</v>
      </c>
      <c r="B402" s="1">
        <v>1</v>
      </c>
      <c r="C402" s="1">
        <v>75</v>
      </c>
      <c r="D402" s="8">
        <v>27.083333333333329</v>
      </c>
      <c r="E402" s="17">
        <v>2.8571428571428571E-2</v>
      </c>
      <c r="F402" s="17">
        <v>2.8</v>
      </c>
      <c r="G402" s="17">
        <v>10</v>
      </c>
    </row>
    <row r="403" spans="1:7" x14ac:dyDescent="0.2">
      <c r="A403" s="16" t="s">
        <v>148</v>
      </c>
      <c r="B403" s="1">
        <v>2</v>
      </c>
      <c r="C403" s="1">
        <v>75</v>
      </c>
      <c r="D403" s="8">
        <v>20.833333333333329</v>
      </c>
      <c r="E403" s="17">
        <v>3.102040816326531E-2</v>
      </c>
      <c r="F403" s="17">
        <v>3.04</v>
      </c>
      <c r="G403" s="17">
        <v>9</v>
      </c>
    </row>
    <row r="404" spans="1:7" x14ac:dyDescent="0.2">
      <c r="A404" s="16" t="s">
        <v>148</v>
      </c>
      <c r="B404" s="1">
        <v>3</v>
      </c>
      <c r="C404" s="1">
        <v>75</v>
      </c>
      <c r="D404" s="8">
        <v>14.583333333333329</v>
      </c>
      <c r="E404" s="17">
        <v>3.346938775510204E-2</v>
      </c>
      <c r="F404" s="17">
        <v>3.28</v>
      </c>
      <c r="G404" s="17">
        <v>3</v>
      </c>
    </row>
    <row r="405" spans="1:7" x14ac:dyDescent="0.2">
      <c r="A405" s="16" t="s">
        <v>148</v>
      </c>
      <c r="B405" s="1">
        <v>4</v>
      </c>
      <c r="C405" s="1">
        <v>75</v>
      </c>
      <c r="D405" s="8">
        <v>18.75</v>
      </c>
      <c r="E405" s="17">
        <v>3.1836734693877551E-2</v>
      </c>
      <c r="F405" s="17">
        <v>3.12</v>
      </c>
      <c r="G405" s="17">
        <v>1</v>
      </c>
    </row>
    <row r="406" spans="1:7" x14ac:dyDescent="0.2">
      <c r="A406" s="16" t="s">
        <v>148</v>
      </c>
      <c r="B406" s="1">
        <v>5</v>
      </c>
      <c r="C406" s="1">
        <v>75</v>
      </c>
      <c r="D406" s="8">
        <v>20.833333333333329</v>
      </c>
      <c r="E406" s="17">
        <v>3.102040816326531E-2</v>
      </c>
      <c r="F406" s="17">
        <v>3.04</v>
      </c>
      <c r="G406" s="17">
        <v>18</v>
      </c>
    </row>
    <row r="407" spans="1:7" x14ac:dyDescent="0.2">
      <c r="A407" s="16" t="s">
        <v>148</v>
      </c>
      <c r="B407" s="1">
        <v>6</v>
      </c>
      <c r="C407" s="1">
        <v>75</v>
      </c>
      <c r="D407" s="8">
        <v>37.5</v>
      </c>
      <c r="E407" s="17">
        <v>2.4489795918367349E-2</v>
      </c>
      <c r="F407" s="17">
        <v>2.4</v>
      </c>
      <c r="G407" s="17">
        <v>27</v>
      </c>
    </row>
    <row r="408" spans="1:7" x14ac:dyDescent="0.2">
      <c r="A408" s="16" t="s">
        <v>148</v>
      </c>
      <c r="B408" s="1">
        <v>7</v>
      </c>
      <c r="C408" s="1">
        <v>75</v>
      </c>
      <c r="D408" s="8">
        <v>20.833333333333329</v>
      </c>
      <c r="E408" s="17">
        <v>3.102040816326531E-2</v>
      </c>
      <c r="F408" s="17">
        <v>3.04</v>
      </c>
      <c r="G408" s="17">
        <v>16</v>
      </c>
    </row>
    <row r="409" spans="1:7" x14ac:dyDescent="0.2">
      <c r="A409" s="16" t="s">
        <v>148</v>
      </c>
      <c r="B409" s="1">
        <v>8</v>
      </c>
      <c r="C409" s="1">
        <v>75</v>
      </c>
      <c r="D409" s="8">
        <v>16.666666666666671</v>
      </c>
      <c r="E409" s="17">
        <v>3.2653061224489799E-2</v>
      </c>
      <c r="F409" s="17">
        <v>3.2</v>
      </c>
      <c r="G409" s="17">
        <v>12</v>
      </c>
    </row>
    <row r="410" spans="1:7" x14ac:dyDescent="0.2">
      <c r="A410" s="16" t="s">
        <v>148</v>
      </c>
      <c r="B410" s="1">
        <v>9</v>
      </c>
      <c r="C410" s="1">
        <v>75</v>
      </c>
      <c r="D410" s="8">
        <v>25</v>
      </c>
      <c r="E410" s="17">
        <v>2.9387755102040811E-2</v>
      </c>
      <c r="F410" s="17">
        <v>2.88</v>
      </c>
      <c r="G410" s="17">
        <v>29</v>
      </c>
    </row>
    <row r="411" spans="1:7" x14ac:dyDescent="0.2">
      <c r="A411" s="16" t="s">
        <v>148</v>
      </c>
      <c r="B411" s="1">
        <v>10</v>
      </c>
      <c r="C411" s="1">
        <v>75</v>
      </c>
      <c r="D411" s="8">
        <v>33.333333333333329</v>
      </c>
      <c r="E411" s="17">
        <v>2.6122448979591841E-2</v>
      </c>
      <c r="F411" s="17">
        <v>2.56</v>
      </c>
      <c r="G411" s="17">
        <v>21</v>
      </c>
    </row>
    <row r="412" spans="1:7" x14ac:dyDescent="0.2">
      <c r="A412" s="16" t="s">
        <v>148</v>
      </c>
      <c r="B412" s="1">
        <v>11</v>
      </c>
      <c r="C412" s="1">
        <v>75</v>
      </c>
      <c r="D412" s="8">
        <v>22.916666666666671</v>
      </c>
      <c r="E412" s="17">
        <v>3.0204081632653059E-2</v>
      </c>
      <c r="F412" s="17">
        <v>2.96</v>
      </c>
      <c r="G412" s="17">
        <v>36</v>
      </c>
    </row>
    <row r="413" spans="1:7" x14ac:dyDescent="0.2">
      <c r="A413" s="16" t="s">
        <v>148</v>
      </c>
      <c r="B413" s="1">
        <v>12</v>
      </c>
      <c r="C413" s="1">
        <v>75</v>
      </c>
      <c r="D413" s="8">
        <v>22.916666666666671</v>
      </c>
      <c r="E413" s="17">
        <v>3.0204081632653059E-2</v>
      </c>
      <c r="F413" s="17">
        <v>2.96</v>
      </c>
      <c r="G413" s="17">
        <v>34</v>
      </c>
    </row>
    <row r="414" spans="1:7" x14ac:dyDescent="0.2">
      <c r="A414" s="16" t="s">
        <v>148</v>
      </c>
      <c r="B414" s="1">
        <v>13</v>
      </c>
      <c r="C414" s="1">
        <v>75</v>
      </c>
      <c r="D414" s="8">
        <v>31.25</v>
      </c>
      <c r="E414" s="17">
        <v>2.6938775510204079E-2</v>
      </c>
      <c r="F414" s="17">
        <v>2.64</v>
      </c>
      <c r="G414" s="17">
        <v>40</v>
      </c>
    </row>
    <row r="415" spans="1:7" x14ac:dyDescent="0.2">
      <c r="A415" s="16" t="s">
        <v>148</v>
      </c>
      <c r="B415" s="1">
        <v>14</v>
      </c>
      <c r="C415" s="1">
        <v>75</v>
      </c>
      <c r="D415" s="8">
        <v>18.75</v>
      </c>
      <c r="E415" s="17">
        <v>3.1836734693877551E-2</v>
      </c>
      <c r="F415" s="17">
        <v>3.12</v>
      </c>
      <c r="G415" s="17">
        <v>17</v>
      </c>
    </row>
    <row r="416" spans="1:7" x14ac:dyDescent="0.2">
      <c r="A416" s="16" t="s">
        <v>148</v>
      </c>
      <c r="B416" s="1">
        <v>15</v>
      </c>
      <c r="C416" s="1">
        <v>75</v>
      </c>
      <c r="D416" s="8">
        <v>27.083333333333329</v>
      </c>
      <c r="E416" s="17">
        <v>2.8571428571428571E-2</v>
      </c>
      <c r="F416" s="17">
        <v>2.8</v>
      </c>
      <c r="G416" s="17">
        <v>33</v>
      </c>
    </row>
    <row r="417" spans="1:7" x14ac:dyDescent="0.2">
      <c r="A417" s="16" t="s">
        <v>148</v>
      </c>
      <c r="B417" s="1">
        <v>16</v>
      </c>
      <c r="C417" s="1">
        <v>75</v>
      </c>
      <c r="D417" s="8">
        <v>31.25</v>
      </c>
      <c r="E417" s="17">
        <v>2.6938775510204079E-2</v>
      </c>
      <c r="F417" s="17">
        <v>2.64</v>
      </c>
      <c r="G417" s="17">
        <v>16</v>
      </c>
    </row>
    <row r="418" spans="1:7" x14ac:dyDescent="0.2">
      <c r="A418" s="16" t="s">
        <v>148</v>
      </c>
      <c r="B418" s="1">
        <v>17</v>
      </c>
      <c r="C418" s="1">
        <v>75</v>
      </c>
      <c r="D418" s="8">
        <v>29.166666666666671</v>
      </c>
      <c r="E418" s="17">
        <v>2.775510204081633E-2</v>
      </c>
      <c r="F418" s="17">
        <v>2.72</v>
      </c>
      <c r="G418" s="17">
        <v>9</v>
      </c>
    </row>
    <row r="419" spans="1:7" x14ac:dyDescent="0.2">
      <c r="A419" s="16" t="s">
        <v>148</v>
      </c>
      <c r="B419" s="1">
        <v>18</v>
      </c>
      <c r="C419" s="1">
        <v>75</v>
      </c>
      <c r="D419" s="8">
        <v>37.5</v>
      </c>
      <c r="E419" s="17">
        <v>2.4489795918367349E-2</v>
      </c>
      <c r="F419" s="17">
        <v>2.4</v>
      </c>
      <c r="G419" s="17">
        <v>7</v>
      </c>
    </row>
    <row r="420" spans="1:7" x14ac:dyDescent="0.2">
      <c r="A420" s="16" t="s">
        <v>148</v>
      </c>
      <c r="B420" s="1">
        <v>19</v>
      </c>
      <c r="C420" s="1">
        <v>75</v>
      </c>
      <c r="D420" s="8">
        <v>27.083333333333329</v>
      </c>
      <c r="E420" s="17">
        <v>2.8571428571428571E-2</v>
      </c>
      <c r="F420" s="17">
        <v>2.8</v>
      </c>
      <c r="G420" s="17">
        <v>4</v>
      </c>
    </row>
    <row r="421" spans="1:7" x14ac:dyDescent="0.2">
      <c r="A421" s="16" t="s">
        <v>148</v>
      </c>
      <c r="B421" s="1">
        <v>20</v>
      </c>
      <c r="C421" s="1">
        <v>75</v>
      </c>
      <c r="D421" s="8">
        <v>22.916666666666671</v>
      </c>
      <c r="E421" s="17">
        <v>3.0204081632653059E-2</v>
      </c>
      <c r="F421" s="17">
        <v>2.96</v>
      </c>
      <c r="G421" s="17">
        <v>19</v>
      </c>
    </row>
    <row r="422" spans="1:7" x14ac:dyDescent="0.2">
      <c r="A422" s="16" t="s">
        <v>148</v>
      </c>
      <c r="B422" s="1">
        <v>21</v>
      </c>
      <c r="C422" s="1">
        <v>75</v>
      </c>
      <c r="D422" s="8">
        <v>27.083333333333329</v>
      </c>
      <c r="E422" s="17">
        <v>2.8571428571428571E-2</v>
      </c>
      <c r="F422" s="17">
        <v>2.8</v>
      </c>
      <c r="G422" s="17">
        <v>15</v>
      </c>
    </row>
    <row r="423" spans="1:7" x14ac:dyDescent="0.2">
      <c r="A423" s="16" t="s">
        <v>148</v>
      </c>
      <c r="B423" s="1">
        <v>22</v>
      </c>
      <c r="C423" s="1">
        <v>75</v>
      </c>
      <c r="D423" s="8">
        <v>27.083333333333329</v>
      </c>
      <c r="E423" s="17">
        <v>2.8571428571428571E-2</v>
      </c>
      <c r="F423" s="17">
        <v>2.8</v>
      </c>
      <c r="G423" s="17">
        <v>14</v>
      </c>
    </row>
    <row r="424" spans="1:7" x14ac:dyDescent="0.2">
      <c r="A424" s="16" t="s">
        <v>148</v>
      </c>
      <c r="B424" s="1">
        <v>23</v>
      </c>
      <c r="C424" s="1">
        <v>75</v>
      </c>
      <c r="D424" s="8">
        <v>16.666666666666671</v>
      </c>
      <c r="E424" s="17">
        <v>3.2653061224489799E-2</v>
      </c>
      <c r="F424" s="17">
        <v>3.2</v>
      </c>
      <c r="G424" s="17">
        <v>26</v>
      </c>
    </row>
    <row r="425" spans="1:7" x14ac:dyDescent="0.2">
      <c r="A425" s="16" t="s">
        <v>148</v>
      </c>
      <c r="B425" s="1">
        <v>24</v>
      </c>
      <c r="C425" s="1">
        <v>75</v>
      </c>
      <c r="D425" s="8">
        <v>41.666666666666671</v>
      </c>
      <c r="E425" s="17">
        <v>2.2857142857142861E-2</v>
      </c>
      <c r="F425" s="17">
        <v>2.2400000000000002</v>
      </c>
      <c r="G425" s="17">
        <v>23</v>
      </c>
    </row>
    <row r="426" spans="1:7" x14ac:dyDescent="0.2">
      <c r="A426" s="16" t="s">
        <v>148</v>
      </c>
      <c r="B426" s="1">
        <v>25</v>
      </c>
      <c r="C426" s="1">
        <v>75</v>
      </c>
      <c r="D426" s="8">
        <v>22.916666666666671</v>
      </c>
      <c r="E426" s="17">
        <v>3.0204081632653059E-2</v>
      </c>
      <c r="F426" s="17">
        <v>2.96</v>
      </c>
      <c r="G426" s="17">
        <v>19</v>
      </c>
    </row>
    <row r="427" spans="1:7" x14ac:dyDescent="0.2">
      <c r="A427" s="16" t="s">
        <v>148</v>
      </c>
      <c r="B427" s="1">
        <v>26</v>
      </c>
      <c r="C427" s="1">
        <v>75</v>
      </c>
      <c r="D427" s="8">
        <v>22.916666666666671</v>
      </c>
      <c r="E427" s="17">
        <v>3.0204081632653059E-2</v>
      </c>
      <c r="F427" s="17">
        <v>2.96</v>
      </c>
      <c r="G427" s="17">
        <v>10</v>
      </c>
    </row>
    <row r="428" spans="1:7" x14ac:dyDescent="0.2">
      <c r="A428" s="16" t="s">
        <v>148</v>
      </c>
      <c r="B428" s="1">
        <v>27</v>
      </c>
      <c r="C428" s="1">
        <v>75</v>
      </c>
      <c r="D428" s="8">
        <v>16.666666666666671</v>
      </c>
      <c r="E428" s="17">
        <v>3.2653061224489799E-2</v>
      </c>
      <c r="F428" s="17">
        <v>3.2</v>
      </c>
      <c r="G428" s="17">
        <v>3</v>
      </c>
    </row>
    <row r="429" spans="1:7" x14ac:dyDescent="0.2">
      <c r="A429" s="16" t="s">
        <v>148</v>
      </c>
      <c r="B429" s="1">
        <v>28</v>
      </c>
      <c r="C429" s="1">
        <v>75</v>
      </c>
      <c r="D429" s="8">
        <v>16.666666666666671</v>
      </c>
      <c r="E429" s="17">
        <v>3.2653061224489799E-2</v>
      </c>
      <c r="F429" s="17">
        <v>3.2</v>
      </c>
      <c r="G429" s="17">
        <v>5</v>
      </c>
    </row>
    <row r="430" spans="1:7" x14ac:dyDescent="0.2">
      <c r="A430" s="16" t="s">
        <v>148</v>
      </c>
      <c r="B430" s="1">
        <v>29</v>
      </c>
      <c r="C430" s="1">
        <v>75</v>
      </c>
      <c r="D430" s="8">
        <v>25</v>
      </c>
      <c r="E430" s="17">
        <v>2.9387755102040811E-2</v>
      </c>
      <c r="F430" s="17">
        <v>2.88</v>
      </c>
      <c r="G430" s="17">
        <v>17</v>
      </c>
    </row>
    <row r="431" spans="1:7" x14ac:dyDescent="0.2">
      <c r="A431" s="16" t="s">
        <v>148</v>
      </c>
      <c r="B431" s="1">
        <v>30</v>
      </c>
      <c r="C431" s="1">
        <v>75</v>
      </c>
      <c r="D431" s="8">
        <v>31.25</v>
      </c>
      <c r="E431" s="17">
        <v>2.6938775510204079E-2</v>
      </c>
      <c r="F431" s="17">
        <v>2.64</v>
      </c>
      <c r="G431" s="17">
        <v>33</v>
      </c>
    </row>
    <row r="432" spans="1:7" x14ac:dyDescent="0.2">
      <c r="A432" s="16" t="s">
        <v>148</v>
      </c>
      <c r="B432" s="1">
        <v>31</v>
      </c>
      <c r="C432" s="1">
        <v>75</v>
      </c>
      <c r="D432" s="8">
        <v>20.833333333333329</v>
      </c>
      <c r="E432" s="17">
        <v>3.102040816326531E-2</v>
      </c>
      <c r="F432" s="17">
        <v>3.04</v>
      </c>
      <c r="G432" s="17">
        <v>23.08</v>
      </c>
    </row>
    <row r="433" spans="1:7" x14ac:dyDescent="0.2">
      <c r="A433" s="16" t="s">
        <v>148</v>
      </c>
      <c r="B433" s="1">
        <v>32</v>
      </c>
      <c r="C433" s="1">
        <v>75</v>
      </c>
      <c r="D433" s="8">
        <v>27.083333333333329</v>
      </c>
      <c r="E433" s="17">
        <v>2.8571428571428571E-2</v>
      </c>
      <c r="F433" s="17">
        <v>2.8</v>
      </c>
      <c r="G433" s="17">
        <v>35</v>
      </c>
    </row>
    <row r="434" spans="1:7" x14ac:dyDescent="0.2">
      <c r="A434" s="16" t="s">
        <v>148</v>
      </c>
      <c r="B434" s="1">
        <v>33</v>
      </c>
      <c r="C434" s="1">
        <v>75</v>
      </c>
      <c r="D434" s="8">
        <v>14.583333333333329</v>
      </c>
      <c r="E434" s="17">
        <v>3.346938775510204E-2</v>
      </c>
      <c r="F434" s="17">
        <v>3.28</v>
      </c>
      <c r="G434" s="17">
        <v>10</v>
      </c>
    </row>
    <row r="435" spans="1:7" x14ac:dyDescent="0.2">
      <c r="A435" s="16" t="s">
        <v>148</v>
      </c>
      <c r="B435" s="1">
        <v>34</v>
      </c>
      <c r="C435" s="1">
        <v>75</v>
      </c>
      <c r="D435" s="8">
        <v>14.583333333333329</v>
      </c>
      <c r="E435" s="17">
        <v>3.346938775510204E-2</v>
      </c>
      <c r="F435" s="17">
        <v>3.28</v>
      </c>
      <c r="G435" s="17">
        <v>8</v>
      </c>
    </row>
    <row r="436" spans="1:7" x14ac:dyDescent="0.2">
      <c r="A436" s="16" t="s">
        <v>148</v>
      </c>
      <c r="B436" s="1">
        <v>35</v>
      </c>
      <c r="C436" s="1">
        <v>75</v>
      </c>
      <c r="D436" s="8">
        <v>22.916666666666671</v>
      </c>
      <c r="E436" s="17">
        <v>3.0204081632653059E-2</v>
      </c>
      <c r="F436" s="17">
        <v>2.96</v>
      </c>
      <c r="G436" s="17">
        <v>38</v>
      </c>
    </row>
    <row r="437" spans="1:7" x14ac:dyDescent="0.2">
      <c r="A437" s="16" t="s">
        <v>148</v>
      </c>
      <c r="B437" s="1">
        <v>36</v>
      </c>
      <c r="C437" s="1">
        <v>75</v>
      </c>
      <c r="D437" s="8">
        <v>31.25</v>
      </c>
      <c r="E437" s="17">
        <v>2.6938775510204079E-2</v>
      </c>
      <c r="F437" s="17">
        <v>2.64</v>
      </c>
      <c r="G437" s="17">
        <v>16</v>
      </c>
    </row>
    <row r="438" spans="1:7" x14ac:dyDescent="0.2">
      <c r="A438" s="16" t="s">
        <v>148</v>
      </c>
      <c r="B438" s="1">
        <v>37</v>
      </c>
      <c r="C438" s="1">
        <v>75</v>
      </c>
      <c r="D438" s="8">
        <v>14.583333333333329</v>
      </c>
      <c r="E438" s="17">
        <v>3.346938775510204E-2</v>
      </c>
      <c r="F438" s="17">
        <v>3.28</v>
      </c>
      <c r="G438" s="17">
        <v>20</v>
      </c>
    </row>
    <row r="439" spans="1:7" x14ac:dyDescent="0.2">
      <c r="A439" s="16" t="s">
        <v>148</v>
      </c>
      <c r="B439" s="1">
        <v>38</v>
      </c>
      <c r="C439" s="1">
        <v>75</v>
      </c>
      <c r="D439" s="8">
        <v>27.083333333333329</v>
      </c>
      <c r="E439" s="17">
        <v>2.8571428571428571E-2</v>
      </c>
      <c r="F439" s="17">
        <v>2.8</v>
      </c>
      <c r="G439" s="17">
        <v>7</v>
      </c>
    </row>
    <row r="440" spans="1:7" x14ac:dyDescent="0.2">
      <c r="A440" s="16" t="s">
        <v>148</v>
      </c>
      <c r="B440" s="1">
        <v>39</v>
      </c>
      <c r="C440" s="1">
        <v>75</v>
      </c>
      <c r="D440" s="8">
        <v>27.083333333333329</v>
      </c>
      <c r="E440" s="17">
        <v>2.8571428571428571E-2</v>
      </c>
      <c r="F440" s="17">
        <v>2.8</v>
      </c>
      <c r="G440" s="17">
        <v>13</v>
      </c>
    </row>
    <row r="441" spans="1:7" x14ac:dyDescent="0.2">
      <c r="A441" s="16" t="s">
        <v>148</v>
      </c>
      <c r="B441" s="1">
        <v>40</v>
      </c>
      <c r="C441" s="1">
        <v>75</v>
      </c>
      <c r="D441" s="8">
        <v>25</v>
      </c>
      <c r="E441" s="17">
        <v>2.9387755102040811E-2</v>
      </c>
      <c r="F441" s="17">
        <v>2.88</v>
      </c>
      <c r="G441" s="17">
        <v>47</v>
      </c>
    </row>
    <row r="442" spans="1:7" x14ac:dyDescent="0.2">
      <c r="A442" s="16" t="s">
        <v>148</v>
      </c>
      <c r="B442" s="1">
        <v>41</v>
      </c>
      <c r="C442" s="1">
        <v>75</v>
      </c>
      <c r="D442" s="8">
        <v>37.5</v>
      </c>
      <c r="E442" s="17">
        <v>2.4489795918367349E-2</v>
      </c>
      <c r="F442" s="17">
        <v>2.4</v>
      </c>
      <c r="G442" s="17">
        <v>17</v>
      </c>
    </row>
    <row r="443" spans="1:7" x14ac:dyDescent="0.2">
      <c r="A443" s="16" t="s">
        <v>148</v>
      </c>
      <c r="B443" s="1">
        <v>42</v>
      </c>
      <c r="C443" s="1">
        <v>75</v>
      </c>
      <c r="D443" s="8">
        <v>37.5</v>
      </c>
      <c r="E443" s="17">
        <v>2.4489795918367349E-2</v>
      </c>
      <c r="F443" s="17">
        <v>2.4</v>
      </c>
      <c r="G443" s="17">
        <v>20</v>
      </c>
    </row>
    <row r="444" spans="1:7" x14ac:dyDescent="0.2">
      <c r="A444" s="16" t="s">
        <v>148</v>
      </c>
      <c r="B444" s="1">
        <v>43</v>
      </c>
      <c r="C444" s="1">
        <v>75</v>
      </c>
      <c r="D444" s="8">
        <v>12.5</v>
      </c>
      <c r="E444" s="17">
        <v>3.4285714285714287E-2</v>
      </c>
      <c r="F444" s="17">
        <v>3.36</v>
      </c>
      <c r="G444" s="17">
        <v>2</v>
      </c>
    </row>
    <row r="445" spans="1:7" x14ac:dyDescent="0.2">
      <c r="A445" s="16" t="s">
        <v>148</v>
      </c>
      <c r="B445" s="1">
        <v>44</v>
      </c>
      <c r="C445" s="1">
        <v>75</v>
      </c>
      <c r="D445" s="8">
        <v>29.166666666666671</v>
      </c>
      <c r="E445" s="17">
        <v>2.775510204081633E-2</v>
      </c>
      <c r="F445" s="17">
        <v>2.72</v>
      </c>
      <c r="G445" s="17">
        <v>36</v>
      </c>
    </row>
    <row r="446" spans="1:7" x14ac:dyDescent="0.2">
      <c r="A446" s="16" t="s">
        <v>148</v>
      </c>
      <c r="B446" s="1">
        <v>45</v>
      </c>
      <c r="C446" s="1">
        <v>75</v>
      </c>
      <c r="D446" s="8">
        <v>33.333333333333329</v>
      </c>
      <c r="E446" s="17">
        <v>2.6122448979591841E-2</v>
      </c>
      <c r="F446" s="17">
        <v>2.56</v>
      </c>
      <c r="G446" s="17">
        <v>19</v>
      </c>
    </row>
    <row r="447" spans="1:7" x14ac:dyDescent="0.2">
      <c r="A447" s="16" t="s">
        <v>148</v>
      </c>
      <c r="B447" s="1">
        <v>46</v>
      </c>
      <c r="C447" s="1">
        <v>75</v>
      </c>
      <c r="D447" s="8">
        <v>16.666666666666671</v>
      </c>
      <c r="E447" s="17">
        <v>3.2653061224489799E-2</v>
      </c>
      <c r="F447" s="17">
        <v>3.2</v>
      </c>
      <c r="G447" s="17">
        <v>15</v>
      </c>
    </row>
    <row r="448" spans="1:7" x14ac:dyDescent="0.2">
      <c r="A448" s="16" t="s">
        <v>148</v>
      </c>
      <c r="B448" s="1">
        <v>47</v>
      </c>
      <c r="C448" s="1">
        <v>75</v>
      </c>
      <c r="D448" s="8">
        <v>35.416666666666671</v>
      </c>
      <c r="E448" s="17">
        <v>2.530612244897959E-2</v>
      </c>
      <c r="F448" s="17">
        <v>2.48</v>
      </c>
      <c r="G448" s="17">
        <v>39</v>
      </c>
    </row>
    <row r="449" spans="1:7" x14ac:dyDescent="0.2">
      <c r="A449" s="16" t="s">
        <v>148</v>
      </c>
      <c r="B449" s="1">
        <v>48</v>
      </c>
      <c r="C449" s="1">
        <v>75</v>
      </c>
      <c r="D449" s="8">
        <v>22.916666666666671</v>
      </c>
      <c r="E449" s="17">
        <v>3.0204081632653059E-2</v>
      </c>
      <c r="F449" s="17">
        <v>2.96</v>
      </c>
      <c r="G449" s="17">
        <v>8</v>
      </c>
    </row>
    <row r="450" spans="1:7" x14ac:dyDescent="0.2">
      <c r="A450" s="16" t="s">
        <v>148</v>
      </c>
      <c r="B450" s="1">
        <v>49</v>
      </c>
      <c r="C450" s="1">
        <v>75</v>
      </c>
      <c r="D450" s="8">
        <v>22.916666666666671</v>
      </c>
      <c r="E450" s="17">
        <v>3.0204081632653059E-2</v>
      </c>
      <c r="F450" s="17">
        <v>2.96</v>
      </c>
      <c r="G450" s="17">
        <v>7</v>
      </c>
    </row>
    <row r="451" spans="1:7" x14ac:dyDescent="0.2">
      <c r="A451" s="16" t="s">
        <v>148</v>
      </c>
      <c r="B451" s="1">
        <v>50</v>
      </c>
      <c r="C451" s="1">
        <v>75</v>
      </c>
      <c r="D451" s="8">
        <v>31.25</v>
      </c>
      <c r="E451" s="17">
        <v>2.6938775510204079E-2</v>
      </c>
      <c r="F451" s="17">
        <v>2.64</v>
      </c>
      <c r="G451" s="17">
        <v>25</v>
      </c>
    </row>
    <row r="452" spans="1:7" x14ac:dyDescent="0.2">
      <c r="A452" s="16" t="s">
        <v>148</v>
      </c>
      <c r="B452" s="1">
        <v>1</v>
      </c>
      <c r="C452" s="1">
        <v>50</v>
      </c>
      <c r="D452" s="8">
        <v>43.75</v>
      </c>
      <c r="E452" s="17">
        <v>2.2040816326530609E-2</v>
      </c>
      <c r="F452" s="17">
        <v>2.16</v>
      </c>
      <c r="G452" s="17">
        <v>24</v>
      </c>
    </row>
    <row r="453" spans="1:7" x14ac:dyDescent="0.2">
      <c r="A453" s="16" t="s">
        <v>148</v>
      </c>
      <c r="B453" s="1">
        <v>2</v>
      </c>
      <c r="C453" s="1">
        <v>50</v>
      </c>
      <c r="D453" s="8">
        <v>45.833333333333329</v>
      </c>
      <c r="E453" s="17">
        <v>2.1224489795918369E-2</v>
      </c>
      <c r="F453" s="17">
        <v>2.08</v>
      </c>
      <c r="G453" s="17">
        <v>14</v>
      </c>
    </row>
    <row r="454" spans="1:7" x14ac:dyDescent="0.2">
      <c r="A454" s="16" t="s">
        <v>148</v>
      </c>
      <c r="B454" s="1">
        <v>3</v>
      </c>
      <c r="C454" s="1">
        <v>50</v>
      </c>
      <c r="D454" s="8">
        <v>41.666666666666671</v>
      </c>
      <c r="E454" s="17">
        <v>2.2857142857142861E-2</v>
      </c>
      <c r="F454" s="17">
        <v>2.2400000000000002</v>
      </c>
      <c r="G454" s="17">
        <v>8</v>
      </c>
    </row>
    <row r="455" spans="1:7" x14ac:dyDescent="0.2">
      <c r="A455" s="16" t="s">
        <v>148</v>
      </c>
      <c r="B455" s="1">
        <v>4</v>
      </c>
      <c r="C455" s="1">
        <v>50</v>
      </c>
      <c r="D455" s="8">
        <v>52.083333333333336</v>
      </c>
      <c r="E455" s="17">
        <v>1.8775510204081629E-2</v>
      </c>
      <c r="F455" s="17">
        <v>1.84</v>
      </c>
      <c r="G455" s="17">
        <v>11</v>
      </c>
    </row>
    <row r="456" spans="1:7" x14ac:dyDescent="0.2">
      <c r="A456" s="16" t="s">
        <v>148</v>
      </c>
      <c r="B456" s="1">
        <v>5</v>
      </c>
      <c r="C456" s="1">
        <v>50</v>
      </c>
      <c r="D456" s="8">
        <v>47.916666666666671</v>
      </c>
      <c r="E456" s="17">
        <v>2.0408163265306121E-2</v>
      </c>
      <c r="F456" s="17">
        <v>2</v>
      </c>
      <c r="G456" s="17">
        <v>30</v>
      </c>
    </row>
    <row r="457" spans="1:7" x14ac:dyDescent="0.2">
      <c r="A457" s="16" t="s">
        <v>148</v>
      </c>
      <c r="B457" s="1">
        <v>6</v>
      </c>
      <c r="C457" s="1">
        <v>50</v>
      </c>
      <c r="D457" s="8">
        <v>58.333333333333336</v>
      </c>
      <c r="E457" s="17">
        <v>1.6326530612244899E-2</v>
      </c>
      <c r="F457" s="17">
        <v>1.6</v>
      </c>
      <c r="G457" s="17">
        <v>23</v>
      </c>
    </row>
    <row r="458" spans="1:7" x14ac:dyDescent="0.2">
      <c r="A458" s="16" t="s">
        <v>148</v>
      </c>
      <c r="B458" s="1">
        <v>7</v>
      </c>
      <c r="C458" s="1">
        <v>50</v>
      </c>
      <c r="D458" s="8">
        <v>41.666666666666671</v>
      </c>
      <c r="E458" s="17">
        <v>2.2857142857142861E-2</v>
      </c>
      <c r="F458" s="17">
        <v>2.2400000000000002</v>
      </c>
      <c r="G458" s="17">
        <v>16</v>
      </c>
    </row>
    <row r="459" spans="1:7" x14ac:dyDescent="0.2">
      <c r="A459" s="16" t="s">
        <v>148</v>
      </c>
      <c r="B459" s="1">
        <v>8</v>
      </c>
      <c r="C459" s="1">
        <v>50</v>
      </c>
      <c r="D459" s="8">
        <v>50</v>
      </c>
      <c r="E459" s="17">
        <v>1.959183673469388E-2</v>
      </c>
      <c r="F459" s="17">
        <v>1.92</v>
      </c>
      <c r="G459" s="17">
        <v>19</v>
      </c>
    </row>
    <row r="460" spans="1:7" x14ac:dyDescent="0.2">
      <c r="A460" s="16" t="s">
        <v>148</v>
      </c>
      <c r="B460" s="1">
        <v>9</v>
      </c>
      <c r="C460" s="1">
        <v>50</v>
      </c>
      <c r="D460" s="8">
        <v>41.666666666666671</v>
      </c>
      <c r="E460" s="17">
        <v>2.2857142857142861E-2</v>
      </c>
      <c r="F460" s="17">
        <v>2.2400000000000002</v>
      </c>
      <c r="G460" s="17">
        <v>31</v>
      </c>
    </row>
    <row r="461" spans="1:7" x14ac:dyDescent="0.2">
      <c r="A461" s="16" t="s">
        <v>148</v>
      </c>
      <c r="B461" s="1">
        <v>10</v>
      </c>
      <c r="C461" s="1">
        <v>50</v>
      </c>
      <c r="D461" s="8">
        <v>58.333333333333336</v>
      </c>
      <c r="E461" s="17">
        <v>1.6326530612244899E-2</v>
      </c>
      <c r="F461" s="17">
        <v>1.6</v>
      </c>
      <c r="G461" s="17">
        <v>27</v>
      </c>
    </row>
    <row r="462" spans="1:7" x14ac:dyDescent="0.2">
      <c r="A462" s="16" t="s">
        <v>148</v>
      </c>
      <c r="B462" s="1">
        <v>11</v>
      </c>
      <c r="C462" s="1">
        <v>50</v>
      </c>
      <c r="D462" s="8">
        <v>52.083333333333336</v>
      </c>
      <c r="E462" s="17">
        <v>1.8775510204081629E-2</v>
      </c>
      <c r="F462" s="17">
        <v>1.84</v>
      </c>
      <c r="G462" s="17">
        <v>35</v>
      </c>
    </row>
    <row r="463" spans="1:7" x14ac:dyDescent="0.2">
      <c r="A463" s="16" t="s">
        <v>148</v>
      </c>
      <c r="B463" s="1">
        <v>12</v>
      </c>
      <c r="C463" s="1">
        <v>50</v>
      </c>
      <c r="D463" s="8">
        <v>52.083333333333336</v>
      </c>
      <c r="E463" s="17">
        <v>1.8775510204081629E-2</v>
      </c>
      <c r="F463" s="17">
        <v>1.84</v>
      </c>
      <c r="G463" s="17">
        <v>26</v>
      </c>
    </row>
    <row r="464" spans="1:7" x14ac:dyDescent="0.2">
      <c r="A464" s="16" t="s">
        <v>148</v>
      </c>
      <c r="B464" s="1">
        <v>13</v>
      </c>
      <c r="C464" s="1">
        <v>50</v>
      </c>
      <c r="D464" s="8">
        <v>50</v>
      </c>
      <c r="E464" s="17">
        <v>1.959183673469388E-2</v>
      </c>
      <c r="F464" s="17">
        <v>1.92</v>
      </c>
      <c r="G464" s="17">
        <v>39</v>
      </c>
    </row>
    <row r="465" spans="1:7" x14ac:dyDescent="0.2">
      <c r="A465" s="16" t="s">
        <v>148</v>
      </c>
      <c r="B465" s="1">
        <v>14</v>
      </c>
      <c r="C465" s="1">
        <v>50</v>
      </c>
      <c r="D465" s="8">
        <v>56.25</v>
      </c>
      <c r="E465" s="17">
        <v>1.714285714285714E-2</v>
      </c>
      <c r="F465" s="17">
        <v>1.68</v>
      </c>
      <c r="G465" s="17">
        <v>16</v>
      </c>
    </row>
    <row r="466" spans="1:7" x14ac:dyDescent="0.2">
      <c r="A466" s="16" t="s">
        <v>148</v>
      </c>
      <c r="B466" s="1">
        <v>15</v>
      </c>
      <c r="C466" s="1">
        <v>50</v>
      </c>
      <c r="D466" s="8">
        <v>50</v>
      </c>
      <c r="E466" s="17">
        <v>1.959183673469388E-2</v>
      </c>
      <c r="F466" s="17">
        <v>1.92</v>
      </c>
      <c r="G466" s="17">
        <v>21</v>
      </c>
    </row>
    <row r="467" spans="1:7" x14ac:dyDescent="0.2">
      <c r="A467" s="16" t="s">
        <v>148</v>
      </c>
      <c r="B467" s="1">
        <v>16</v>
      </c>
      <c r="C467" s="1">
        <v>50</v>
      </c>
      <c r="D467" s="8">
        <v>50</v>
      </c>
      <c r="E467" s="17">
        <v>1.959183673469388E-2</v>
      </c>
      <c r="F467" s="17">
        <v>1.92</v>
      </c>
      <c r="G467" s="17">
        <v>21</v>
      </c>
    </row>
    <row r="468" spans="1:7" x14ac:dyDescent="0.2">
      <c r="A468" s="16" t="s">
        <v>148</v>
      </c>
      <c r="B468" s="1">
        <v>17</v>
      </c>
      <c r="C468" s="1">
        <v>50</v>
      </c>
      <c r="D468" s="8">
        <v>50</v>
      </c>
      <c r="E468" s="17">
        <v>1.959183673469388E-2</v>
      </c>
      <c r="F468" s="17">
        <v>1.92</v>
      </c>
      <c r="G468" s="17">
        <v>21</v>
      </c>
    </row>
    <row r="469" spans="1:7" x14ac:dyDescent="0.2">
      <c r="A469" s="16" t="s">
        <v>148</v>
      </c>
      <c r="B469" s="1">
        <v>18</v>
      </c>
      <c r="C469" s="1">
        <v>50</v>
      </c>
      <c r="D469" s="8">
        <v>60.416666666666664</v>
      </c>
      <c r="E469" s="17">
        <v>1.551020408163265E-2</v>
      </c>
      <c r="F469" s="17">
        <v>1.52</v>
      </c>
      <c r="G469" s="17">
        <v>15</v>
      </c>
    </row>
    <row r="470" spans="1:7" x14ac:dyDescent="0.2">
      <c r="A470" s="16" t="s">
        <v>148</v>
      </c>
      <c r="B470" s="1">
        <v>19</v>
      </c>
      <c r="C470" s="1">
        <v>50</v>
      </c>
      <c r="D470" s="8">
        <v>58.333333333333336</v>
      </c>
      <c r="E470" s="17">
        <v>1.6326530612244899E-2</v>
      </c>
      <c r="F470" s="17">
        <v>1.6</v>
      </c>
      <c r="G470" s="17">
        <v>12</v>
      </c>
    </row>
    <row r="471" spans="1:7" x14ac:dyDescent="0.2">
      <c r="A471" s="16" t="s">
        <v>148</v>
      </c>
      <c r="B471" s="1">
        <v>20</v>
      </c>
      <c r="C471" s="1">
        <v>50</v>
      </c>
      <c r="D471" s="8">
        <v>43.75</v>
      </c>
      <c r="E471" s="17">
        <v>2.2040816326530609E-2</v>
      </c>
      <c r="F471" s="17">
        <v>2.16</v>
      </c>
      <c r="G471" s="17">
        <v>24</v>
      </c>
    </row>
    <row r="472" spans="1:7" x14ac:dyDescent="0.2">
      <c r="A472" s="16" t="s">
        <v>148</v>
      </c>
      <c r="B472" s="1">
        <v>21</v>
      </c>
      <c r="C472" s="1">
        <v>50</v>
      </c>
      <c r="D472" s="8">
        <v>45.833333333333329</v>
      </c>
      <c r="E472" s="17">
        <v>2.1224489795918369E-2</v>
      </c>
      <c r="F472" s="17">
        <v>2.08</v>
      </c>
      <c r="G472" s="17">
        <v>10</v>
      </c>
    </row>
    <row r="473" spans="1:7" x14ac:dyDescent="0.2">
      <c r="A473" s="16" t="s">
        <v>148</v>
      </c>
      <c r="B473" s="1">
        <v>22</v>
      </c>
      <c r="C473" s="1">
        <v>50</v>
      </c>
      <c r="D473" s="8">
        <v>43.75</v>
      </c>
      <c r="E473" s="17">
        <v>2.2040816326530609E-2</v>
      </c>
      <c r="F473" s="17">
        <v>2.16</v>
      </c>
      <c r="G473" s="17">
        <v>15</v>
      </c>
    </row>
    <row r="474" spans="1:7" x14ac:dyDescent="0.2">
      <c r="A474" s="16" t="s">
        <v>148</v>
      </c>
      <c r="B474" s="1">
        <v>23</v>
      </c>
      <c r="C474" s="1">
        <v>50</v>
      </c>
      <c r="D474" s="8">
        <v>37.5</v>
      </c>
      <c r="E474" s="17">
        <v>2.4489795918367349E-2</v>
      </c>
      <c r="F474" s="17">
        <v>2.4</v>
      </c>
      <c r="G474" s="17">
        <v>29</v>
      </c>
    </row>
    <row r="475" spans="1:7" x14ac:dyDescent="0.2">
      <c r="A475" s="16" t="s">
        <v>148</v>
      </c>
      <c r="B475" s="1">
        <v>24</v>
      </c>
      <c r="C475" s="1">
        <v>50</v>
      </c>
      <c r="D475" s="8">
        <v>64.583333333333343</v>
      </c>
      <c r="E475" s="17">
        <v>1.387755102040816E-2</v>
      </c>
      <c r="F475" s="17">
        <v>1.36</v>
      </c>
      <c r="G475" s="17">
        <v>20</v>
      </c>
    </row>
    <row r="476" spans="1:7" x14ac:dyDescent="0.2">
      <c r="A476" s="16" t="s">
        <v>148</v>
      </c>
      <c r="B476" s="1">
        <v>25</v>
      </c>
      <c r="C476" s="1">
        <v>50</v>
      </c>
      <c r="D476" s="8">
        <v>47.916666666666671</v>
      </c>
      <c r="E476" s="17">
        <v>2.0408163265306121E-2</v>
      </c>
      <c r="F476" s="17">
        <v>2</v>
      </c>
      <c r="G476" s="17">
        <v>14</v>
      </c>
    </row>
    <row r="477" spans="1:7" x14ac:dyDescent="0.2">
      <c r="A477" s="16" t="s">
        <v>148</v>
      </c>
      <c r="B477" s="1">
        <v>26</v>
      </c>
      <c r="C477" s="1">
        <v>50</v>
      </c>
      <c r="D477" s="8">
        <v>45.833333333333329</v>
      </c>
      <c r="E477" s="17">
        <v>2.1224489795918369E-2</v>
      </c>
      <c r="F477" s="17">
        <v>2.08</v>
      </c>
      <c r="G477" s="17">
        <v>16</v>
      </c>
    </row>
    <row r="478" spans="1:7" x14ac:dyDescent="0.2">
      <c r="A478" s="16" t="s">
        <v>148</v>
      </c>
      <c r="B478" s="1">
        <v>27</v>
      </c>
      <c r="C478" s="1">
        <v>50</v>
      </c>
      <c r="D478" s="8">
        <v>37.5</v>
      </c>
      <c r="E478" s="17">
        <v>2.4489795918367349E-2</v>
      </c>
      <c r="F478" s="17">
        <v>2.4</v>
      </c>
      <c r="G478" s="17">
        <v>12</v>
      </c>
    </row>
    <row r="479" spans="1:7" x14ac:dyDescent="0.2">
      <c r="A479" s="16" t="s">
        <v>148</v>
      </c>
      <c r="B479" s="1">
        <v>28</v>
      </c>
      <c r="C479" s="1">
        <v>50</v>
      </c>
      <c r="D479" s="8">
        <v>37.5</v>
      </c>
      <c r="E479" s="17">
        <v>2.4489795918367349E-2</v>
      </c>
      <c r="F479" s="17">
        <v>2.4</v>
      </c>
      <c r="G479" s="17">
        <v>4</v>
      </c>
    </row>
    <row r="480" spans="1:7" x14ac:dyDescent="0.2">
      <c r="A480" s="16" t="s">
        <v>148</v>
      </c>
      <c r="B480" s="1">
        <v>29</v>
      </c>
      <c r="C480" s="1">
        <v>50</v>
      </c>
      <c r="D480" s="8">
        <v>56.25</v>
      </c>
      <c r="E480" s="17">
        <v>1.714285714285714E-2</v>
      </c>
      <c r="F480" s="17">
        <v>1.68</v>
      </c>
      <c r="G480" s="17">
        <v>15</v>
      </c>
    </row>
    <row r="481" spans="1:7" x14ac:dyDescent="0.2">
      <c r="A481" s="16" t="s">
        <v>148</v>
      </c>
      <c r="B481" s="1">
        <v>30</v>
      </c>
      <c r="C481" s="1">
        <v>50</v>
      </c>
      <c r="D481" s="8">
        <v>56.25</v>
      </c>
      <c r="E481" s="17">
        <v>1.714285714285714E-2</v>
      </c>
      <c r="F481" s="17">
        <v>1.68</v>
      </c>
      <c r="G481" s="17">
        <v>27</v>
      </c>
    </row>
    <row r="482" spans="1:7" x14ac:dyDescent="0.2">
      <c r="A482" s="16" t="s">
        <v>148</v>
      </c>
      <c r="B482" s="1">
        <v>31</v>
      </c>
      <c r="C482" s="1">
        <v>50</v>
      </c>
      <c r="D482" s="8">
        <v>37.5</v>
      </c>
      <c r="E482" s="17">
        <v>2.4489795918367349E-2</v>
      </c>
      <c r="F482" s="17">
        <v>2.4</v>
      </c>
      <c r="G482" s="17">
        <v>18.079999999999998</v>
      </c>
    </row>
    <row r="483" spans="1:7" x14ac:dyDescent="0.2">
      <c r="A483" s="16" t="s">
        <v>148</v>
      </c>
      <c r="B483" s="1">
        <v>32</v>
      </c>
      <c r="C483" s="1">
        <v>50</v>
      </c>
      <c r="D483" s="8">
        <v>54.166666666666664</v>
      </c>
      <c r="E483" s="17">
        <v>1.7959183673469391E-2</v>
      </c>
      <c r="F483" s="17">
        <v>1.76</v>
      </c>
      <c r="G483" s="17">
        <v>27</v>
      </c>
    </row>
    <row r="484" spans="1:7" x14ac:dyDescent="0.2">
      <c r="A484" s="16" t="s">
        <v>148</v>
      </c>
      <c r="B484" s="1">
        <v>33</v>
      </c>
      <c r="C484" s="1">
        <v>50</v>
      </c>
      <c r="D484" s="8">
        <v>41.666666666666671</v>
      </c>
      <c r="E484" s="17">
        <v>2.2857142857142861E-2</v>
      </c>
      <c r="F484" s="17">
        <v>2.2400000000000002</v>
      </c>
      <c r="G484" s="17">
        <v>19</v>
      </c>
    </row>
    <row r="485" spans="1:7" x14ac:dyDescent="0.2">
      <c r="A485" s="16" t="s">
        <v>148</v>
      </c>
      <c r="B485" s="1">
        <v>34</v>
      </c>
      <c r="C485" s="1">
        <v>50</v>
      </c>
      <c r="D485" s="8">
        <v>37.5</v>
      </c>
      <c r="E485" s="17">
        <v>2.4489795918367349E-2</v>
      </c>
      <c r="F485" s="17">
        <v>2.4</v>
      </c>
      <c r="G485" s="17">
        <v>12</v>
      </c>
    </row>
    <row r="486" spans="1:7" x14ac:dyDescent="0.2">
      <c r="A486" s="16" t="s">
        <v>148</v>
      </c>
      <c r="B486" s="1">
        <v>35</v>
      </c>
      <c r="C486" s="1">
        <v>50</v>
      </c>
      <c r="D486" s="8">
        <v>43.75</v>
      </c>
      <c r="E486" s="17">
        <v>2.2040816326530609E-2</v>
      </c>
      <c r="F486" s="17">
        <v>2.16</v>
      </c>
      <c r="G486" s="17">
        <v>39</v>
      </c>
    </row>
    <row r="487" spans="1:7" x14ac:dyDescent="0.2">
      <c r="A487" s="16" t="s">
        <v>148</v>
      </c>
      <c r="B487" s="1">
        <v>36</v>
      </c>
      <c r="C487" s="1">
        <v>50</v>
      </c>
      <c r="D487" s="8">
        <v>54.166666666666664</v>
      </c>
      <c r="E487" s="17">
        <v>1.7959183673469391E-2</v>
      </c>
      <c r="F487" s="17">
        <v>1.76</v>
      </c>
      <c r="G487" s="17">
        <v>15</v>
      </c>
    </row>
    <row r="488" spans="1:7" x14ac:dyDescent="0.2">
      <c r="A488" s="16" t="s">
        <v>148</v>
      </c>
      <c r="B488" s="1">
        <v>37</v>
      </c>
      <c r="C488" s="1">
        <v>50</v>
      </c>
      <c r="D488" s="8">
        <v>35.416666666666671</v>
      </c>
      <c r="E488" s="17">
        <v>2.530612244897959E-2</v>
      </c>
      <c r="F488" s="17">
        <v>2.48</v>
      </c>
      <c r="G488" s="17">
        <v>31</v>
      </c>
    </row>
    <row r="489" spans="1:7" x14ac:dyDescent="0.2">
      <c r="A489" s="16" t="s">
        <v>148</v>
      </c>
      <c r="B489" s="1">
        <v>38</v>
      </c>
      <c r="C489" s="1">
        <v>50</v>
      </c>
      <c r="D489" s="8">
        <v>54.166666666666664</v>
      </c>
      <c r="E489" s="17">
        <v>1.7959183673469391E-2</v>
      </c>
      <c r="F489" s="17">
        <v>1.76</v>
      </c>
      <c r="G489" s="17">
        <v>11</v>
      </c>
    </row>
    <row r="490" spans="1:7" x14ac:dyDescent="0.2">
      <c r="A490" s="16" t="s">
        <v>148</v>
      </c>
      <c r="B490" s="1">
        <v>39</v>
      </c>
      <c r="C490" s="1">
        <v>50</v>
      </c>
      <c r="D490" s="8">
        <v>43.75</v>
      </c>
      <c r="E490" s="17">
        <v>2.2040816326530609E-2</v>
      </c>
      <c r="F490" s="17">
        <v>2.16</v>
      </c>
      <c r="G490" s="17">
        <v>13</v>
      </c>
    </row>
    <row r="491" spans="1:7" x14ac:dyDescent="0.2">
      <c r="A491" s="16" t="s">
        <v>148</v>
      </c>
      <c r="B491" s="1">
        <v>40</v>
      </c>
      <c r="C491" s="1">
        <v>50</v>
      </c>
      <c r="D491" s="8">
        <v>47.916666666666671</v>
      </c>
      <c r="E491" s="17">
        <v>2.0408163265306121E-2</v>
      </c>
      <c r="F491" s="17">
        <v>2</v>
      </c>
      <c r="G491" s="17">
        <v>36</v>
      </c>
    </row>
    <row r="492" spans="1:7" x14ac:dyDescent="0.2">
      <c r="A492" s="16" t="s">
        <v>148</v>
      </c>
      <c r="B492" s="1">
        <v>41</v>
      </c>
      <c r="C492" s="1">
        <v>50</v>
      </c>
      <c r="D492" s="8">
        <v>62.5</v>
      </c>
      <c r="E492" s="17">
        <v>1.4693877551020409E-2</v>
      </c>
      <c r="F492" s="17">
        <v>1.44</v>
      </c>
      <c r="G492" s="17">
        <v>20</v>
      </c>
    </row>
    <row r="493" spans="1:7" x14ac:dyDescent="0.2">
      <c r="A493" s="16" t="s">
        <v>148</v>
      </c>
      <c r="B493" s="1">
        <v>42</v>
      </c>
      <c r="C493" s="1">
        <v>50</v>
      </c>
      <c r="D493" s="8">
        <v>50</v>
      </c>
      <c r="E493" s="17">
        <v>1.959183673469388E-2</v>
      </c>
      <c r="F493" s="17">
        <v>1.92</v>
      </c>
      <c r="G493" s="17">
        <v>22</v>
      </c>
    </row>
    <row r="494" spans="1:7" x14ac:dyDescent="0.2">
      <c r="A494" s="16" t="s">
        <v>148</v>
      </c>
      <c r="B494" s="1">
        <v>43</v>
      </c>
      <c r="C494" s="1">
        <v>50</v>
      </c>
      <c r="D494" s="8">
        <v>37.5</v>
      </c>
      <c r="E494" s="17">
        <v>2.4489795918367349E-2</v>
      </c>
      <c r="F494" s="17">
        <v>2.4</v>
      </c>
      <c r="G494" s="17">
        <v>25</v>
      </c>
    </row>
    <row r="495" spans="1:7" x14ac:dyDescent="0.2">
      <c r="A495" s="16" t="s">
        <v>148</v>
      </c>
      <c r="B495" s="1">
        <v>44</v>
      </c>
      <c r="C495" s="1">
        <v>50</v>
      </c>
      <c r="D495" s="8">
        <v>43.75</v>
      </c>
      <c r="E495" s="17">
        <v>2.2040816326530609E-2</v>
      </c>
      <c r="F495" s="17">
        <v>2.16</v>
      </c>
      <c r="G495" s="17">
        <v>35</v>
      </c>
    </row>
    <row r="496" spans="1:7" x14ac:dyDescent="0.2">
      <c r="A496" s="16" t="s">
        <v>148</v>
      </c>
      <c r="B496" s="1">
        <v>45</v>
      </c>
      <c r="C496" s="1">
        <v>50</v>
      </c>
      <c r="D496" s="8">
        <v>54.166666666666664</v>
      </c>
      <c r="E496" s="17">
        <v>1.7959183673469391E-2</v>
      </c>
      <c r="F496" s="17">
        <v>1.76</v>
      </c>
      <c r="G496" s="17">
        <v>24</v>
      </c>
    </row>
    <row r="497" spans="1:7" x14ac:dyDescent="0.2">
      <c r="A497" s="16" t="s">
        <v>148</v>
      </c>
      <c r="B497" s="1">
        <v>46</v>
      </c>
      <c r="C497" s="1">
        <v>50</v>
      </c>
      <c r="D497" s="8">
        <v>54.166666666666664</v>
      </c>
      <c r="E497" s="17">
        <v>1.7959183673469391E-2</v>
      </c>
      <c r="F497" s="17">
        <v>1.76</v>
      </c>
      <c r="G497" s="17">
        <v>25</v>
      </c>
    </row>
    <row r="498" spans="1:7" x14ac:dyDescent="0.2">
      <c r="A498" s="16" t="s">
        <v>148</v>
      </c>
      <c r="B498" s="1">
        <v>47</v>
      </c>
      <c r="C498" s="1">
        <v>50</v>
      </c>
      <c r="D498" s="8">
        <v>50</v>
      </c>
      <c r="E498" s="17">
        <v>1.959183673469388E-2</v>
      </c>
      <c r="F498" s="17">
        <v>1.92</v>
      </c>
      <c r="G498" s="17">
        <v>31</v>
      </c>
    </row>
    <row r="499" spans="1:7" x14ac:dyDescent="0.2">
      <c r="A499" s="16" t="s">
        <v>148</v>
      </c>
      <c r="B499" s="1">
        <v>48</v>
      </c>
      <c r="C499" s="1">
        <v>50</v>
      </c>
      <c r="D499" s="8">
        <v>47.916666666666671</v>
      </c>
      <c r="E499" s="17">
        <v>2.0408163265306121E-2</v>
      </c>
      <c r="F499" s="17">
        <v>2</v>
      </c>
      <c r="G499" s="17">
        <v>16</v>
      </c>
    </row>
    <row r="500" spans="1:7" x14ac:dyDescent="0.2">
      <c r="A500" s="16" t="s">
        <v>148</v>
      </c>
      <c r="B500" s="1">
        <v>49</v>
      </c>
      <c r="C500" s="1">
        <v>50</v>
      </c>
      <c r="D500" s="8">
        <v>52.083333333333336</v>
      </c>
      <c r="E500" s="17">
        <v>1.8775510204081629E-2</v>
      </c>
      <c r="F500" s="17">
        <v>1.84</v>
      </c>
      <c r="G500" s="17">
        <v>9</v>
      </c>
    </row>
    <row r="501" spans="1:7" x14ac:dyDescent="0.2">
      <c r="A501" s="16" t="s">
        <v>148</v>
      </c>
      <c r="B501" s="1">
        <v>50</v>
      </c>
      <c r="C501" s="1">
        <v>50</v>
      </c>
      <c r="D501" s="8">
        <v>50</v>
      </c>
      <c r="E501" s="17">
        <v>1.959183673469388E-2</v>
      </c>
      <c r="F501" s="17">
        <v>1.92</v>
      </c>
      <c r="G501" s="17">
        <v>24</v>
      </c>
    </row>
    <row r="502" spans="1:7" x14ac:dyDescent="0.2">
      <c r="A502" s="16" t="s">
        <v>148</v>
      </c>
      <c r="B502" s="1">
        <v>1</v>
      </c>
      <c r="C502" s="1">
        <v>25</v>
      </c>
      <c r="D502" s="8">
        <v>64.583333333333343</v>
      </c>
      <c r="E502" s="17">
        <v>1.387755102040816E-2</v>
      </c>
      <c r="F502" s="17">
        <v>1.36</v>
      </c>
      <c r="G502" s="17">
        <v>20</v>
      </c>
    </row>
    <row r="503" spans="1:7" x14ac:dyDescent="0.2">
      <c r="A503" s="16" t="s">
        <v>148</v>
      </c>
      <c r="B503" s="1">
        <v>2</v>
      </c>
      <c r="C503" s="1">
        <v>25</v>
      </c>
      <c r="D503" s="8">
        <v>68.75</v>
      </c>
      <c r="E503" s="17">
        <v>1.2244897959183669E-2</v>
      </c>
      <c r="F503" s="17">
        <v>1.2</v>
      </c>
      <c r="G503" s="17">
        <v>22</v>
      </c>
    </row>
    <row r="504" spans="1:7" x14ac:dyDescent="0.2">
      <c r="A504" s="16" t="s">
        <v>148</v>
      </c>
      <c r="B504" s="1">
        <v>3</v>
      </c>
      <c r="C504" s="1">
        <v>25</v>
      </c>
      <c r="D504" s="8">
        <v>66.666666666666657</v>
      </c>
      <c r="E504" s="17">
        <v>1.3061224489795921E-2</v>
      </c>
      <c r="F504" s="17">
        <v>1.28</v>
      </c>
      <c r="G504" s="17">
        <v>13</v>
      </c>
    </row>
    <row r="505" spans="1:7" x14ac:dyDescent="0.2">
      <c r="A505" s="16" t="s">
        <v>148</v>
      </c>
      <c r="B505" s="1">
        <v>4</v>
      </c>
      <c r="C505" s="1">
        <v>25</v>
      </c>
      <c r="D505" s="8">
        <v>77.083333333333343</v>
      </c>
      <c r="E505" s="17">
        <v>8.979591836734694E-3</v>
      </c>
      <c r="F505" s="17">
        <v>0.88</v>
      </c>
      <c r="G505" s="17">
        <v>12</v>
      </c>
    </row>
    <row r="506" spans="1:7" x14ac:dyDescent="0.2">
      <c r="A506" s="16" t="s">
        <v>148</v>
      </c>
      <c r="B506" s="1">
        <v>5</v>
      </c>
      <c r="C506" s="1">
        <v>25</v>
      </c>
      <c r="D506" s="8">
        <v>68.75</v>
      </c>
      <c r="E506" s="17">
        <v>1.2244897959183669E-2</v>
      </c>
      <c r="F506" s="17">
        <v>1.2</v>
      </c>
      <c r="G506" s="17">
        <v>22</v>
      </c>
    </row>
    <row r="507" spans="1:7" x14ac:dyDescent="0.2">
      <c r="A507" s="16" t="s">
        <v>148</v>
      </c>
      <c r="B507" s="1">
        <v>6</v>
      </c>
      <c r="C507" s="1">
        <v>25</v>
      </c>
      <c r="D507" s="8">
        <v>70.833333333333343</v>
      </c>
      <c r="E507" s="17">
        <v>1.142857142857143E-2</v>
      </c>
      <c r="F507" s="17">
        <v>1.1200000000000001</v>
      </c>
      <c r="G507" s="17">
        <v>19</v>
      </c>
    </row>
    <row r="508" spans="1:7" x14ac:dyDescent="0.2">
      <c r="A508" s="16" t="s">
        <v>148</v>
      </c>
      <c r="B508" s="1">
        <v>7</v>
      </c>
      <c r="C508" s="1">
        <v>25</v>
      </c>
      <c r="D508" s="8">
        <v>81.25</v>
      </c>
      <c r="E508" s="17">
        <v>7.3469387755102037E-3</v>
      </c>
      <c r="F508" s="17">
        <v>0.72</v>
      </c>
      <c r="G508" s="17">
        <v>14</v>
      </c>
    </row>
    <row r="509" spans="1:7" x14ac:dyDescent="0.2">
      <c r="A509" s="16" t="s">
        <v>148</v>
      </c>
      <c r="B509" s="1">
        <v>8</v>
      </c>
      <c r="C509" s="1">
        <v>25</v>
      </c>
      <c r="D509" s="8">
        <v>75</v>
      </c>
      <c r="E509" s="17">
        <v>9.7959183673469383E-3</v>
      </c>
      <c r="F509" s="17">
        <v>0.96</v>
      </c>
      <c r="G509" s="17">
        <v>20</v>
      </c>
    </row>
    <row r="510" spans="1:7" x14ac:dyDescent="0.2">
      <c r="A510" s="16" t="s">
        <v>148</v>
      </c>
      <c r="B510" s="1">
        <v>9</v>
      </c>
      <c r="C510" s="1">
        <v>25</v>
      </c>
      <c r="D510" s="8">
        <v>75</v>
      </c>
      <c r="E510" s="17">
        <v>9.7959183673469383E-3</v>
      </c>
      <c r="F510" s="17">
        <v>0.96</v>
      </c>
      <c r="G510" s="17">
        <v>23</v>
      </c>
    </row>
    <row r="511" spans="1:7" x14ac:dyDescent="0.2">
      <c r="A511" s="16" t="s">
        <v>148</v>
      </c>
      <c r="B511" s="1">
        <v>10</v>
      </c>
      <c r="C511" s="1">
        <v>25</v>
      </c>
      <c r="D511" s="8">
        <v>77.083333333333343</v>
      </c>
      <c r="E511" s="17">
        <v>8.979591836734694E-3</v>
      </c>
      <c r="F511" s="17">
        <v>0.88</v>
      </c>
      <c r="G511" s="17">
        <v>21</v>
      </c>
    </row>
    <row r="512" spans="1:7" x14ac:dyDescent="0.2">
      <c r="A512" s="16" t="s">
        <v>148</v>
      </c>
      <c r="B512" s="1">
        <v>11</v>
      </c>
      <c r="C512" s="1">
        <v>25</v>
      </c>
      <c r="D512" s="8">
        <v>72.916666666666657</v>
      </c>
      <c r="E512" s="17">
        <v>1.0612244897959181E-2</v>
      </c>
      <c r="F512" s="17">
        <v>1.04</v>
      </c>
      <c r="G512" s="17">
        <v>23</v>
      </c>
    </row>
    <row r="513" spans="1:7" x14ac:dyDescent="0.2">
      <c r="A513" s="16" t="s">
        <v>148</v>
      </c>
      <c r="B513" s="1">
        <v>12</v>
      </c>
      <c r="C513" s="1">
        <v>25</v>
      </c>
      <c r="D513" s="8">
        <v>79.166666666666657</v>
      </c>
      <c r="E513" s="17">
        <v>8.1632653061224497E-3</v>
      </c>
      <c r="F513" s="17">
        <v>0.8</v>
      </c>
      <c r="G513" s="17">
        <v>12</v>
      </c>
    </row>
    <row r="514" spans="1:7" x14ac:dyDescent="0.2">
      <c r="A514" s="16" t="s">
        <v>148</v>
      </c>
      <c r="B514" s="1">
        <v>13</v>
      </c>
      <c r="C514" s="1">
        <v>25</v>
      </c>
      <c r="D514" s="8">
        <v>81.25</v>
      </c>
      <c r="E514" s="17">
        <v>7.3469387755102037E-3</v>
      </c>
      <c r="F514" s="17">
        <v>0.72</v>
      </c>
      <c r="G514" s="17">
        <v>20</v>
      </c>
    </row>
    <row r="515" spans="1:7" x14ac:dyDescent="0.2">
      <c r="A515" s="16" t="s">
        <v>148</v>
      </c>
      <c r="B515" s="1">
        <v>14</v>
      </c>
      <c r="C515" s="1">
        <v>25</v>
      </c>
      <c r="D515" s="8">
        <v>81.25</v>
      </c>
      <c r="E515" s="17">
        <v>7.3469387755102037E-3</v>
      </c>
      <c r="F515" s="17">
        <v>0.72</v>
      </c>
      <c r="G515" s="17">
        <v>9</v>
      </c>
    </row>
    <row r="516" spans="1:7" x14ac:dyDescent="0.2">
      <c r="A516" s="16" t="s">
        <v>148</v>
      </c>
      <c r="B516" s="1">
        <v>15</v>
      </c>
      <c r="C516" s="1">
        <v>25</v>
      </c>
      <c r="D516" s="8">
        <v>79.166666666666657</v>
      </c>
      <c r="E516" s="17">
        <v>8.1632653061224497E-3</v>
      </c>
      <c r="F516" s="17">
        <v>0.8</v>
      </c>
      <c r="G516" s="17">
        <v>7</v>
      </c>
    </row>
    <row r="517" spans="1:7" x14ac:dyDescent="0.2">
      <c r="A517" s="16" t="s">
        <v>148</v>
      </c>
      <c r="B517" s="1">
        <v>16</v>
      </c>
      <c r="C517" s="1">
        <v>25</v>
      </c>
      <c r="D517" s="8">
        <v>75</v>
      </c>
      <c r="E517" s="17">
        <v>9.7959183673469383E-3</v>
      </c>
      <c r="F517" s="17">
        <v>0.96</v>
      </c>
      <c r="G517" s="17">
        <v>16</v>
      </c>
    </row>
    <row r="518" spans="1:7" x14ac:dyDescent="0.2">
      <c r="A518" s="16" t="s">
        <v>148</v>
      </c>
      <c r="B518" s="1">
        <v>17</v>
      </c>
      <c r="C518" s="1">
        <v>25</v>
      </c>
      <c r="D518" s="8">
        <v>79.166666666666657</v>
      </c>
      <c r="E518" s="17">
        <v>8.1632653061224497E-3</v>
      </c>
      <c r="F518" s="17">
        <v>0.8</v>
      </c>
      <c r="G518" s="17">
        <v>18</v>
      </c>
    </row>
    <row r="519" spans="1:7" x14ac:dyDescent="0.2">
      <c r="A519" s="16" t="s">
        <v>148</v>
      </c>
      <c r="B519" s="1">
        <v>18</v>
      </c>
      <c r="C519" s="1">
        <v>25</v>
      </c>
      <c r="D519" s="8">
        <v>81.25</v>
      </c>
      <c r="E519" s="17">
        <v>7.3469387755102037E-3</v>
      </c>
      <c r="F519" s="17">
        <v>0.72</v>
      </c>
      <c r="G519" s="17">
        <v>11</v>
      </c>
    </row>
    <row r="520" spans="1:7" x14ac:dyDescent="0.2">
      <c r="A520" s="16" t="s">
        <v>148</v>
      </c>
      <c r="B520" s="1">
        <v>19</v>
      </c>
      <c r="C520" s="1">
        <v>25</v>
      </c>
      <c r="D520" s="8">
        <v>81.25</v>
      </c>
      <c r="E520" s="17">
        <v>7.3469387755102037E-3</v>
      </c>
      <c r="F520" s="17">
        <v>0.72</v>
      </c>
      <c r="G520" s="17">
        <v>13</v>
      </c>
    </row>
    <row r="521" spans="1:7" x14ac:dyDescent="0.2">
      <c r="A521" s="16" t="s">
        <v>148</v>
      </c>
      <c r="B521" s="1">
        <v>20</v>
      </c>
      <c r="C521" s="1">
        <v>25</v>
      </c>
      <c r="D521" s="8">
        <v>77.083333333333343</v>
      </c>
      <c r="E521" s="17">
        <v>8.979591836734694E-3</v>
      </c>
      <c r="F521" s="17">
        <v>0.88</v>
      </c>
      <c r="G521" s="17">
        <v>24</v>
      </c>
    </row>
    <row r="522" spans="1:7" x14ac:dyDescent="0.2">
      <c r="A522" s="16" t="s">
        <v>148</v>
      </c>
      <c r="B522" s="1">
        <v>21</v>
      </c>
      <c r="C522" s="1">
        <v>25</v>
      </c>
      <c r="D522" s="8">
        <v>66.666666666666657</v>
      </c>
      <c r="E522" s="17">
        <v>1.3061224489795921E-2</v>
      </c>
      <c r="F522" s="17">
        <v>1.28</v>
      </c>
      <c r="G522" s="17">
        <v>17</v>
      </c>
    </row>
    <row r="523" spans="1:7" x14ac:dyDescent="0.2">
      <c r="A523" s="16" t="s">
        <v>148</v>
      </c>
      <c r="B523" s="1">
        <v>22</v>
      </c>
      <c r="C523" s="1">
        <v>25</v>
      </c>
      <c r="D523" s="8">
        <v>64.583333333333343</v>
      </c>
      <c r="E523" s="17">
        <v>1.387755102040816E-2</v>
      </c>
      <c r="F523" s="17">
        <v>1.36</v>
      </c>
      <c r="G523" s="17">
        <v>9</v>
      </c>
    </row>
    <row r="524" spans="1:7" x14ac:dyDescent="0.2">
      <c r="A524" s="16" t="s">
        <v>148</v>
      </c>
      <c r="B524" s="1">
        <v>23</v>
      </c>
      <c r="C524" s="1">
        <v>25</v>
      </c>
      <c r="D524" s="8">
        <v>81.25</v>
      </c>
      <c r="E524" s="17">
        <v>7.3469387755102037E-3</v>
      </c>
      <c r="F524" s="17">
        <v>0.72</v>
      </c>
      <c r="G524" s="17">
        <v>15</v>
      </c>
    </row>
    <row r="525" spans="1:7" x14ac:dyDescent="0.2">
      <c r="A525" s="16" t="s">
        <v>148</v>
      </c>
      <c r="B525" s="1">
        <v>24</v>
      </c>
      <c r="C525" s="1">
        <v>25</v>
      </c>
      <c r="D525" s="8">
        <v>81.25</v>
      </c>
      <c r="E525" s="17">
        <v>7.3469387755102037E-3</v>
      </c>
      <c r="F525" s="17">
        <v>0.72</v>
      </c>
      <c r="G525" s="17">
        <v>12</v>
      </c>
    </row>
    <row r="526" spans="1:7" x14ac:dyDescent="0.2">
      <c r="A526" s="16" t="s">
        <v>148</v>
      </c>
      <c r="B526" s="1">
        <v>25</v>
      </c>
      <c r="C526" s="1">
        <v>25</v>
      </c>
      <c r="D526" s="8">
        <v>75</v>
      </c>
      <c r="E526" s="17">
        <v>9.7959183673469383E-3</v>
      </c>
      <c r="F526" s="17">
        <v>0.96</v>
      </c>
      <c r="G526" s="17">
        <v>12</v>
      </c>
    </row>
    <row r="527" spans="1:7" x14ac:dyDescent="0.2">
      <c r="A527" s="16" t="s">
        <v>148</v>
      </c>
      <c r="B527" s="1">
        <v>26</v>
      </c>
      <c r="C527" s="1">
        <v>25</v>
      </c>
      <c r="D527" s="8">
        <v>75</v>
      </c>
      <c r="E527" s="17">
        <v>9.7959183673469383E-3</v>
      </c>
      <c r="F527" s="17">
        <v>0.96</v>
      </c>
      <c r="G527" s="17">
        <v>9</v>
      </c>
    </row>
    <row r="528" spans="1:7" x14ac:dyDescent="0.2">
      <c r="A528" s="16" t="s">
        <v>148</v>
      </c>
      <c r="B528" s="1">
        <v>27</v>
      </c>
      <c r="C528" s="1">
        <v>25</v>
      </c>
      <c r="D528" s="8">
        <v>66.666666666666657</v>
      </c>
      <c r="E528" s="17">
        <v>1.3061224489795921E-2</v>
      </c>
      <c r="F528" s="17">
        <v>1.28</v>
      </c>
      <c r="G528" s="17">
        <v>14</v>
      </c>
    </row>
    <row r="529" spans="1:7" x14ac:dyDescent="0.2">
      <c r="A529" s="16" t="s">
        <v>148</v>
      </c>
      <c r="B529" s="1">
        <v>28</v>
      </c>
      <c r="C529" s="1">
        <v>25</v>
      </c>
      <c r="D529" s="8">
        <v>79.166666666666657</v>
      </c>
      <c r="E529" s="17">
        <v>8.1632653061224497E-3</v>
      </c>
      <c r="F529" s="17">
        <v>0.8</v>
      </c>
      <c r="G529" s="17">
        <v>8</v>
      </c>
    </row>
    <row r="530" spans="1:7" x14ac:dyDescent="0.2">
      <c r="A530" s="16" t="s">
        <v>148</v>
      </c>
      <c r="B530" s="1">
        <v>29</v>
      </c>
      <c r="C530" s="1">
        <v>25</v>
      </c>
      <c r="D530" s="8">
        <v>72.916666666666657</v>
      </c>
      <c r="E530" s="17">
        <v>1.0612244897959181E-2</v>
      </c>
      <c r="F530" s="17">
        <v>1.04</v>
      </c>
      <c r="G530" s="17">
        <v>15</v>
      </c>
    </row>
    <row r="531" spans="1:7" x14ac:dyDescent="0.2">
      <c r="A531" s="16" t="s">
        <v>148</v>
      </c>
      <c r="B531" s="1">
        <v>30</v>
      </c>
      <c r="C531" s="1">
        <v>25</v>
      </c>
      <c r="D531" s="8">
        <v>72.916666666666657</v>
      </c>
      <c r="E531" s="17">
        <v>1.0612244897959181E-2</v>
      </c>
      <c r="F531" s="17">
        <v>1.04</v>
      </c>
      <c r="G531" s="17">
        <v>19</v>
      </c>
    </row>
    <row r="532" spans="1:7" x14ac:dyDescent="0.2">
      <c r="A532" s="16" t="s">
        <v>148</v>
      </c>
      <c r="B532" s="1">
        <v>31</v>
      </c>
      <c r="C532" s="1">
        <v>25</v>
      </c>
      <c r="D532" s="8">
        <v>70.833333333333343</v>
      </c>
      <c r="E532" s="17">
        <v>1.142857142857143E-2</v>
      </c>
      <c r="F532" s="17">
        <v>1.1200000000000001</v>
      </c>
      <c r="G532" s="17">
        <v>21.92</v>
      </c>
    </row>
    <row r="533" spans="1:7" x14ac:dyDescent="0.2">
      <c r="A533" s="16" t="s">
        <v>148</v>
      </c>
      <c r="B533" s="1">
        <v>32</v>
      </c>
      <c r="C533" s="1">
        <v>25</v>
      </c>
      <c r="D533" s="8">
        <v>72.916666666666657</v>
      </c>
      <c r="E533" s="17">
        <v>1.0612244897959181E-2</v>
      </c>
      <c r="F533" s="17">
        <v>1.04</v>
      </c>
      <c r="G533" s="17">
        <v>17</v>
      </c>
    </row>
    <row r="534" spans="1:7" x14ac:dyDescent="0.2">
      <c r="A534" s="16" t="s">
        <v>148</v>
      </c>
      <c r="B534" s="1">
        <v>33</v>
      </c>
      <c r="C534" s="1">
        <v>25</v>
      </c>
      <c r="D534" s="8">
        <v>70.833333333333343</v>
      </c>
      <c r="E534" s="17">
        <v>1.142857142857143E-2</v>
      </c>
      <c r="F534" s="17">
        <v>1.1200000000000001</v>
      </c>
      <c r="G534" s="17">
        <v>20</v>
      </c>
    </row>
    <row r="535" spans="1:7" x14ac:dyDescent="0.2">
      <c r="A535" s="16" t="s">
        <v>148</v>
      </c>
      <c r="B535" s="1">
        <v>34</v>
      </c>
      <c r="C535" s="1">
        <v>25</v>
      </c>
      <c r="D535" s="8">
        <v>70.833333333333343</v>
      </c>
      <c r="E535" s="17">
        <v>1.142857142857143E-2</v>
      </c>
      <c r="F535" s="17">
        <v>1.1200000000000001</v>
      </c>
      <c r="G535" s="17">
        <v>11</v>
      </c>
    </row>
    <row r="536" spans="1:7" x14ac:dyDescent="0.2">
      <c r="A536" s="16" t="s">
        <v>148</v>
      </c>
      <c r="B536" s="1">
        <v>35</v>
      </c>
      <c r="C536" s="1">
        <v>25</v>
      </c>
      <c r="D536" s="8">
        <v>77.083333333333343</v>
      </c>
      <c r="E536" s="17">
        <v>8.979591836734694E-3</v>
      </c>
      <c r="F536" s="17">
        <v>0.88</v>
      </c>
      <c r="G536" s="17">
        <v>15</v>
      </c>
    </row>
    <row r="537" spans="1:7" x14ac:dyDescent="0.2">
      <c r="A537" s="16" t="s">
        <v>148</v>
      </c>
      <c r="B537" s="1">
        <v>36</v>
      </c>
      <c r="C537" s="1">
        <v>25</v>
      </c>
      <c r="D537" s="8">
        <v>72.916666666666657</v>
      </c>
      <c r="E537" s="17">
        <v>1.0612244897959181E-2</v>
      </c>
      <c r="F537" s="17">
        <v>1.04</v>
      </c>
      <c r="G537" s="17">
        <v>15</v>
      </c>
    </row>
    <row r="538" spans="1:7" x14ac:dyDescent="0.2">
      <c r="A538" s="16" t="s">
        <v>148</v>
      </c>
      <c r="B538" s="1">
        <v>37</v>
      </c>
      <c r="C538" s="1">
        <v>25</v>
      </c>
      <c r="D538" s="8">
        <v>79.166666666666657</v>
      </c>
      <c r="E538" s="17">
        <v>8.1632653061224497E-3</v>
      </c>
      <c r="F538" s="17">
        <v>0.8</v>
      </c>
      <c r="G538" s="17">
        <v>23</v>
      </c>
    </row>
    <row r="539" spans="1:7" x14ac:dyDescent="0.2">
      <c r="A539" s="16" t="s">
        <v>148</v>
      </c>
      <c r="B539" s="1">
        <v>38</v>
      </c>
      <c r="C539" s="1">
        <v>25</v>
      </c>
      <c r="D539" s="8">
        <v>66.666666666666657</v>
      </c>
      <c r="E539" s="17">
        <v>1.3061224489795921E-2</v>
      </c>
      <c r="F539" s="17">
        <v>1.28</v>
      </c>
      <c r="G539" s="17">
        <v>12</v>
      </c>
    </row>
    <row r="540" spans="1:7" x14ac:dyDescent="0.2">
      <c r="A540" s="16" t="s">
        <v>148</v>
      </c>
      <c r="B540" s="1">
        <v>39</v>
      </c>
      <c r="C540" s="1">
        <v>25</v>
      </c>
      <c r="D540" s="8">
        <v>64.583333333333343</v>
      </c>
      <c r="E540" s="17">
        <v>1.387755102040816E-2</v>
      </c>
      <c r="F540" s="17">
        <v>1.36</v>
      </c>
      <c r="G540" s="17">
        <v>19</v>
      </c>
    </row>
    <row r="541" spans="1:7" x14ac:dyDescent="0.2">
      <c r="A541" s="16" t="s">
        <v>148</v>
      </c>
      <c r="B541" s="1">
        <v>40</v>
      </c>
      <c r="C541" s="1">
        <v>25</v>
      </c>
      <c r="D541" s="8">
        <v>72.916666666666657</v>
      </c>
      <c r="E541" s="17">
        <v>1.0612244897959181E-2</v>
      </c>
      <c r="F541" s="17">
        <v>1.04</v>
      </c>
      <c r="G541" s="17">
        <v>27</v>
      </c>
    </row>
    <row r="542" spans="1:7" x14ac:dyDescent="0.2">
      <c r="A542" s="16" t="s">
        <v>148</v>
      </c>
      <c r="B542" s="1">
        <v>41</v>
      </c>
      <c r="C542" s="1">
        <v>25</v>
      </c>
      <c r="D542" s="8">
        <v>85.416666666666657</v>
      </c>
      <c r="E542" s="17">
        <v>5.7142857142857143E-3</v>
      </c>
      <c r="F542" s="17">
        <v>0.56000000000000005</v>
      </c>
      <c r="G542" s="17">
        <v>10</v>
      </c>
    </row>
    <row r="543" spans="1:7" x14ac:dyDescent="0.2">
      <c r="A543" s="16" t="s">
        <v>148</v>
      </c>
      <c r="B543" s="1">
        <v>42</v>
      </c>
      <c r="C543" s="1">
        <v>25</v>
      </c>
      <c r="D543" s="8">
        <v>77.083333333333343</v>
      </c>
      <c r="E543" s="17">
        <v>8.979591836734694E-3</v>
      </c>
      <c r="F543" s="17">
        <v>0.88</v>
      </c>
      <c r="G543" s="17">
        <v>16</v>
      </c>
    </row>
    <row r="544" spans="1:7" x14ac:dyDescent="0.2">
      <c r="A544" s="16" t="s">
        <v>148</v>
      </c>
      <c r="B544" s="1">
        <v>43</v>
      </c>
      <c r="C544" s="1">
        <v>25</v>
      </c>
      <c r="D544" s="8">
        <v>70.833333333333343</v>
      </c>
      <c r="E544" s="17">
        <v>1.142857142857143E-2</v>
      </c>
      <c r="F544" s="17">
        <v>1.1200000000000001</v>
      </c>
      <c r="G544" s="17">
        <v>20</v>
      </c>
    </row>
    <row r="545" spans="1:7" x14ac:dyDescent="0.2">
      <c r="A545" s="16" t="s">
        <v>148</v>
      </c>
      <c r="B545" s="1">
        <v>44</v>
      </c>
      <c r="C545" s="1">
        <v>25</v>
      </c>
      <c r="D545" s="8">
        <v>77.083333333333343</v>
      </c>
      <c r="E545" s="17">
        <v>8.979591836734694E-3</v>
      </c>
      <c r="F545" s="17">
        <v>0.88</v>
      </c>
      <c r="G545" s="17">
        <v>21</v>
      </c>
    </row>
    <row r="546" spans="1:7" x14ac:dyDescent="0.2">
      <c r="A546" s="16" t="s">
        <v>148</v>
      </c>
      <c r="B546" s="1">
        <v>45</v>
      </c>
      <c r="C546" s="1">
        <v>25</v>
      </c>
      <c r="D546" s="8">
        <v>75</v>
      </c>
      <c r="E546" s="17">
        <v>9.7959183673469383E-3</v>
      </c>
      <c r="F546" s="17">
        <v>0.96</v>
      </c>
      <c r="G546" s="17">
        <v>14</v>
      </c>
    </row>
    <row r="547" spans="1:7" x14ac:dyDescent="0.2">
      <c r="A547" s="16" t="s">
        <v>148</v>
      </c>
      <c r="B547" s="1">
        <v>46</v>
      </c>
      <c r="C547" s="1">
        <v>25</v>
      </c>
      <c r="D547" s="8">
        <v>68.75</v>
      </c>
      <c r="E547" s="17">
        <v>1.2244897959183669E-2</v>
      </c>
      <c r="F547" s="17">
        <v>1.2</v>
      </c>
      <c r="G547" s="17">
        <v>21</v>
      </c>
    </row>
    <row r="548" spans="1:7" x14ac:dyDescent="0.2">
      <c r="A548" s="16" t="s">
        <v>148</v>
      </c>
      <c r="B548" s="1">
        <v>47</v>
      </c>
      <c r="C548" s="1">
        <v>25</v>
      </c>
      <c r="D548" s="8">
        <v>81.25</v>
      </c>
      <c r="E548" s="17">
        <v>7.3469387755102037E-3</v>
      </c>
      <c r="F548" s="17">
        <v>0.72</v>
      </c>
      <c r="G548" s="17">
        <v>15</v>
      </c>
    </row>
    <row r="549" spans="1:7" x14ac:dyDescent="0.2">
      <c r="A549" s="16" t="s">
        <v>148</v>
      </c>
      <c r="B549" s="1">
        <v>48</v>
      </c>
      <c r="C549" s="1">
        <v>25</v>
      </c>
      <c r="D549" s="8">
        <v>77.083333333333343</v>
      </c>
      <c r="E549" s="17">
        <v>8.979591836734694E-3</v>
      </c>
      <c r="F549" s="17">
        <v>0.88</v>
      </c>
      <c r="G549" s="17">
        <v>14</v>
      </c>
    </row>
    <row r="550" spans="1:7" x14ac:dyDescent="0.2">
      <c r="A550" s="16" t="s">
        <v>148</v>
      </c>
      <c r="B550" s="1">
        <v>49</v>
      </c>
      <c r="C550" s="1">
        <v>25</v>
      </c>
      <c r="D550" s="8">
        <v>81.25</v>
      </c>
      <c r="E550" s="17">
        <v>7.3469387755102037E-3</v>
      </c>
      <c r="F550" s="17">
        <v>0.72</v>
      </c>
      <c r="G550" s="17">
        <v>16</v>
      </c>
    </row>
    <row r="551" spans="1:7" x14ac:dyDescent="0.2">
      <c r="A551" s="16" t="s">
        <v>148</v>
      </c>
      <c r="B551" s="1">
        <v>50</v>
      </c>
      <c r="C551" s="1">
        <v>25</v>
      </c>
      <c r="D551" s="8">
        <v>70.833333333333343</v>
      </c>
      <c r="E551" s="17">
        <v>1.142857142857143E-2</v>
      </c>
      <c r="F551" s="17">
        <v>1.1200000000000001</v>
      </c>
      <c r="G551" s="17">
        <v>19</v>
      </c>
    </row>
    <row r="552" spans="1:7" x14ac:dyDescent="0.2">
      <c r="A552" s="16" t="s">
        <v>148</v>
      </c>
      <c r="B552" s="1">
        <v>1</v>
      </c>
      <c r="C552" s="1">
        <v>0</v>
      </c>
      <c r="D552" s="8">
        <v>100</v>
      </c>
      <c r="E552" s="17">
        <v>0</v>
      </c>
      <c r="F552" s="17">
        <v>0</v>
      </c>
      <c r="G552" s="17">
        <v>48</v>
      </c>
    </row>
    <row r="553" spans="1:7" x14ac:dyDescent="0.2">
      <c r="A553" s="16" t="s">
        <v>148</v>
      </c>
      <c r="B553" s="1">
        <v>2</v>
      </c>
      <c r="C553" s="1">
        <v>0</v>
      </c>
      <c r="D553" s="8">
        <v>100</v>
      </c>
      <c r="E553" s="17">
        <v>0</v>
      </c>
      <c r="F553" s="17">
        <v>0</v>
      </c>
      <c r="G553" s="17">
        <v>48</v>
      </c>
    </row>
    <row r="554" spans="1:7" x14ac:dyDescent="0.2">
      <c r="A554" s="16" t="s">
        <v>148</v>
      </c>
      <c r="B554" s="1">
        <v>3</v>
      </c>
      <c r="C554" s="1">
        <v>0</v>
      </c>
      <c r="D554" s="8">
        <v>100</v>
      </c>
      <c r="E554" s="17">
        <v>0</v>
      </c>
      <c r="F554" s="17">
        <v>0</v>
      </c>
      <c r="G554" s="17">
        <v>48</v>
      </c>
    </row>
    <row r="555" spans="1:7" x14ac:dyDescent="0.2">
      <c r="A555" s="16" t="s">
        <v>148</v>
      </c>
      <c r="B555" s="1">
        <v>4</v>
      </c>
      <c r="C555" s="1">
        <v>0</v>
      </c>
      <c r="D555" s="8">
        <v>100</v>
      </c>
      <c r="E555" s="17">
        <v>0</v>
      </c>
      <c r="F555" s="17">
        <v>0</v>
      </c>
      <c r="G555" s="17">
        <v>48</v>
      </c>
    </row>
    <row r="556" spans="1:7" x14ac:dyDescent="0.2">
      <c r="A556" s="16" t="s">
        <v>148</v>
      </c>
      <c r="B556" s="1">
        <v>5</v>
      </c>
      <c r="C556" s="1">
        <v>0</v>
      </c>
      <c r="D556" s="8">
        <v>100</v>
      </c>
      <c r="E556" s="17">
        <v>0</v>
      </c>
      <c r="F556" s="17">
        <v>0</v>
      </c>
      <c r="G556" s="17">
        <v>48</v>
      </c>
    </row>
    <row r="557" spans="1:7" x14ac:dyDescent="0.2">
      <c r="A557" s="16" t="s">
        <v>148</v>
      </c>
      <c r="B557" s="1">
        <v>6</v>
      </c>
      <c r="C557" s="1">
        <v>0</v>
      </c>
      <c r="D557" s="8">
        <v>100</v>
      </c>
      <c r="E557" s="17">
        <v>0</v>
      </c>
      <c r="F557" s="17">
        <v>0</v>
      </c>
      <c r="G557" s="17">
        <v>48</v>
      </c>
    </row>
    <row r="558" spans="1:7" x14ac:dyDescent="0.2">
      <c r="A558" s="16" t="s">
        <v>148</v>
      </c>
      <c r="B558" s="1">
        <v>7</v>
      </c>
      <c r="C558" s="1">
        <v>0</v>
      </c>
      <c r="D558" s="8">
        <v>100</v>
      </c>
      <c r="E558" s="17">
        <v>0</v>
      </c>
      <c r="F558" s="17">
        <v>0</v>
      </c>
      <c r="G558" s="17">
        <v>48</v>
      </c>
    </row>
    <row r="559" spans="1:7" x14ac:dyDescent="0.2">
      <c r="A559" s="16" t="s">
        <v>148</v>
      </c>
      <c r="B559" s="1">
        <v>8</v>
      </c>
      <c r="C559" s="1">
        <v>0</v>
      </c>
      <c r="D559" s="8">
        <v>100</v>
      </c>
      <c r="E559" s="17">
        <v>0</v>
      </c>
      <c r="F559" s="17">
        <v>0</v>
      </c>
      <c r="G559" s="17">
        <v>48</v>
      </c>
    </row>
    <row r="560" spans="1:7" x14ac:dyDescent="0.2">
      <c r="A560" s="16" t="s">
        <v>148</v>
      </c>
      <c r="B560" s="1">
        <v>9</v>
      </c>
      <c r="C560" s="1">
        <v>0</v>
      </c>
      <c r="D560" s="8">
        <v>100</v>
      </c>
      <c r="E560" s="17">
        <v>0</v>
      </c>
      <c r="F560" s="17">
        <v>0</v>
      </c>
      <c r="G560" s="17">
        <v>48</v>
      </c>
    </row>
    <row r="561" spans="1:7" x14ac:dyDescent="0.2">
      <c r="A561" s="16" t="s">
        <v>148</v>
      </c>
      <c r="B561" s="1">
        <v>10</v>
      </c>
      <c r="C561" s="1">
        <v>0</v>
      </c>
      <c r="D561" s="8">
        <v>100</v>
      </c>
      <c r="E561" s="17">
        <v>0</v>
      </c>
      <c r="F561" s="17">
        <v>0</v>
      </c>
      <c r="G561" s="17">
        <v>48</v>
      </c>
    </row>
    <row r="562" spans="1:7" x14ac:dyDescent="0.2">
      <c r="A562" s="16" t="s">
        <v>148</v>
      </c>
      <c r="B562" s="1">
        <v>11</v>
      </c>
      <c r="C562" s="1">
        <v>0</v>
      </c>
      <c r="D562" s="8">
        <v>100</v>
      </c>
      <c r="E562" s="17">
        <v>0</v>
      </c>
      <c r="F562" s="17">
        <v>0</v>
      </c>
      <c r="G562" s="17">
        <v>47.99</v>
      </c>
    </row>
    <row r="563" spans="1:7" x14ac:dyDescent="0.2">
      <c r="A563" s="16" t="s">
        <v>148</v>
      </c>
      <c r="B563" s="1">
        <v>12</v>
      </c>
      <c r="C563" s="1">
        <v>0</v>
      </c>
      <c r="D563" s="8">
        <v>100</v>
      </c>
      <c r="E563" s="17">
        <v>0</v>
      </c>
      <c r="F563" s="17">
        <v>0</v>
      </c>
      <c r="G563" s="17">
        <v>48</v>
      </c>
    </row>
    <row r="564" spans="1:7" x14ac:dyDescent="0.2">
      <c r="A564" s="16" t="s">
        <v>148</v>
      </c>
      <c r="B564" s="1">
        <v>13</v>
      </c>
      <c r="C564" s="1">
        <v>0</v>
      </c>
      <c r="D564" s="8">
        <v>100</v>
      </c>
      <c r="E564" s="17">
        <v>0</v>
      </c>
      <c r="F564" s="17">
        <v>0</v>
      </c>
      <c r="G564" s="17">
        <v>48</v>
      </c>
    </row>
    <row r="565" spans="1:7" x14ac:dyDescent="0.2">
      <c r="A565" s="16" t="s">
        <v>148</v>
      </c>
      <c r="B565" s="1">
        <v>14</v>
      </c>
      <c r="C565" s="1">
        <v>0</v>
      </c>
      <c r="D565" s="8">
        <v>100</v>
      </c>
      <c r="E565" s="17">
        <v>0</v>
      </c>
      <c r="F565" s="17">
        <v>0</v>
      </c>
      <c r="G565" s="17">
        <v>48</v>
      </c>
    </row>
    <row r="566" spans="1:7" x14ac:dyDescent="0.2">
      <c r="A566" s="16" t="s">
        <v>148</v>
      </c>
      <c r="B566" s="1">
        <v>15</v>
      </c>
      <c r="C566" s="1">
        <v>0</v>
      </c>
      <c r="D566" s="8">
        <v>100</v>
      </c>
      <c r="E566" s="17">
        <v>0</v>
      </c>
      <c r="F566" s="17">
        <v>0</v>
      </c>
      <c r="G566" s="17">
        <v>48</v>
      </c>
    </row>
    <row r="567" spans="1:7" x14ac:dyDescent="0.2">
      <c r="A567" s="16" t="s">
        <v>148</v>
      </c>
      <c r="B567" s="1">
        <v>16</v>
      </c>
      <c r="C567" s="1">
        <v>0</v>
      </c>
      <c r="D567" s="8">
        <v>100</v>
      </c>
      <c r="E567" s="17">
        <v>0</v>
      </c>
      <c r="F567" s="17">
        <v>0</v>
      </c>
      <c r="G567" s="17">
        <v>48</v>
      </c>
    </row>
    <row r="568" spans="1:7" x14ac:dyDescent="0.2">
      <c r="A568" s="16" t="s">
        <v>148</v>
      </c>
      <c r="B568" s="1">
        <v>17</v>
      </c>
      <c r="C568" s="1">
        <v>0</v>
      </c>
      <c r="D568" s="8">
        <v>100</v>
      </c>
      <c r="E568" s="17">
        <v>0</v>
      </c>
      <c r="F568" s="17">
        <v>0</v>
      </c>
      <c r="G568" s="17">
        <v>48</v>
      </c>
    </row>
    <row r="569" spans="1:7" x14ac:dyDescent="0.2">
      <c r="A569" s="16" t="s">
        <v>148</v>
      </c>
      <c r="B569" s="1">
        <v>18</v>
      </c>
      <c r="C569" s="1">
        <v>0</v>
      </c>
      <c r="D569" s="8">
        <v>100</v>
      </c>
      <c r="E569" s="17">
        <v>0</v>
      </c>
      <c r="F569" s="17">
        <v>0</v>
      </c>
      <c r="G569" s="17">
        <v>48</v>
      </c>
    </row>
    <row r="570" spans="1:7" x14ac:dyDescent="0.2">
      <c r="A570" s="16" t="s">
        <v>148</v>
      </c>
      <c r="B570" s="1">
        <v>19</v>
      </c>
      <c r="C570" s="1">
        <v>0</v>
      </c>
      <c r="D570" s="8">
        <v>100</v>
      </c>
      <c r="E570" s="17">
        <v>0</v>
      </c>
      <c r="F570" s="17">
        <v>0</v>
      </c>
      <c r="G570" s="17">
        <v>48</v>
      </c>
    </row>
    <row r="571" spans="1:7" x14ac:dyDescent="0.2">
      <c r="A571" s="16" t="s">
        <v>148</v>
      </c>
      <c r="B571" s="1">
        <v>20</v>
      </c>
      <c r="C571" s="1">
        <v>0</v>
      </c>
      <c r="D571" s="8">
        <v>100</v>
      </c>
      <c r="E571" s="17">
        <v>0</v>
      </c>
      <c r="F571" s="17">
        <v>0</v>
      </c>
      <c r="G571" s="17">
        <v>48</v>
      </c>
    </row>
    <row r="572" spans="1:7" x14ac:dyDescent="0.2">
      <c r="A572" s="16" t="s">
        <v>148</v>
      </c>
      <c r="B572" s="1">
        <v>21</v>
      </c>
      <c r="C572" s="1">
        <v>0</v>
      </c>
      <c r="D572" s="8">
        <v>100</v>
      </c>
      <c r="E572" s="17">
        <v>0</v>
      </c>
      <c r="F572" s="17">
        <v>0</v>
      </c>
      <c r="G572" s="17">
        <v>48</v>
      </c>
    </row>
    <row r="573" spans="1:7" x14ac:dyDescent="0.2">
      <c r="A573" s="16" t="s">
        <v>148</v>
      </c>
      <c r="B573" s="1">
        <v>22</v>
      </c>
      <c r="C573" s="1">
        <v>0</v>
      </c>
      <c r="D573" s="8">
        <v>100</v>
      </c>
      <c r="E573" s="17">
        <v>0</v>
      </c>
      <c r="F573" s="17">
        <v>0</v>
      </c>
      <c r="G573" s="17">
        <v>48</v>
      </c>
    </row>
    <row r="574" spans="1:7" x14ac:dyDescent="0.2">
      <c r="A574" s="16" t="s">
        <v>148</v>
      </c>
      <c r="B574" s="1">
        <v>23</v>
      </c>
      <c r="C574" s="1">
        <v>0</v>
      </c>
      <c r="D574" s="8">
        <v>100</v>
      </c>
      <c r="E574" s="17">
        <v>0</v>
      </c>
      <c r="F574" s="17">
        <v>0</v>
      </c>
      <c r="G574" s="17">
        <v>48</v>
      </c>
    </row>
    <row r="575" spans="1:7" x14ac:dyDescent="0.2">
      <c r="A575" s="16" t="s">
        <v>148</v>
      </c>
      <c r="B575" s="1">
        <v>24</v>
      </c>
      <c r="C575" s="1">
        <v>0</v>
      </c>
      <c r="D575" s="8">
        <v>100</v>
      </c>
      <c r="E575" s="17">
        <v>0</v>
      </c>
      <c r="F575" s="17">
        <v>0</v>
      </c>
      <c r="G575" s="17">
        <v>48</v>
      </c>
    </row>
    <row r="576" spans="1:7" x14ac:dyDescent="0.2">
      <c r="A576" s="16" t="s">
        <v>148</v>
      </c>
      <c r="B576" s="1">
        <v>25</v>
      </c>
      <c r="C576" s="1">
        <v>0</v>
      </c>
      <c r="D576" s="8">
        <v>100</v>
      </c>
      <c r="E576" s="17">
        <v>0</v>
      </c>
      <c r="F576" s="17">
        <v>0</v>
      </c>
      <c r="G576" s="17">
        <v>48</v>
      </c>
    </row>
    <row r="577" spans="1:7" x14ac:dyDescent="0.2">
      <c r="A577" s="16" t="s">
        <v>148</v>
      </c>
      <c r="B577" s="1">
        <v>26</v>
      </c>
      <c r="C577" s="1">
        <v>0</v>
      </c>
      <c r="D577" s="8">
        <v>100</v>
      </c>
      <c r="E577" s="17">
        <v>0</v>
      </c>
      <c r="F577" s="17">
        <v>0</v>
      </c>
      <c r="G577" s="17">
        <v>48</v>
      </c>
    </row>
    <row r="578" spans="1:7" x14ac:dyDescent="0.2">
      <c r="A578" s="16" t="s">
        <v>148</v>
      </c>
      <c r="B578" s="1">
        <v>27</v>
      </c>
      <c r="C578" s="1">
        <v>0</v>
      </c>
      <c r="D578" s="8">
        <v>100</v>
      </c>
      <c r="E578" s="17">
        <v>0</v>
      </c>
      <c r="F578" s="17">
        <v>0</v>
      </c>
      <c r="G578" s="17">
        <v>48</v>
      </c>
    </row>
    <row r="579" spans="1:7" x14ac:dyDescent="0.2">
      <c r="A579" s="16" t="s">
        <v>148</v>
      </c>
      <c r="B579" s="1">
        <v>28</v>
      </c>
      <c r="C579" s="1">
        <v>0</v>
      </c>
      <c r="D579" s="8">
        <v>100</v>
      </c>
      <c r="E579" s="17">
        <v>0</v>
      </c>
      <c r="F579" s="17">
        <v>0</v>
      </c>
      <c r="G579" s="17">
        <v>48</v>
      </c>
    </row>
    <row r="580" spans="1:7" x14ac:dyDescent="0.2">
      <c r="A580" s="16" t="s">
        <v>148</v>
      </c>
      <c r="B580" s="1">
        <v>29</v>
      </c>
      <c r="C580" s="1">
        <v>0</v>
      </c>
      <c r="D580" s="8">
        <v>100</v>
      </c>
      <c r="E580" s="17">
        <v>0</v>
      </c>
      <c r="F580" s="17">
        <v>0</v>
      </c>
      <c r="G580" s="17">
        <v>48</v>
      </c>
    </row>
    <row r="581" spans="1:7" x14ac:dyDescent="0.2">
      <c r="A581" s="16" t="s">
        <v>148</v>
      </c>
      <c r="B581" s="1">
        <v>30</v>
      </c>
      <c r="C581" s="1">
        <v>0</v>
      </c>
      <c r="D581" s="8">
        <v>100</v>
      </c>
      <c r="E581" s="17">
        <v>0</v>
      </c>
      <c r="F581" s="17">
        <v>0</v>
      </c>
      <c r="G581" s="17">
        <v>48</v>
      </c>
    </row>
    <row r="582" spans="1:7" x14ac:dyDescent="0.2">
      <c r="A582" s="16" t="s">
        <v>148</v>
      </c>
      <c r="B582" s="1">
        <v>31</v>
      </c>
      <c r="C582" s="1">
        <v>0</v>
      </c>
      <c r="D582" s="8">
        <v>100</v>
      </c>
      <c r="E582" s="17">
        <v>0</v>
      </c>
      <c r="F582" s="17">
        <v>0</v>
      </c>
      <c r="G582" s="17">
        <v>47.92</v>
      </c>
    </row>
    <row r="583" spans="1:7" x14ac:dyDescent="0.2">
      <c r="A583" s="16" t="s">
        <v>148</v>
      </c>
      <c r="B583" s="1">
        <v>32</v>
      </c>
      <c r="C583" s="1">
        <v>0</v>
      </c>
      <c r="D583" s="8">
        <v>100</v>
      </c>
      <c r="E583" s="17">
        <v>0</v>
      </c>
      <c r="F583" s="17">
        <v>0</v>
      </c>
      <c r="G583" s="17">
        <v>48</v>
      </c>
    </row>
    <row r="584" spans="1:7" x14ac:dyDescent="0.2">
      <c r="A584" s="16" t="s">
        <v>148</v>
      </c>
      <c r="B584" s="1">
        <v>33</v>
      </c>
      <c r="C584" s="1">
        <v>0</v>
      </c>
      <c r="D584" s="8">
        <v>100</v>
      </c>
      <c r="E584" s="17">
        <v>0</v>
      </c>
      <c r="F584" s="17">
        <v>0</v>
      </c>
      <c r="G584" s="17">
        <v>48</v>
      </c>
    </row>
    <row r="585" spans="1:7" x14ac:dyDescent="0.2">
      <c r="A585" s="16" t="s">
        <v>148</v>
      </c>
      <c r="B585" s="1">
        <v>34</v>
      </c>
      <c r="C585" s="1">
        <v>0</v>
      </c>
      <c r="D585" s="8">
        <v>100</v>
      </c>
      <c r="E585" s="17">
        <v>0</v>
      </c>
      <c r="F585" s="17">
        <v>0</v>
      </c>
      <c r="G585" s="17">
        <v>48</v>
      </c>
    </row>
    <row r="586" spans="1:7" x14ac:dyDescent="0.2">
      <c r="A586" s="16" t="s">
        <v>148</v>
      </c>
      <c r="B586" s="1">
        <v>35</v>
      </c>
      <c r="C586" s="1">
        <v>0</v>
      </c>
      <c r="D586" s="8">
        <v>100</v>
      </c>
      <c r="E586" s="17">
        <v>0</v>
      </c>
      <c r="F586" s="17">
        <v>0</v>
      </c>
      <c r="G586" s="17">
        <v>48</v>
      </c>
    </row>
    <row r="587" spans="1:7" x14ac:dyDescent="0.2">
      <c r="A587" s="16" t="s">
        <v>148</v>
      </c>
      <c r="B587" s="1">
        <v>36</v>
      </c>
      <c r="C587" s="1">
        <v>0</v>
      </c>
      <c r="D587" s="8">
        <v>100</v>
      </c>
      <c r="E587" s="17">
        <v>0</v>
      </c>
      <c r="F587" s="17">
        <v>0</v>
      </c>
      <c r="G587" s="17">
        <v>48</v>
      </c>
    </row>
    <row r="588" spans="1:7" x14ac:dyDescent="0.2">
      <c r="A588" s="16" t="s">
        <v>148</v>
      </c>
      <c r="B588" s="1">
        <v>37</v>
      </c>
      <c r="C588" s="1">
        <v>0</v>
      </c>
      <c r="D588" s="8">
        <v>100</v>
      </c>
      <c r="E588" s="17">
        <v>0</v>
      </c>
      <c r="F588" s="17">
        <v>0</v>
      </c>
      <c r="G588" s="17">
        <v>48</v>
      </c>
    </row>
    <row r="589" spans="1:7" x14ac:dyDescent="0.2">
      <c r="A589" s="16" t="s">
        <v>148</v>
      </c>
      <c r="B589" s="1">
        <v>38</v>
      </c>
      <c r="C589" s="1">
        <v>0</v>
      </c>
      <c r="D589" s="8">
        <v>100</v>
      </c>
      <c r="E589" s="17">
        <v>0</v>
      </c>
      <c r="F589" s="17">
        <v>0</v>
      </c>
      <c r="G589" s="17">
        <v>48</v>
      </c>
    </row>
    <row r="590" spans="1:7" x14ac:dyDescent="0.2">
      <c r="A590" s="16" t="s">
        <v>148</v>
      </c>
      <c r="B590" s="1">
        <v>39</v>
      </c>
      <c r="C590" s="1">
        <v>0</v>
      </c>
      <c r="D590" s="8">
        <v>100</v>
      </c>
      <c r="E590" s="17">
        <v>0</v>
      </c>
      <c r="F590" s="17">
        <v>0</v>
      </c>
      <c r="G590" s="17">
        <v>48</v>
      </c>
    </row>
    <row r="591" spans="1:7" x14ac:dyDescent="0.2">
      <c r="A591" s="16" t="s">
        <v>148</v>
      </c>
      <c r="B591" s="1">
        <v>40</v>
      </c>
      <c r="C591" s="1">
        <v>0</v>
      </c>
      <c r="D591" s="8">
        <v>100</v>
      </c>
      <c r="E591" s="17">
        <v>0</v>
      </c>
      <c r="F591" s="17">
        <v>0</v>
      </c>
      <c r="G591" s="17">
        <v>48</v>
      </c>
    </row>
    <row r="592" spans="1:7" x14ac:dyDescent="0.2">
      <c r="A592" s="16" t="s">
        <v>148</v>
      </c>
      <c r="B592" s="1">
        <v>41</v>
      </c>
      <c r="C592" s="1">
        <v>0</v>
      </c>
      <c r="D592" s="8">
        <v>100</v>
      </c>
      <c r="E592" s="17">
        <v>0</v>
      </c>
      <c r="F592" s="17">
        <v>0</v>
      </c>
      <c r="G592" s="17">
        <v>48</v>
      </c>
    </row>
    <row r="593" spans="1:7" x14ac:dyDescent="0.2">
      <c r="A593" s="16" t="s">
        <v>148</v>
      </c>
      <c r="B593" s="1">
        <v>42</v>
      </c>
      <c r="C593" s="1">
        <v>0</v>
      </c>
      <c r="D593" s="8">
        <v>100</v>
      </c>
      <c r="E593" s="17">
        <v>0</v>
      </c>
      <c r="F593" s="17">
        <v>0</v>
      </c>
      <c r="G593" s="17">
        <v>48</v>
      </c>
    </row>
    <row r="594" spans="1:7" x14ac:dyDescent="0.2">
      <c r="A594" s="16" t="s">
        <v>148</v>
      </c>
      <c r="B594" s="1">
        <v>43</v>
      </c>
      <c r="C594" s="1">
        <v>0</v>
      </c>
      <c r="D594" s="8">
        <v>100</v>
      </c>
      <c r="E594" s="17">
        <v>0</v>
      </c>
      <c r="F594" s="17">
        <v>0</v>
      </c>
      <c r="G594" s="17">
        <v>48</v>
      </c>
    </row>
    <row r="595" spans="1:7" x14ac:dyDescent="0.2">
      <c r="A595" s="16" t="s">
        <v>148</v>
      </c>
      <c r="B595" s="1">
        <v>44</v>
      </c>
      <c r="C595" s="1">
        <v>0</v>
      </c>
      <c r="D595" s="8">
        <v>100</v>
      </c>
      <c r="E595" s="17">
        <v>0</v>
      </c>
      <c r="F595" s="17">
        <v>0</v>
      </c>
      <c r="G595" s="17">
        <v>48</v>
      </c>
    </row>
    <row r="596" spans="1:7" x14ac:dyDescent="0.2">
      <c r="A596" s="16" t="s">
        <v>148</v>
      </c>
      <c r="B596" s="1">
        <v>45</v>
      </c>
      <c r="C596" s="1">
        <v>0</v>
      </c>
      <c r="D596" s="8">
        <v>100</v>
      </c>
      <c r="E596" s="17">
        <v>0</v>
      </c>
      <c r="F596" s="17">
        <v>0</v>
      </c>
      <c r="G596" s="17">
        <v>48</v>
      </c>
    </row>
    <row r="597" spans="1:7" x14ac:dyDescent="0.2">
      <c r="A597" s="16" t="s">
        <v>148</v>
      </c>
      <c r="B597" s="1">
        <v>46</v>
      </c>
      <c r="C597" s="1">
        <v>0</v>
      </c>
      <c r="D597" s="8">
        <v>100</v>
      </c>
      <c r="E597" s="17">
        <v>0</v>
      </c>
      <c r="F597" s="17">
        <v>0</v>
      </c>
      <c r="G597" s="17">
        <v>48</v>
      </c>
    </row>
    <row r="598" spans="1:7" x14ac:dyDescent="0.2">
      <c r="A598" s="16" t="s">
        <v>148</v>
      </c>
      <c r="B598" s="1">
        <v>47</v>
      </c>
      <c r="C598" s="1">
        <v>0</v>
      </c>
      <c r="D598" s="8">
        <v>100</v>
      </c>
      <c r="E598" s="17">
        <v>0</v>
      </c>
      <c r="F598" s="17">
        <v>0</v>
      </c>
      <c r="G598" s="17">
        <v>48</v>
      </c>
    </row>
    <row r="599" spans="1:7" x14ac:dyDescent="0.2">
      <c r="A599" s="16" t="s">
        <v>148</v>
      </c>
      <c r="B599" s="1">
        <v>48</v>
      </c>
      <c r="C599" s="1">
        <v>0</v>
      </c>
      <c r="D599" s="8">
        <v>100</v>
      </c>
      <c r="E599" s="17">
        <v>0</v>
      </c>
      <c r="F599" s="17">
        <v>0</v>
      </c>
      <c r="G599" s="17">
        <v>48</v>
      </c>
    </row>
    <row r="600" spans="1:7" x14ac:dyDescent="0.2">
      <c r="A600" s="16" t="s">
        <v>148</v>
      </c>
      <c r="B600" s="1">
        <v>49</v>
      </c>
      <c r="C600" s="1">
        <v>0</v>
      </c>
      <c r="D600" s="8">
        <v>100</v>
      </c>
      <c r="E600" s="17">
        <v>0</v>
      </c>
      <c r="F600" s="17">
        <v>0</v>
      </c>
      <c r="G600" s="17">
        <v>48</v>
      </c>
    </row>
    <row r="601" spans="1:7" x14ac:dyDescent="0.2">
      <c r="A601" s="16" t="s">
        <v>148</v>
      </c>
      <c r="B601" s="1">
        <v>50</v>
      </c>
      <c r="C601" s="1">
        <v>0</v>
      </c>
      <c r="D601" s="8">
        <v>100</v>
      </c>
      <c r="E601" s="17">
        <v>0</v>
      </c>
      <c r="F601" s="17">
        <v>0</v>
      </c>
      <c r="G601" s="17">
        <v>48</v>
      </c>
    </row>
    <row r="602" spans="1:7" x14ac:dyDescent="0.2">
      <c r="A602" s="16"/>
      <c r="D602" s="8"/>
    </row>
    <row r="603" spans="1:7" x14ac:dyDescent="0.2">
      <c r="A603" s="16"/>
      <c r="D603" s="8"/>
    </row>
    <row r="604" spans="1:7" x14ac:dyDescent="0.2">
      <c r="A604" s="16"/>
      <c r="D604" s="8"/>
    </row>
    <row r="605" spans="1:7" x14ac:dyDescent="0.2">
      <c r="A605" s="16"/>
      <c r="D605" s="8"/>
    </row>
    <row r="606" spans="1:7" x14ac:dyDescent="0.2">
      <c r="A606" s="16"/>
      <c r="D606" s="8"/>
    </row>
    <row r="607" spans="1:7" x14ac:dyDescent="0.2">
      <c r="A607" s="16"/>
      <c r="D607" s="8"/>
    </row>
    <row r="608" spans="1:7" x14ac:dyDescent="0.2">
      <c r="A608" s="16"/>
      <c r="D608" s="8"/>
    </row>
    <row r="609" spans="1:4" x14ac:dyDescent="0.2">
      <c r="A609" s="16"/>
      <c r="D609" s="8"/>
    </row>
    <row r="610" spans="1:4" x14ac:dyDescent="0.2">
      <c r="A610" s="16"/>
      <c r="D610" s="8"/>
    </row>
    <row r="611" spans="1:4" x14ac:dyDescent="0.2">
      <c r="A611" s="16"/>
      <c r="D611" s="8"/>
    </row>
    <row r="612" spans="1:4" x14ac:dyDescent="0.2">
      <c r="A612" s="16"/>
      <c r="D612" s="8"/>
    </row>
    <row r="613" spans="1:4" x14ac:dyDescent="0.2">
      <c r="A613" s="16"/>
      <c r="D613" s="8"/>
    </row>
    <row r="614" spans="1:4" x14ac:dyDescent="0.2">
      <c r="A614" s="16"/>
      <c r="D614" s="8"/>
    </row>
    <row r="615" spans="1:4" x14ac:dyDescent="0.2">
      <c r="A615" s="16"/>
      <c r="D615" s="8"/>
    </row>
    <row r="616" spans="1:4" x14ac:dyDescent="0.2">
      <c r="A616" s="16"/>
      <c r="D616" s="8"/>
    </row>
    <row r="617" spans="1:4" x14ac:dyDescent="0.2">
      <c r="A617" s="16"/>
      <c r="D617" s="8"/>
    </row>
    <row r="618" spans="1:4" x14ac:dyDescent="0.2">
      <c r="A618" s="16"/>
      <c r="D618" s="8"/>
    </row>
    <row r="619" spans="1:4" x14ac:dyDescent="0.2">
      <c r="A619" s="16"/>
      <c r="D619" s="8"/>
    </row>
    <row r="620" spans="1:4" x14ac:dyDescent="0.2">
      <c r="A620" s="16"/>
      <c r="D620" s="8"/>
    </row>
    <row r="621" spans="1:4" x14ac:dyDescent="0.2">
      <c r="A621" s="16"/>
      <c r="D621" s="8"/>
    </row>
    <row r="622" spans="1:4" x14ac:dyDescent="0.2">
      <c r="A622" s="16"/>
      <c r="D622" s="8"/>
    </row>
    <row r="623" spans="1:4" x14ac:dyDescent="0.2">
      <c r="A623" s="16"/>
      <c r="D623" s="8"/>
    </row>
    <row r="624" spans="1:4" x14ac:dyDescent="0.2">
      <c r="A624" s="16"/>
      <c r="D624" s="8"/>
    </row>
    <row r="625" spans="1:4" x14ac:dyDescent="0.2">
      <c r="A625" s="16"/>
      <c r="D625" s="8"/>
    </row>
    <row r="626" spans="1:4" x14ac:dyDescent="0.2">
      <c r="A626" s="16"/>
      <c r="D626" s="8"/>
    </row>
    <row r="627" spans="1:4" x14ac:dyDescent="0.2">
      <c r="A627" s="16"/>
      <c r="D627" s="8"/>
    </row>
    <row r="628" spans="1:4" x14ac:dyDescent="0.2">
      <c r="D628" s="8"/>
    </row>
    <row r="629" spans="1:4" x14ac:dyDescent="0.2">
      <c r="D629" s="8"/>
    </row>
    <row r="630" spans="1:4" x14ac:dyDescent="0.2">
      <c r="D630" s="8"/>
    </row>
    <row r="631" spans="1:4" x14ac:dyDescent="0.2">
      <c r="D631" s="8"/>
    </row>
    <row r="632" spans="1:4" x14ac:dyDescent="0.2">
      <c r="D632" s="8"/>
    </row>
    <row r="633" spans="1:4" x14ac:dyDescent="0.2">
      <c r="D633" s="8"/>
    </row>
    <row r="634" spans="1:4" x14ac:dyDescent="0.2">
      <c r="D634" s="8"/>
    </row>
    <row r="635" spans="1:4" x14ac:dyDescent="0.2">
      <c r="D635" s="8"/>
    </row>
    <row r="636" spans="1:4" x14ac:dyDescent="0.2">
      <c r="D636" s="8"/>
    </row>
    <row r="637" spans="1:4" x14ac:dyDescent="0.2">
      <c r="D637" s="8"/>
    </row>
    <row r="638" spans="1:4" x14ac:dyDescent="0.2">
      <c r="D638" s="8"/>
    </row>
    <row r="639" spans="1:4" x14ac:dyDescent="0.2">
      <c r="D639" s="8"/>
    </row>
    <row r="640" spans="1:4" x14ac:dyDescent="0.2">
      <c r="D640" s="8"/>
    </row>
    <row r="641" spans="4:4" x14ac:dyDescent="0.2">
      <c r="D641" s="8"/>
    </row>
    <row r="642" spans="4:4" x14ac:dyDescent="0.2">
      <c r="D642" s="8"/>
    </row>
    <row r="643" spans="4:4" x14ac:dyDescent="0.2">
      <c r="D643" s="8"/>
    </row>
    <row r="644" spans="4:4" x14ac:dyDescent="0.2">
      <c r="D644" s="8"/>
    </row>
    <row r="645" spans="4:4" x14ac:dyDescent="0.2">
      <c r="D645" s="8"/>
    </row>
    <row r="646" spans="4:4" x14ac:dyDescent="0.2">
      <c r="D646" s="8"/>
    </row>
    <row r="647" spans="4:4" x14ac:dyDescent="0.2">
      <c r="D647" s="8"/>
    </row>
    <row r="648" spans="4:4" x14ac:dyDescent="0.2">
      <c r="D648" s="8"/>
    </row>
    <row r="649" spans="4:4" x14ac:dyDescent="0.2">
      <c r="D649" s="8"/>
    </row>
    <row r="650" spans="4:4" x14ac:dyDescent="0.2">
      <c r="D650" s="8"/>
    </row>
    <row r="651" spans="4:4" x14ac:dyDescent="0.2">
      <c r="D651" s="8"/>
    </row>
    <row r="652" spans="4:4" x14ac:dyDescent="0.2">
      <c r="D6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Compiles RA</vt:lpstr>
      <vt:lpstr>RA_Plots</vt:lpstr>
      <vt:lpstr>Continuous</vt:lpstr>
      <vt:lpstr>Data Compiled SCF</vt:lpstr>
      <vt:lpstr>Transposition RA</vt:lpstr>
      <vt:lpstr>Transposition SCF</vt:lpstr>
      <vt:lpstr>Final Graphs</vt:lpstr>
      <vt:lpstr>CompilationValues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2018-02-09T21:43:56Z</dcterms:created>
  <dcterms:modified xsi:type="dcterms:W3CDTF">2019-03-19T14:41:13Z</dcterms:modified>
</cp:coreProperties>
</file>