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s>
  <definedNames/>
  <calcPr/>
</workbook>
</file>

<file path=xl/sharedStrings.xml><?xml version="1.0" encoding="utf-8"?>
<sst xmlns="http://schemas.openxmlformats.org/spreadsheetml/2006/main">
  <si>
    <t>Risk</t>
  </si>
  <si>
    <t>Category</t>
  </si>
  <si>
    <t>Probability</t>
  </si>
  <si>
    <t>Impact</t>
  </si>
  <si>
    <t>Cost</t>
  </si>
  <si>
    <t>Risk Exposure</t>
  </si>
  <si>
    <t>Mitigation</t>
  </si>
  <si>
    <t>Monitoring</t>
  </si>
  <si>
    <t>Management</t>
  </si>
  <si>
    <t>POSSIBLE RISKS BEFORE DEPLOYMENT (DEVELOPMENT PHASE)</t>
  </si>
  <si>
    <t>Lack in Skills</t>
  </si>
  <si>
    <t>Technology/Development</t>
  </si>
  <si>
    <t>Hire employees that are capable of meeting the requirements of the system's development.
Align development team's requirements to HR department in order hire the right people for the job.
Provide trainings to developers as needed.</t>
  </si>
  <si>
    <t>Factors that we can track:
a. Employee Performance
b. Applicant Information
c. Time expended by a team or a member in finishing a module.</t>
  </si>
  <si>
    <t>As a work-around if the time hiring the capable workers is affecting the system's development, as a work-around, the members can be brought to trainings.</t>
  </si>
  <si>
    <t>Lack of Human Resources</t>
  </si>
  <si>
    <t>Technology/Development</t>
  </si>
  <si>
    <t>Hire additional employees that will help in the systems' development.</t>
  </si>
  <si>
    <t>Factors that we can track:
a. Employee Performance
b. For Human Resources - quota for hiring employees
c. Number of resigning vs. number of those who're getting hired</t>
  </si>
  <si>
    <t>As a work-around, same with lack in skills risk, if the time hiring the capable workers is affecting the system's development, as a work-around, the members can be brought to trainings.</t>
  </si>
  <si>
    <t>Prepared resources are insufficient</t>
  </si>
  <si>
    <t>Technology/Development</t>
  </si>
  <si>
    <t>Have a pro-active checking of resources to determine the needs of the team, and/or the systems.</t>
  </si>
  <si>
    <t>
Factors that we cant track:
a. Time expended in finishing a module.
b. Usability of resources provided for system development.
</t>
  </si>
  <si>
    <t>As a work-around, the pro-active checkings done (if exercised/practised) will be able to help determine the lack in resources.</t>
  </si>
  <si>
    <t>Agreed timeline is not followed.</t>
  </si>
  <si>
    <t>Technology/Development</t>
  </si>
  <si>
    <t>The timeline that is aligned to the team should be emphasized and be strictly followed.</t>
  </si>
  <si>
    <t>Factors that we can track:
a. Timeline charts that are in the system's documentation.
    a.1 Gantt Chart
    a.2 Pert Chart</t>
  </si>
  <si>
    <t>Seeking for over-times from employees are unavoidable depending on the system's status of completion. In order to meet the deadlines, or the timelines that are in the document, team participation is a must.</t>
  </si>
  <si>
    <t>Scope creep</t>
  </si>
  <si>
    <t>Technology/Development</t>
  </si>
  <si>
    <t>A scope creep is considered a risk when the systems' scope and limitations are not 'clearly' defined. Hence, it will surely give delays in finishing the project.</t>
  </si>
  <si>
    <t>Factors that we can track:
a. Scopes and Limitations of the system
b. Agreed features and functionalities with client
c. Alignment of the system's scopes with the development team.</t>
  </si>
  <si>
    <t>During the pro-active checking of the system's scopes and limitations, work around should be the proper defined scope for the system. Change requests are a must and should be aligned with the clients, and the team (both internal and external). </t>
  </si>
  <si>
    <t>POSSIBLE RISKS AFTER DEPLOYMENT</t>
  </si>
  <si>
    <t>Files Corruption</t>
  </si>
  <si>
    <t>Business</t>
  </si>
  <si>
    <t>Back-up files should be stored in a back-up database for a much easier resolution.</t>
  </si>
  <si>
    <t>Factors that we can track:
a.Files in Database
b.File size</t>
  </si>
  <si>
    <t>Back-up Database for file transfer and restoration.</t>
  </si>
  <si>
    <t>No Database Back-up</t>
  </si>
  <si>
    <t>Business</t>
  </si>
  <si>
    <t>Make sure that back-up database is ready/available.</t>
  </si>
  <si>
    <t>Factors that we can track:
a. Main Database size
b. Database status</t>
  </si>
  <si>
    <t>Purchase Back-up Database.</t>
  </si>
  <si>
    <t>Server Down</t>
  </si>
  <si>
    <t>Business</t>
  </si>
  <si>
    <t>Make sure back-up server/s are availalbe in order to point the system to another server for users to access.</t>
  </si>
  <si>
    <t>Factors that we can track:
a. Server Performance</t>
  </si>
  <si>
    <t>Purchase Back-up Server.</t>
  </si>
  <si>
    <t>Hack Attacks</t>
  </si>
  <si>
    <t>Business</t>
  </si>
  <si>
    <t>Install Anti-virus in server to mitigate virus attacks.</t>
  </si>
  <si>
    <t>Factors that we can track:
a. Audit Trail
b. System Security</t>
  </si>
  <si>
    <t>Secure network systems. Hire an ethical hacker to assist in securing the system.</t>
  </si>
  <si>
    <t>Outdated System</t>
  </si>
  <si>
    <t>Business</t>
  </si>
  <si>
    <t>Pro-active check on servers'  status</t>
  </si>
  <si>
    <t>Factors that we can track:
a. Latest Update
b. Current Software Version Installed</t>
  </si>
  <si>
    <t>Ensure pro-active checking in order to avoid system being outdated.</t>
  </si>
  <si>
    <t>Unauthorized access to Database System</t>
  </si>
  <si>
    <t>Business</t>
  </si>
  <si>
    <t>Update the System.</t>
  </si>
  <si>
    <t>Factors that we can track:
a. Audit Trail
b. System Security</t>
  </si>
  <si>
    <t>Secure workplace and network systems.
</t>
  </si>
  <si>
    <t>Unavailability of Workstation/s</t>
  </si>
  <si>
    <t>Business</t>
  </si>
  <si>
    <t>Pro-active check on number of employees and workstations.</t>
  </si>
  <si>
    <t>Factors that we can track:
a. Workstation availability</t>
  </si>
  <si>
    <t>Ensure pro-active checking is practiced in order to determine the workstation status.</t>
  </si>
  <si>
    <t>Virus Attacks</t>
  </si>
  <si>
    <t>Business</t>
  </si>
  <si>
    <t>Install Anti-virus in server to mitigate virus attacks.</t>
  </si>
  <si>
    <t>Factors that we can consider:
a.System Security
b. Antivirus performance</t>
  </si>
  <si>
    <t>Ensure anti-virsuses are installed.</t>
  </si>
  <si>
    <t>Estimated Gross</t>
  </si>
  <si>
    <t>Total Hours</t>
  </si>
  <si>
    <t>Hourly Rate</t>
  </si>
  <si>
    <t>Hours need to solve</t>
  </si>
  <si>
    <t>Estimated Project Budget (for 4 systems):</t>
  </si>
  <si>
    <t>Hourly Rate</t>
  </si>
  <si>
    <t>Hours need to solve</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</si>
</sst>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b/>
      <sz val="10.0"/>
      <color rgb="FFFFFFFF"/>
      <name val="Arial"/>
    </font>
    <font>
      <b/>
      <sz val="10.0"/>
      <name val="Arial"/>
    </font>
    <font>
      <color rgb="FF000000"/>
    </font>
    <font>
      <sz val="10.0"/>
      <color rgb="FF000000"/>
      <name val="Arial"/>
    </font>
    <font>
      <b/>
      <sz val="10.0"/>
      <color rgb="FF000000"/>
      <name val="Arial"/>
    </font>
    <font>
      <b/>
      <sz val="10.0"/>
      <color rgb="FFF3F3F3"/>
      <name val="Arial"/>
    </font>
    <font>
      <sz val="10.0"/>
      <color rgb="FFFFFFFF"/>
      <name val="Arial"/>
    </font>
  </fonts>
  <fills count="4">
    <fill>
      <patternFill patternType="none"/>
    </fill>
    <fill>
      <patternFill patternType="lightGray"/>
    </fill>
    <fill>
      <patternFill patternType="solid">
        <fgColor rgb="FF3366FF"/>
        <bgColor rgb="FF3366FF"/>
      </patternFill>
    </fill>
    <fill>
      <patternFill patternType="solid">
        <fgColor rgb="FF6D9EEB"/>
        <bgColor rgb="FF6D9EEB"/>
      </patternFill>
    </fill>
  </fills>
  <borders count="3">
    <border>
      <left/>
      <right/>
      <top/>
      <bottom/>
      <diagonal/>
    </border>
    <border>
      <left/>
      <right/>
      <top/>
      <bottom/>
    </border>
    <border>
      <left style="thin">
        <color rgb="FF000000"/>
      </left>
      <right style="thin">
        <color rgb="FF000000"/>
      </right>
      <top style="thin">
        <color rgb="FF000000"/>
      </top>
      <bottom style="thin">
        <color rgb="FF000000"/>
      </bottom>
    </border>
  </borders>
  <cellStyleXfs count="1">
    <xf fillId="0" numFmtId="0" borderId="0" fontId="0"/>
  </cellStyleXfs>
  <cellXfs count="24">
    <xf fillId="0" numFmtId="0" borderId="0" fontId="0"/>
    <xf fillId="0" xfId="0" numFmtId="0" borderId="1" applyFont="1" fontId="0"/>
    <xf applyBorder="1" applyAlignment="1" fillId="2" xfId="0" numFmtId="0" borderId="2" applyFont="1" fontId="1" applyFill="1">
      <alignment horizontal="center"/>
    </xf>
    <xf applyBorder="1" applyAlignment="1" fillId="3" xfId="0" numFmtId="0" borderId="2" applyFont="1" fontId="1" applyFill="1">
      <alignment horizontal="center"/>
    </xf>
    <xf applyBorder="1" applyAlignment="1" fillId="0" xfId="0" numFmtId="0" borderId="2" applyFont="1" fontId="0">
      <alignment horizontal="left"/>
    </xf>
    <xf applyBorder="1" applyAlignment="1" fillId="0" xfId="0" numFmtId="9" borderId="2" applyFont="1" fontId="2" applyNumberFormat="1">
      <alignment horizontal="right"/>
    </xf>
    <xf applyBorder="1" applyAlignment="1" fillId="0" xfId="0" numFmtId="0" borderId="2" applyFont="1" fontId="0">
      <alignment horizontal="right"/>
    </xf>
    <xf applyBorder="1" applyAlignment="1" fillId="0" xfId="0" numFmtId="4" borderId="2" applyFont="1" fontId="2" applyNumberFormat="1">
      <alignment horizontal="right"/>
    </xf>
    <xf applyBorder="1" applyAlignment="1" fillId="0" xfId="0" numFmtId="4" borderId="2" applyFont="1" fontId="2" applyNumberFormat="1">
      <alignment horizontal="right"/>
    </xf>
    <xf applyBorder="1" applyAlignment="1" fillId="0" xfId="0" numFmtId="9" borderId="2" applyFont="1" fontId="0" applyNumberFormat="1">
      <alignment horizontal="right"/>
    </xf>
    <xf fillId="0" xfId="0" numFmtId="0" borderId="1" applyFont="1" fontId="3"/>
    <xf applyBorder="1" applyAlignment="1" fillId="0" xfId="0" numFmtId="0" borderId="2" applyFont="1" fontId="4">
      <alignment horizontal="left"/>
    </xf>
    <xf applyBorder="1" applyAlignment="1" fillId="0" xfId="0" numFmtId="9" borderId="2" applyFont="1" fontId="4" applyNumberFormat="1">
      <alignment horizontal="right"/>
    </xf>
    <xf applyBorder="1" applyAlignment="1" fillId="0" xfId="0" numFmtId="0" borderId="2" applyFont="1" fontId="4">
      <alignment horizontal="right"/>
    </xf>
    <xf applyBorder="1" applyAlignment="1" fillId="0" xfId="0" numFmtId="4" borderId="2" applyFont="1" fontId="5" applyNumberFormat="1">
      <alignment horizontal="right"/>
    </xf>
    <xf applyBorder="1" applyAlignment="1" fillId="0" xfId="0" numFmtId="4" borderId="2" applyFont="1" fontId="5" applyNumberFormat="1">
      <alignment horizontal="right"/>
    </xf>
    <xf applyBorder="1" applyAlignment="1" fillId="3" xfId="0" numFmtId="0" borderId="2" applyFont="1" fontId="6">
      <alignment horizontal="center"/>
    </xf>
    <xf applyBorder="1" fillId="0" xfId="0" numFmtId="0" borderId="2" applyFont="1" fontId="0"/>
    <xf applyBorder="1" fillId="0" xfId="0" numFmtId="9" borderId="2" applyFont="1" fontId="0" applyNumberFormat="1"/>
    <xf applyBorder="1" fillId="0" xfId="0" numFmtId="4" borderId="2" applyFont="1" fontId="0" applyNumberFormat="1"/>
    <xf applyBorder="1" applyAlignment="1" fillId="0" xfId="0" numFmtId="0" borderId="2" applyFont="1" fontId="0">
      <alignment/>
    </xf>
    <xf fillId="0" xfId="0" numFmtId="0" borderId="1" applyFont="1" fontId="7"/>
    <xf applyAlignment="1" fillId="0" xfId="0" numFmtId="0" borderId="1" applyFont="1" fontId="7">
      <alignment/>
    </xf>
    <xf applyAlignment="1" fillId="0" xfId="0" numFmtId="0" borderId="1" applyFont="1" fontId="0">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8.0"/>
    <col min="2" customWidth="1" max="2" width="36.86"/>
    <col min="3" customWidth="1" max="3" width="21.14"/>
    <col min="4" customWidth="1" max="4" width="10.86"/>
    <col min="5" customWidth="1" max="5" width="7.14"/>
    <col min="6" customWidth="1" max="6" width="17.43"/>
    <col min="7" customWidth="1" max="7" width="17.57"/>
    <col min="8" customWidth="1" max="8" width="14.29"/>
    <col min="9" customWidth="1" max="9" width="10.71"/>
    <col min="10" customWidth="1" max="10" width="12.86"/>
  </cols>
  <sheetData>
    <row customHeight="1" r="1" ht="12.75">
      <c s="1" r="B1"/>
      <c s="1" r="C1"/>
      <c s="1" r="D1"/>
      <c s="1" r="E1"/>
      <c s="1" r="F1"/>
      <c s="1" r="G1"/>
      <c s="1" r="H1"/>
      <c s="1" r="I1"/>
      <c s="1" r="J1"/>
    </row>
    <row customHeight="1" r="2" ht="12.75">
      <c t="s" s="2" r="B2">
        <v>0</v>
      </c>
      <c t="s" s="2" r="C2">
        <v>1</v>
      </c>
      <c t="s" s="2" r="D2">
        <v>2</v>
      </c>
      <c t="s" s="2" r="E2">
        <v>3</v>
      </c>
      <c t="s" s="2" r="F2">
        <v>4</v>
      </c>
      <c t="s" s="2" r="G2">
        <v>5</v>
      </c>
      <c t="s" s="2" r="H2">
        <v>6</v>
      </c>
      <c t="s" s="2" r="I2">
        <v>7</v>
      </c>
      <c t="s" s="2" r="J2">
        <v>8</v>
      </c>
    </row>
    <row customHeight="1" r="3" ht="12.75">
      <c t="s" s="3" r="B3">
        <v>9</v>
      </c>
    </row>
    <row customHeight="1" r="4" ht="12.75">
      <c t="s" s="4" r="B4">
        <v>10</v>
      </c>
      <c t="s" s="4" r="C4">
        <v>11</v>
      </c>
      <c s="5" r="D4">
        <v>0.05</v>
      </c>
      <c s="6" r="E4">
        <v>2.0</v>
      </c>
      <c s="7" r="F4">
        <v>5050.50505050505</v>
      </c>
      <c t="str" s="8" r="G4">
        <f>D4*F4</f>
        <v>252.53</v>
      </c>
      <c t="s" s="4" r="H4">
        <v>12</v>
      </c>
      <c t="s" s="4" r="I4">
        <v>13</v>
      </c>
      <c t="s" s="4" r="J4">
        <v>14</v>
      </c>
    </row>
    <row customHeight="1" r="5" ht="12.75">
      <c t="s" s="4" r="B5">
        <v>15</v>
      </c>
      <c t="s" s="4" r="C5">
        <v>16</v>
      </c>
      <c s="9" r="D5">
        <v>0.2</v>
      </c>
      <c s="6" r="E5">
        <v>2.0</v>
      </c>
      <c s="7" r="F5">
        <v>10101.0101010101</v>
      </c>
      <c t="str" s="8" r="G5">
        <f>F5*D5</f>
        <v>2,020.20</v>
      </c>
      <c t="s" s="4" r="H5">
        <v>17</v>
      </c>
      <c t="s" s="4" r="I5">
        <v>18</v>
      </c>
      <c t="s" s="4" r="J5">
        <v>19</v>
      </c>
    </row>
    <row customHeight="1" r="6" ht="12.75">
      <c s="10" r="A6"/>
      <c t="s" s="11" r="B6">
        <v>20</v>
      </c>
      <c t="s" s="4" r="C6">
        <v>21</v>
      </c>
      <c s="12" r="D6">
        <v>0.8</v>
      </c>
      <c s="13" r="E6">
        <v>3.0</v>
      </c>
      <c s="14" r="F6">
        <v>2525.252525252525</v>
      </c>
      <c t="str" s="15" r="G6">
        <f>F6*D6</f>
        <v>2,020.20</v>
      </c>
      <c t="s" s="11" r="H6">
        <v>22</v>
      </c>
      <c t="s" s="11" r="I6">
        <v>23</v>
      </c>
      <c t="s" s="11" r="J6">
        <v>24</v>
      </c>
    </row>
    <row customHeight="1" r="7" ht="12.75">
      <c s="10" r="A7"/>
      <c t="s" s="11" r="B7">
        <v>25</v>
      </c>
      <c t="s" s="4" r="C7">
        <v>26</v>
      </c>
      <c s="12" r="D7">
        <v>0.8</v>
      </c>
      <c s="13" r="E7">
        <v>4.0</v>
      </c>
      <c s="14" r="F7">
        <v>3030.30303030303</v>
      </c>
      <c t="str" s="15" r="G7">
        <f>F7*D7</f>
        <v>2,424.24</v>
      </c>
      <c t="s" s="11" r="H7">
        <v>27</v>
      </c>
      <c t="s" s="11" r="I7">
        <v>28</v>
      </c>
      <c t="s" s="11" r="J7">
        <v>29</v>
      </c>
    </row>
    <row customHeight="1" r="8" ht="12.75">
      <c t="s" s="11" r="B8">
        <v>30</v>
      </c>
      <c t="s" s="4" r="C8">
        <v>31</v>
      </c>
      <c s="12" r="D8">
        <v>0.1</v>
      </c>
      <c s="13" r="E8">
        <v>4.0</v>
      </c>
      <c s="14" r="F8">
        <v>2525.252525252525</v>
      </c>
      <c t="str" s="15" r="G8">
        <f>F8*D8</f>
        <v>252.53</v>
      </c>
      <c t="s" s="11" r="H8">
        <v>32</v>
      </c>
      <c t="s" s="11" r="I8">
        <v>33</v>
      </c>
      <c t="s" s="11" r="J8">
        <v>34</v>
      </c>
    </row>
    <row customHeight="1" r="9" ht="12.0">
      <c t="s" s="16" r="B9">
        <v>35</v>
      </c>
    </row>
    <row customHeight="1" r="10" ht="12.75">
      <c t="s" s="17" r="B10">
        <v>36</v>
      </c>
      <c t="s" s="17" r="C10">
        <v>37</v>
      </c>
      <c s="18" r="D10">
        <v>0.05</v>
      </c>
      <c s="17" r="E10">
        <v>3.0</v>
      </c>
      <c s="19" r="F10">
        <v>1262.63</v>
      </c>
      <c t="str" s="19" r="G10">
        <f>F10*D10</f>
        <v>63.13</v>
      </c>
      <c t="s" s="20" r="H10">
        <v>38</v>
      </c>
      <c t="s" s="20" r="I10">
        <v>39</v>
      </c>
      <c t="s" s="20" r="J10">
        <v>40</v>
      </c>
    </row>
    <row customHeight="1" r="11" ht="12.75">
      <c t="s" s="17" r="B11">
        <v>41</v>
      </c>
      <c t="s" s="17" r="C11">
        <v>42</v>
      </c>
      <c s="18" r="D11">
        <v>0.05</v>
      </c>
      <c s="17" r="E11">
        <v>4.0</v>
      </c>
      <c s="19" r="F11">
        <v>1262.63</v>
      </c>
      <c t="str" s="19" r="G11">
        <f>F11*D11</f>
        <v>63.13</v>
      </c>
      <c t="s" s="20" r="H11">
        <v>43</v>
      </c>
      <c t="s" s="20" r="I11">
        <v>44</v>
      </c>
      <c t="s" s="20" r="J11">
        <v>45</v>
      </c>
    </row>
    <row customHeight="1" r="12" ht="12.75">
      <c t="s" s="17" r="B12">
        <v>46</v>
      </c>
      <c t="s" s="17" r="C12">
        <v>47</v>
      </c>
      <c s="18" r="D12">
        <v>0.08</v>
      </c>
      <c s="17" r="E12">
        <v>4.0</v>
      </c>
      <c s="19" r="F12">
        <v>789.14</v>
      </c>
      <c t="str" s="19" r="G12">
        <f>F12*D12</f>
        <v>63.13</v>
      </c>
      <c t="s" s="20" r="H12">
        <v>48</v>
      </c>
      <c t="s" s="20" r="I12">
        <v>49</v>
      </c>
      <c t="s" s="20" r="J12">
        <v>50</v>
      </c>
    </row>
    <row customHeight="1" r="13" ht="12.75">
      <c t="s" s="17" r="B13">
        <v>51</v>
      </c>
      <c t="s" s="17" r="C13">
        <v>52</v>
      </c>
      <c s="18" r="D13">
        <v>0.07</v>
      </c>
      <c s="17" r="E13">
        <v>4.0</v>
      </c>
      <c s="19" r="F13">
        <v>18939.39</v>
      </c>
      <c t="str" s="19" r="G13">
        <f>F13*D13</f>
        <v>1,325.76</v>
      </c>
      <c t="s" s="20" r="H13">
        <v>53</v>
      </c>
      <c t="s" s="20" r="I13">
        <v>54</v>
      </c>
      <c t="s" s="20" r="J13">
        <v>55</v>
      </c>
    </row>
    <row customHeight="1" r="14" ht="12.75">
      <c t="s" s="17" r="B14">
        <v>56</v>
      </c>
      <c t="s" s="17" r="C14">
        <v>57</v>
      </c>
      <c s="18" r="D14">
        <v>0.01</v>
      </c>
      <c s="17" r="E14">
        <v>2.0</v>
      </c>
      <c s="19" r="F14">
        <v>3787.88</v>
      </c>
      <c t="str" s="19" r="G14">
        <f>F14*D14</f>
        <v>37.88</v>
      </c>
      <c t="s" s="20" r="H14">
        <v>58</v>
      </c>
      <c t="s" s="20" r="I14">
        <v>59</v>
      </c>
      <c t="s" s="20" r="J14">
        <v>60</v>
      </c>
    </row>
    <row customHeight="1" r="15" ht="12.75">
      <c t="s" s="17" r="B15">
        <v>61</v>
      </c>
      <c t="s" s="17" r="C15">
        <v>62</v>
      </c>
      <c s="18" r="D15">
        <v>0.02</v>
      </c>
      <c s="17" r="E15">
        <v>4.0</v>
      </c>
      <c s="19" r="F15">
        <v>3787.88</v>
      </c>
      <c t="str" s="19" r="G15">
        <f>F15*D15</f>
        <v>75.76</v>
      </c>
      <c t="s" s="20" r="H15">
        <v>63</v>
      </c>
      <c t="s" s="20" r="I15">
        <v>64</v>
      </c>
      <c t="s" s="20" r="J15">
        <v>65</v>
      </c>
    </row>
    <row customHeight="1" r="16" ht="12.75">
      <c t="s" s="17" r="B16">
        <v>66</v>
      </c>
      <c t="s" s="17" r="C16">
        <v>67</v>
      </c>
      <c s="18" r="D16">
        <v>0.03</v>
      </c>
      <c s="17" r="E16">
        <v>2.0</v>
      </c>
      <c s="19" r="F16">
        <v>1262.63</v>
      </c>
      <c t="str" s="19" r="G16">
        <f>F16*D16</f>
        <v>37.88</v>
      </c>
      <c t="s" s="20" r="H16">
        <v>68</v>
      </c>
      <c t="s" s="20" r="I16">
        <v>69</v>
      </c>
      <c t="s" s="20" r="J16">
        <v>70</v>
      </c>
    </row>
    <row customHeight="1" r="17" ht="12.75">
      <c t="s" s="17" r="B17">
        <v>71</v>
      </c>
      <c t="s" s="17" r="C17">
        <v>72</v>
      </c>
      <c s="18" r="D17">
        <v>0.02</v>
      </c>
      <c s="17" r="E17">
        <v>4.0</v>
      </c>
      <c s="19" r="F17">
        <v>7575.757576</v>
      </c>
      <c t="str" s="19" r="G17">
        <f>F17*D17</f>
        <v>151.52</v>
      </c>
      <c t="s" s="20" r="H17">
        <v>73</v>
      </c>
      <c t="s" s="20" r="I17">
        <v>74</v>
      </c>
      <c t="s" s="20" r="J17">
        <v>75</v>
      </c>
    </row>
    <row customHeight="1" r="18" ht="12.75">
      <c s="1" r="B18"/>
      <c s="1" r="C18"/>
      <c s="1" r="D18"/>
      <c s="1" r="E18"/>
      <c s="1" r="F18"/>
      <c s="1" r="G18"/>
      <c s="1" r="H18"/>
      <c s="1" r="I18"/>
      <c s="1" r="J18"/>
    </row>
    <row customHeight="1" r="19" ht="12.75">
      <c s="1" r="B19"/>
      <c s="21" r="C19"/>
      <c t="s" s="22" r="D19">
        <v>76</v>
      </c>
      <c t="s" s="21" r="E19">
        <v>77</v>
      </c>
      <c t="s" s="21" r="F19">
        <v>78</v>
      </c>
      <c t="s" s="21" r="G19">
        <v>79</v>
      </c>
      <c s="21" r="H19"/>
      <c s="21" r="I19"/>
      <c s="1" r="J19"/>
    </row>
    <row customHeight="1" r="20" ht="12.75">
      <c s="1" r="B20"/>
      <c s="21" r="C20"/>
      <c s="21" r="D20">
        <v>1000000.0</v>
      </c>
      <c t="str" s="21" r="E20">
        <f>22*12*24</f>
        <v>6336</v>
      </c>
      <c t="str" s="21" r="F20">
        <f>D20/E20</f>
        <v>157.8282828</v>
      </c>
      <c s="21" r="G20">
        <v>8.0</v>
      </c>
      <c s="21" r="H20"/>
      <c s="21" r="I20"/>
      <c s="1" r="J20"/>
    </row>
    <row customHeight="1" r="21" ht="12.75">
      <c s="1" r="B21"/>
      <c s="21" r="C21"/>
      <c s="21" r="D21"/>
      <c s="21" r="E21"/>
      <c s="21" r="F21"/>
      <c s="21" r="G21"/>
      <c s="21" r="H21"/>
      <c s="21" r="I21"/>
      <c s="1" r="J21"/>
    </row>
    <row customHeight="1" r="22" ht="12.75">
      <c s="1" r="B22"/>
      <c s="21" r="C22"/>
      <c s="21" r="D22"/>
      <c s="21" r="E22"/>
      <c s="21" r="F22"/>
      <c s="21" r="G22"/>
      <c s="21" r="H22"/>
      <c s="21" r="I22"/>
      <c s="1" r="J22"/>
    </row>
    <row customHeight="1" r="23" ht="12.75">
      <c s="1" r="B23"/>
      <c s="21" r="C23"/>
      <c s="21" r="D23"/>
      <c s="21" r="E23"/>
      <c s="21" r="F23"/>
      <c s="21" r="G23"/>
      <c s="21" r="H23"/>
      <c s="21" r="I23"/>
      <c s="1" r="J23"/>
    </row>
    <row customHeight="1" r="24" ht="12.75">
      <c s="1" r="B24"/>
      <c s="21" r="C24"/>
      <c s="21" r="D24"/>
      <c s="21" r="E24"/>
      <c s="21" r="F24"/>
      <c s="21" r="G24"/>
      <c s="21" r="H24"/>
      <c s="21" r="I24"/>
      <c s="1" r="J24"/>
    </row>
    <row customHeight="1" r="25" ht="12.75">
      <c s="1" r="B25"/>
      <c s="21" r="C25"/>
      <c s="21" r="D25"/>
      <c s="21" r="E25"/>
      <c s="21" r="F25"/>
      <c s="21" r="G25"/>
      <c s="21" r="H25"/>
      <c s="21" r="I25"/>
      <c s="1" r="J25"/>
    </row>
    <row customHeight="1" r="26" ht="12.75">
      <c s="1" r="B26"/>
      <c s="21" r="C26"/>
      <c t="s" s="22" r="D26">
        <v>80</v>
      </c>
      <c s="21" r="E26"/>
      <c t="s" s="21" r="F26">
        <v>81</v>
      </c>
      <c t="s" s="21" r="G26">
        <v>82</v>
      </c>
      <c s="21" r="H26"/>
      <c s="21" r="I26"/>
      <c s="1" r="J26"/>
    </row>
    <row customHeight="1" r="27" ht="12.75">
      <c s="1" r="B27"/>
      <c s="21" r="C27"/>
      <c s="22" r="D27">
        <v>800000.0</v>
      </c>
      <c t="str" s="21" r="E27">
        <f>22*12*24</f>
        <v>6336</v>
      </c>
      <c t="str" s="21" r="F27">
        <f>(D27/E27)</f>
        <v>126.2626263</v>
      </c>
      <c s="22" r="G27">
        <v>80.0</v>
      </c>
      <c t="str" s="21" r="H27">
        <f>F27*G27</f>
        <v>10101.0101</v>
      </c>
      <c s="21" r="I27"/>
      <c s="1" r="J27"/>
    </row>
    <row customHeight="1" r="28" ht="12.75">
      <c s="1" r="B28"/>
      <c s="21" r="C28"/>
      <c s="22" r="D28"/>
      <c s="21" r="E28"/>
      <c s="21" r="F28"/>
      <c s="22" r="G28">
        <v>20.0</v>
      </c>
      <c t="str" s="21" r="H28">
        <f>G28*F27</f>
        <v>2525.252525</v>
      </c>
      <c s="21" r="I28"/>
      <c s="1" r="J28"/>
    </row>
    <row customHeight="1" r="29" ht="12.75">
      <c s="1" r="B29"/>
      <c s="21" r="C29"/>
      <c s="22" r="D29"/>
      <c s="21" r="E29"/>
      <c s="21" r="F29"/>
      <c s="22" r="G29">
        <v>24.0</v>
      </c>
      <c t="str" s="21" r="H29">
        <f>G29*F27</f>
        <v>3030.30303</v>
      </c>
      <c s="21" r="I29"/>
      <c s="1" r="J29"/>
    </row>
    <row customHeight="1" r="30" ht="12.75">
      <c s="1" r="B30"/>
      <c s="21" r="C30"/>
      <c s="22" r="D30"/>
      <c s="21" r="E30"/>
      <c s="21" r="F30"/>
      <c s="22" r="G30">
        <v>20.0</v>
      </c>
      <c t="str" s="21" r="H30">
        <f>G30*F27</f>
        <v>2525.252525</v>
      </c>
      <c s="21" r="I30"/>
      <c s="1" r="J30"/>
    </row>
    <row customHeight="1" r="31" ht="12.75">
      <c s="1" r="B31"/>
      <c s="21" r="C31"/>
      <c s="22" r="D31"/>
      <c s="21" r="E31"/>
      <c s="21" r="F31"/>
      <c s="22" r="G31">
        <v>40.0</v>
      </c>
      <c t="str" s="21" r="H31">
        <f>G31*F27</f>
        <v>5050.505051</v>
      </c>
      <c s="21" r="I31"/>
      <c s="1" r="J31"/>
    </row>
    <row customHeight="1" r="32" ht="12.75">
      <c s="1" r="B32"/>
      <c s="1" r="C32"/>
      <c s="23" r="D32"/>
      <c s="1" r="E32"/>
      <c s="1" r="F32"/>
      <c s="1" r="G32"/>
      <c s="1" r="H32"/>
      <c s="1" r="I32"/>
      <c s="1" r="J32"/>
    </row>
  </sheetData>
  <mergeCells count="2">
    <mergeCell ref="B9:J9"/>
    <mergeCell ref="B3:J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8.0"/>
  </cols>
  <sheetData>
    <row customHeight="1" r="1" ht="12.75"/>
    <row customHeight="1" r="2" ht="12.75"/>
    <row customHeight="1" r="3" ht="12.75"/>
    <row customHeight="1" r="4" ht="12.75"/>
    <row customHeight="1" r="5" ht="12.75"/>
    <row customHeight="1" r="6" ht="12.75"/>
    <row customHeight="1" r="7" ht="12.75"/>
    <row customHeight="1" r="8" ht="12.75"/>
    <row customHeight="1" r="9" ht="12.75"/>
    <row customHeight="1" r="10" ht="12.75"/>
    <row customHeight="1" r="11" ht="12.75"/>
    <row customHeight="1" r="12" ht="12.75"/>
    <row customHeight="1" r="13" ht="12.75"/>
    <row customHeight="1" r="14" ht="12.75"/>
    <row customHeight="1" r="15" ht="12.75"/>
    <row customHeight="1" r="16" ht="12.75"/>
    <row customHeight="1" r="17" ht="12.75"/>
    <row customHeight="1" r="18" ht="12.75"/>
    <row customHeight="1" r="19" ht="12.75"/>
    <row customHeight="1" r="20" ht="12.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8.0"/>
  </cols>
  <sheetData>
    <row customHeight="1" r="1" ht="12.75"/>
    <row customHeight="1" r="2" ht="12.75"/>
    <row customHeight="1" r="3" ht="12.75"/>
    <row customHeight="1" r="4" ht="12.75"/>
    <row customHeight="1" r="5" ht="12.75"/>
    <row customHeight="1" r="6" ht="12.75"/>
    <row customHeight="1" r="7" ht="12.75"/>
    <row customHeight="1" r="8" ht="12.75"/>
    <row customHeight="1" r="9" ht="12.75"/>
    <row customHeight="1" r="10" ht="12.75"/>
    <row customHeight="1" r="11" ht="12.75"/>
    <row customHeight="1" r="12" ht="12.75"/>
    <row customHeight="1" r="13" ht="12.75"/>
    <row customHeight="1" r="14" ht="12.75"/>
    <row customHeight="1" r="15" ht="12.75"/>
    <row customHeight="1" r="16" ht="12.75"/>
    <row customHeight="1" r="17" ht="12.75"/>
    <row customHeight="1" r="18" ht="12.75"/>
    <row customHeight="1" r="19" ht="12.75"/>
    <row customHeight="1" r="20" ht="12.75"/>
  </sheetData>
  <drawing r:id="rId1"/>
</worksheet>
</file>