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ad99\OneDrive\Desktop\GFG Data Analytics\Excel\"/>
    </mc:Choice>
  </mc:AlternateContent>
  <xr:revisionPtr revIDLastSave="0" documentId="13_ncr:1_{7DCDFE07-F07C-4732-980A-FE1FC2BC674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F15" i="1"/>
  <c r="F14" i="1"/>
  <c r="F13" i="1"/>
  <c r="F11" i="1"/>
  <c r="F12" i="1"/>
  <c r="F10" i="1"/>
  <c r="F9" i="1"/>
  <c r="F8" i="1"/>
  <c r="F7" i="1"/>
  <c r="F6" i="1"/>
  <c r="F5" i="1"/>
  <c r="B21" i="1" a="1"/>
  <c r="B21" i="1" s="1"/>
  <c r="A21" i="1" a="1"/>
  <c r="A21" i="1" s="1"/>
  <c r="F4" i="1"/>
  <c r="C6" i="1"/>
  <c r="C7" i="1"/>
  <c r="C8" i="1"/>
  <c r="C9" i="1"/>
  <c r="C10" i="1"/>
  <c r="C11" i="1"/>
  <c r="C12" i="1"/>
  <c r="C13" i="1"/>
  <c r="C14" i="1"/>
  <c r="C15" i="1"/>
  <c r="C16" i="1"/>
  <c r="C17" i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<sst xmlns="http://schemas.openxmlformats.org/spreadsheetml/2006/main" count="36" uniqueCount="34">
  <si>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ANALYSING DATA IN EXCEL</t>
  </si>
  <si>
    <t>Name</t>
  </si>
  <si>
    <t>Salary</t>
  </si>
  <si>
    <t>Raj Chaudhary</t>
  </si>
  <si>
    <t>Shamsh Iqbal</t>
  </si>
  <si>
    <t>Rahul Kumar</t>
  </si>
  <si>
    <t>Shashank Singh</t>
  </si>
  <si>
    <t>Omkar Bhattarai</t>
  </si>
  <si>
    <t>Garima Saha</t>
  </si>
  <si>
    <t>Ashutosh Kumar</t>
  </si>
  <si>
    <t>Sudhanshu</t>
  </si>
  <si>
    <t>Pankaj</t>
  </si>
  <si>
    <t>Raktim Samui</t>
  </si>
  <si>
    <t>Priyanka Yadav</t>
  </si>
  <si>
    <t>Ritika</t>
  </si>
  <si>
    <t>Priya Srivastava</t>
  </si>
  <si>
    <t>AVERAGE</t>
  </si>
  <si>
    <t>MIN</t>
  </si>
  <si>
    <t>MAX</t>
  </si>
  <si>
    <t>MEDIAN</t>
  </si>
  <si>
    <t>COUNT</t>
  </si>
  <si>
    <t>COUNTA</t>
  </si>
  <si>
    <t>Count the number of people whose name start with A</t>
  </si>
  <si>
    <t>OR</t>
  </si>
  <si>
    <t>Count the number of unique salaries</t>
  </si>
  <si>
    <t>UNIQUE NAMES</t>
  </si>
  <si>
    <t>SORT THE NAMES</t>
  </si>
  <si>
    <t>If income is more than 30000, set High status</t>
  </si>
  <si>
    <t>GIVEN DATA</t>
  </si>
  <si>
    <t>SUM of all salaries</t>
  </si>
  <si>
    <t>Sum of Salaries lower than 30000</t>
  </si>
  <si>
    <t>ANALYSIS</t>
  </si>
  <si>
    <t>COUNTIF -count salaries more than 30000</t>
  </si>
  <si>
    <t xml:space="preserve">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</si>
</sst>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0" fillId="3" borderId="3" xfId="0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4" borderId="8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17" sqref="F17"/>
    </sheetView>
  </sheetViews>
  <sheetFormatPr defaultRowHeight="14.5" x14ac:dyDescent="0.35"/>
  <cols>
    <col min="1" max="1" width="23.26953125" bestFit="1" customWidth="1"/>
    <col min="2" max="2" width="15.54296875" bestFit="1" customWidth="1"/>
    <col min="3" max="3" width="38.54296875" bestFit="1" customWidth="1"/>
    <col min="5" max="5" width="46.36328125" bestFit="1" customWidth="1"/>
    <col min="9" max="9" width="14.1796875" bestFit="1" customWidth="1"/>
    <col min="10" max="10" width="15.54296875" bestFit="1" customWidth="1"/>
  </cols>
  <sheetData>
    <row r="1" spans="1:6" x14ac:dyDescent="0.35">
      <c r="A1" s="12" t="s">
        <v>0</v>
      </c>
      <c r="B1" s="13"/>
      <c r="C1" s="13"/>
      <c r="D1" s="13"/>
      <c r="E1" s="13"/>
      <c r="F1" s="13"/>
    </row>
    <row r="2" spans="1:6" ht="15" thickBot="1" x14ac:dyDescent="0.4"/>
    <row r="3" spans="1:6" x14ac:dyDescent="0.35">
      <c r="A3" s="5" t="s">
        <v>28</v>
      </c>
      <c r="B3" s="15"/>
      <c r="C3" s="16" t="s">
        <v>31</v>
      </c>
      <c r="E3" s="14" t="s">
        <v>31</v>
      </c>
      <c r="F3" s="14"/>
    </row>
    <row r="4" spans="1:6" x14ac:dyDescent="0.35">
      <c r="A4" s="6" t="s">
        <v>1</v>
      </c>
      <c r="B4" s="7" t="s">
        <v>2</v>
      </c>
      <c r="C4" s="4" t="s">
        <v>27</v>
      </c>
      <c r="E4" s="1" t="s">
        <v>29</v>
      </c>
      <c r="F4" s="1">
        <f>SUM(B5:B17)</f>
        <v>430000</v>
      </c>
    </row>
    <row r="5" spans="1:6" x14ac:dyDescent="0.35">
      <c r="A5" s="8" t="s">
        <v>3</v>
      </c>
      <c r="B5" s="9">
        <v>27000</v>
      </c>
      <c r="C5" s="4" t="str">
        <f>IF(B5&gt;=30000,"High","Low")</f>
        <v>Low</v>
      </c>
      <c r="E5" s="1" t="s">
        <v>16</v>
      </c>
      <c r="F5" s="1">
        <f>AVERAGE(B5:B17)</f>
        <v>33076.923076923078</v>
      </c>
    </row>
    <row r="6" spans="1:6" x14ac:dyDescent="0.35">
      <c r="A6" s="8" t="s">
        <v>4</v>
      </c>
      <c r="B6" s="9">
        <v>39000</v>
      </c>
      <c r="C6" s="4" t="str">
        <f t="shared" ref="C6:C17" si="0">IF(B6&gt;=30000,"High","Low")</f>
        <v>High</v>
      </c>
      <c r="E6" s="1" t="s">
        <v>17</v>
      </c>
      <c r="F6" s="1">
        <f>MIN(B5:B17)</f>
        <v>21000</v>
      </c>
    </row>
    <row r="7" spans="1:6" x14ac:dyDescent="0.35">
      <c r="A7" s="8" t="s">
        <v>5</v>
      </c>
      <c r="B7" s="9">
        <v>36000</v>
      </c>
      <c r="C7" s="4" t="str">
        <f t="shared" si="0"/>
        <v>High</v>
      </c>
      <c r="E7" s="1" t="s">
        <v>18</v>
      </c>
      <c r="F7" s="1">
        <f>MAX(B5:B17)</f>
        <v>48000</v>
      </c>
    </row>
    <row r="8" spans="1:6" x14ac:dyDescent="0.35">
      <c r="A8" s="8" t="s">
        <v>6</v>
      </c>
      <c r="B8" s="9">
        <v>44000</v>
      </c>
      <c r="C8" s="4" t="str">
        <f t="shared" si="0"/>
        <v>High</v>
      </c>
      <c r="E8" s="1" t="s">
        <v>19</v>
      </c>
      <c r="F8" s="1">
        <f>MEDIAN(B5:B17)</f>
        <v>31000</v>
      </c>
    </row>
    <row r="9" spans="1:6" x14ac:dyDescent="0.35">
      <c r="A9" s="8" t="s">
        <v>7</v>
      </c>
      <c r="B9" s="9">
        <v>31000</v>
      </c>
      <c r="C9" s="4" t="str">
        <f t="shared" si="0"/>
        <v>High</v>
      </c>
      <c r="E9" s="1" t="s">
        <v>20</v>
      </c>
      <c r="F9" s="1">
        <f>COUNT(A5:B17)</f>
        <v>13</v>
      </c>
    </row>
    <row r="10" spans="1:6" x14ac:dyDescent="0.35">
      <c r="A10" s="8" t="s">
        <v>8</v>
      </c>
      <c r="B10" s="9">
        <v>39000</v>
      </c>
      <c r="C10" s="4" t="str">
        <f t="shared" si="0"/>
        <v>High</v>
      </c>
      <c r="E10" s="1" t="s">
        <v>21</v>
      </c>
      <c r="F10" s="1">
        <f>COUNTA(A5:B17)</f>
        <v>26</v>
      </c>
    </row>
    <row r="11" spans="1:6" x14ac:dyDescent="0.35">
      <c r="A11" s="8" t="s">
        <v>9</v>
      </c>
      <c r="B11" s="9">
        <v>28000</v>
      </c>
      <c r="C11" s="4" t="str">
        <f t="shared" si="0"/>
        <v>Low</v>
      </c>
      <c r="E11" s="1" t="s">
        <v>32</v>
      </c>
      <c r="F11" s="1">
        <f>COUNTIF(B5:B17,"&gt;=30000")</f>
        <v>7</v>
      </c>
    </row>
    <row r="12" spans="1:6" x14ac:dyDescent="0.35">
      <c r="A12" s="8" t="s">
        <v>10</v>
      </c>
      <c r="B12" s="9">
        <v>41000</v>
      </c>
      <c r="C12" s="4" t="str">
        <f t="shared" si="0"/>
        <v>High</v>
      </c>
      <c r="E12" s="1" t="s">
        <v>22</v>
      </c>
      <c r="F12" s="1">
        <f>COUNTIF(A5:A17,"A*")</f>
        <v>1</v>
      </c>
    </row>
    <row r="13" spans="1:6" x14ac:dyDescent="0.35">
      <c r="A13" s="8" t="s">
        <v>11</v>
      </c>
      <c r="B13" s="9">
        <v>23000</v>
      </c>
      <c r="C13" s="4" t="str">
        <f t="shared" si="0"/>
        <v>Low</v>
      </c>
      <c r="E13" s="1" t="s">
        <v>33</v>
      </c>
      <c r="F13" s="1" t="b">
        <f>AND(B5&gt;F4,B5&gt;F6)</f>
        <v>0</v>
      </c>
    </row>
    <row r="14" spans="1:6" x14ac:dyDescent="0.35">
      <c r="A14" s="8" t="s">
        <v>12</v>
      </c>
      <c r="B14" s="9">
        <v>27000</v>
      </c>
      <c r="C14" s="4" t="str">
        <f t="shared" si="0"/>
        <v>Low</v>
      </c>
      <c r="E14" s="1" t="s">
        <v>23</v>
      </c>
      <c r="F14" s="1" t="b">
        <f>OR(B5&gt;F4,B5&gt;F6)</f>
        <v>1</v>
      </c>
    </row>
    <row r="15" spans="1:6" x14ac:dyDescent="0.35">
      <c r="A15" s="8" t="s">
        <v>13</v>
      </c>
      <c r="B15" s="9">
        <v>21000</v>
      </c>
      <c r="C15" s="4" t="str">
        <f t="shared" si="0"/>
        <v>Low</v>
      </c>
      <c r="E15" s="1" t="s">
        <v>24</v>
      </c>
      <c r="F15" s="1">
        <f>COUNT(_xlfn.UNIQUE(B5:B17))</f>
        <v>11</v>
      </c>
    </row>
    <row r="16" spans="1:6" x14ac:dyDescent="0.35">
      <c r="A16" s="8" t="s">
        <v>14</v>
      </c>
      <c r="B16" s="9">
        <v>26000</v>
      </c>
      <c r="C16" s="4" t="str">
        <f t="shared" si="0"/>
        <v>Low</v>
      </c>
      <c r="E16" s="1" t="s">
        <v>30</v>
      </c>
      <c r="F16" s="1">
        <f>SUMIF(B5:B17,"&gt;=30000")</f>
        <v>278000</v>
      </c>
    </row>
    <row r="17" spans="1:6" ht="15" thickBot="1" x14ac:dyDescent="0.4">
      <c r="A17" s="10" t="s">
        <v>15</v>
      </c>
      <c r="B17" s="11">
        <v>48000</v>
      </c>
      <c r="C17" s="4" t="str">
        <f t="shared" si="0"/>
        <v>High</v>
      </c>
      <c r="E17" s="1"/>
      <c r="F17" s="1"/>
    </row>
    <row r="18" spans="1:6" x14ac:dyDescent="0.35">
      <c r="C18" s="3"/>
    </row>
    <row r="19" spans="1:6" x14ac:dyDescent="0.35">
      <c r="A19" s="14" t="s">
        <v>31</v>
      </c>
      <c r="B19" s="14"/>
    </row>
    <row r="20" spans="1:6" x14ac:dyDescent="0.35">
      <c r="A20" s="2" t="s">
        <v>25</v>
      </c>
      <c r="B20" s="2" t="s">
        <v>26</v>
      </c>
    </row>
    <row r="21" spans="1:6" x14ac:dyDescent="0.35">
      <c r="A21" s="1" t="str" cm="1">
        <f t="array" ref="A21:A33">_xlfn.UNIQUE(A5:A17)</f>
        <v>Raj Chaudhary</v>
      </c>
      <c r="B21" s="1" t="str" cm="1">
        <f t="array" ref="B21:B33">_xlfn._xlws.SORT(A5:A17)</f>
        <v>Ashutosh Kumar</v>
      </c>
    </row>
    <row r="22" spans="1:6" x14ac:dyDescent="0.35">
      <c r="A22" s="1" t="str">
        <v>Shamsh Iqbal</v>
      </c>
      <c r="B22" s="1" t="str">
        <v>Garima Saha</v>
      </c>
    </row>
    <row r="23" spans="1:6" x14ac:dyDescent="0.35">
      <c r="A23" s="1" t="str">
        <v>Rahul Kumar</v>
      </c>
      <c r="B23" s="1" t="str">
        <v>Omkar Bhattarai</v>
      </c>
    </row>
    <row r="24" spans="1:6" x14ac:dyDescent="0.35">
      <c r="A24" s="1" t="str">
        <v>Shashank Singh</v>
      </c>
      <c r="B24" s="1" t="str">
        <v>Pankaj</v>
      </c>
    </row>
    <row r="25" spans="1:6" x14ac:dyDescent="0.35">
      <c r="A25" s="1" t="str">
        <v>Omkar Bhattarai</v>
      </c>
      <c r="B25" s="1" t="str">
        <v>Priya Srivastava</v>
      </c>
    </row>
    <row r="26" spans="1:6" x14ac:dyDescent="0.35">
      <c r="A26" s="1" t="str">
        <v>Garima Saha</v>
      </c>
      <c r="B26" s="1" t="str">
        <v>Priyanka Yadav</v>
      </c>
    </row>
    <row r="27" spans="1:6" x14ac:dyDescent="0.35">
      <c r="A27" s="1" t="str">
        <v>Ashutosh Kumar</v>
      </c>
      <c r="B27" s="1" t="str">
        <v>Rahul Kumar</v>
      </c>
    </row>
    <row r="28" spans="1:6" x14ac:dyDescent="0.35">
      <c r="A28" s="1" t="str">
        <v>Sudhanshu</v>
      </c>
      <c r="B28" s="1" t="str">
        <v>Raj Chaudhary</v>
      </c>
    </row>
    <row r="29" spans="1:6" x14ac:dyDescent="0.35">
      <c r="A29" s="1" t="str">
        <v>Pankaj</v>
      </c>
      <c r="B29" s="1" t="str">
        <v>Raktim Samui</v>
      </c>
    </row>
    <row r="30" spans="1:6" x14ac:dyDescent="0.35">
      <c r="A30" s="1" t="str">
        <v>Raktim Samui</v>
      </c>
      <c r="B30" s="1" t="str">
        <v>Ritika</v>
      </c>
    </row>
    <row r="31" spans="1:6" x14ac:dyDescent="0.35">
      <c r="A31" s="1" t="str">
        <v>Priyanka Yadav</v>
      </c>
      <c r="B31" s="1" t="str">
        <v>Shamsh Iqbal</v>
      </c>
    </row>
    <row r="32" spans="1:6" x14ac:dyDescent="0.35">
      <c r="A32" s="1" t="str">
        <v>Ritika</v>
      </c>
      <c r="B32" s="1" t="str">
        <v>Shashank Singh</v>
      </c>
    </row>
    <row r="33" spans="1:2" x14ac:dyDescent="0.35">
      <c r="A33" s="1" t="str">
        <v>Priya Srivastava</v>
      </c>
      <c r="B33" s="1" t="str">
        <v>Sudhanshu</v>
      </c>
    </row>
  </sheetData>
  <mergeCells count="4">
    <mergeCell ref="A3:B3"/>
    <mergeCell ref="A1:F1"/>
    <mergeCell ref="E3:F3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Aditya Dubey</dc:creator>
  <cp:lastModifiedBy>Abhay Aditya Dubey</cp:lastModifiedBy>
  <dcterms:created xsi:type="dcterms:W3CDTF">2015-06-05T18:17:20Z</dcterms:created>
  <dcterms:modified xsi:type="dcterms:W3CDTF">2024-11-02T14:13:33Z</dcterms:modified>
</cp:coreProperties>
</file>