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mc:AlternateContent xmlns:mc="http://schemas.openxmlformats.org/markup-compatibility/2006">
    <mc:Choice Requires="x15">
      <x15ac:absPath xmlns:x15ac="http://schemas.microsoft.com/office/spreadsheetml/2010/11/ac" url="/Users/kritisensharma/coding/downloads/revealgenomics/inst/extdata/"/>
    </mc:Choice>
  </mc:AlternateContent>
  <xr:revisionPtr revIDLastSave="0" documentId="13_ncr:1_{2D89295D-954B-0B4B-9F0B-9233E572294A}" xr6:coauthVersionLast="37" xr6:coauthVersionMax="37" xr10:uidLastSave="{00000000-0000-0000-0000-000000000000}"/>
  <bookViews>
    <workbookView xWindow="0" yWindow="460" windowWidth="28760" windowHeight="14240" tabRatio="500" firstSheet="2" activeTab="2" xr2:uid="{00000000-000D-0000-FFFF-FFFF00000000}"/>
  </bookViews>
  <sheets>
    <sheet name="XLS version" sheetId="23" r:id="rId1"/>
    <sheet name="Definitions" sheetId="12" r:id="rId2"/>
    <sheet name="Studies" sheetId="3" r:id="rId3"/>
    <sheet name="Subjects" sheetId="15" r:id="rId4"/>
    <sheet name="Samples" sheetId="4" r:id="rId5"/>
    <sheet name="Pipelines" sheetId="17" r:id="rId6"/>
    <sheet name="Contrasts" sheetId="13" r:id="rId7"/>
    <sheet name="pipeline_choices" sheetId="21" r:id="rId8"/>
    <sheet name="filter_choices" sheetId="22" r:id="rId9"/>
    <sheet name="featureset_choices" sheetId="19" r:id="rId10"/>
  </sheets>
  <definedNames>
    <definedName name="_xlnm._FilterDatabase" localSheetId="1" hidden="1">Definitions!$A$1:$O$168</definedName>
    <definedName name="_xlnm._FilterDatabase" localSheetId="7" hidden="1">pipeline_choices!$B$1:$M$21</definedName>
    <definedName name="_xlnm._FilterDatabase" localSheetId="5" hidden="1">Pipelines!$A$1:$N$4580</definedName>
    <definedName name="_xlnm._FilterDatabase" localSheetId="4">Samples!$A$1:$AH$1518</definedName>
    <definedName name="_xlnm._FilterDatabase" localSheetId="3" hidden="1">Subjects!$A$1:$E$1068</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 i="4" l="1"/>
  <c r="D11" i="17" l="1"/>
  <c r="D10" i="17"/>
  <c r="D9" i="17"/>
  <c r="D8" i="17"/>
  <c r="D7" i="17"/>
  <c r="D6" i="17"/>
  <c r="D5" i="17"/>
  <c r="D4" i="17"/>
  <c r="D3" i="17"/>
  <c r="D2" i="17"/>
  <c r="E4" i="4"/>
  <c r="E3" i="4"/>
  <c r="E2" i="4"/>
  <c r="A4" i="21" l="1"/>
  <c r="A18" i="21"/>
  <c r="O101" i="12" l="1"/>
  <c r="N101" i="12"/>
  <c r="M101" i="12"/>
  <c r="L101" i="12"/>
  <c r="K101" i="12"/>
  <c r="J101" i="12"/>
  <c r="I101" i="12"/>
  <c r="H101" i="12"/>
  <c r="G101" i="12" l="1"/>
  <c r="O100" i="12"/>
  <c r="N100" i="12"/>
  <c r="M100" i="12"/>
  <c r="L100" i="12"/>
  <c r="K100" i="12"/>
  <c r="J100" i="12"/>
  <c r="I100" i="12"/>
  <c r="H100" i="12"/>
  <c r="O99" i="12"/>
  <c r="N99" i="12"/>
  <c r="M99" i="12"/>
  <c r="L99" i="12"/>
  <c r="K99" i="12"/>
  <c r="J99" i="12"/>
  <c r="I99" i="12"/>
  <c r="H99" i="12"/>
  <c r="O98" i="12"/>
  <c r="N98" i="12"/>
  <c r="M98" i="12"/>
  <c r="L98" i="12"/>
  <c r="K98" i="12"/>
  <c r="J98" i="12"/>
  <c r="I98" i="12"/>
  <c r="H98" i="12"/>
  <c r="G98" i="12" l="1"/>
  <c r="G100" i="12"/>
  <c r="G99" i="12"/>
  <c r="B27" i="22"/>
  <c r="B14" i="22" l="1"/>
  <c r="A8" i="21"/>
  <c r="B31" i="22" l="1"/>
  <c r="B29" i="22"/>
  <c r="B23" i="22"/>
  <c r="B25" i="22"/>
  <c r="B24" i="22"/>
  <c r="B22" i="22"/>
  <c r="B21" i="22"/>
  <c r="B20" i="22"/>
  <c r="B30" i="22"/>
  <c r="B19" i="22"/>
  <c r="B18" i="22"/>
  <c r="A7" i="21"/>
  <c r="A6" i="21"/>
  <c r="A3" i="21"/>
  <c r="A2" i="21"/>
  <c r="A5" i="21"/>
  <c r="B26" i="22"/>
  <c r="B28" i="22"/>
  <c r="O96" i="12"/>
  <c r="N96" i="12"/>
  <c r="M96" i="12"/>
  <c r="L96" i="12"/>
  <c r="K96" i="12"/>
  <c r="J96" i="12"/>
  <c r="I96" i="12"/>
  <c r="H96" i="12"/>
  <c r="O95" i="12"/>
  <c r="N95" i="12"/>
  <c r="M95" i="12"/>
  <c r="L95" i="12"/>
  <c r="K95" i="12"/>
  <c r="J95" i="12"/>
  <c r="I95" i="12"/>
  <c r="H95" i="12"/>
  <c r="O94" i="12"/>
  <c r="N94" i="12"/>
  <c r="M94" i="12"/>
  <c r="L94" i="12"/>
  <c r="K94" i="12"/>
  <c r="J94" i="12"/>
  <c r="I94" i="12"/>
  <c r="H94" i="12"/>
  <c r="O93" i="12"/>
  <c r="N93" i="12"/>
  <c r="M93" i="12"/>
  <c r="L93" i="12"/>
  <c r="K93" i="12"/>
  <c r="J93" i="12"/>
  <c r="I93" i="12"/>
  <c r="H93" i="12"/>
  <c r="O92" i="12"/>
  <c r="N92" i="12"/>
  <c r="M92" i="12"/>
  <c r="L92" i="12"/>
  <c r="K92" i="12"/>
  <c r="J92" i="12"/>
  <c r="I92" i="12"/>
  <c r="H92" i="12"/>
  <c r="O91" i="12"/>
  <c r="N91" i="12"/>
  <c r="M91" i="12"/>
  <c r="L91" i="12"/>
  <c r="K91" i="12"/>
  <c r="J91" i="12"/>
  <c r="I91" i="12"/>
  <c r="H91" i="12"/>
  <c r="O90" i="12"/>
  <c r="N90" i="12"/>
  <c r="M90" i="12"/>
  <c r="L90" i="12"/>
  <c r="K90" i="12"/>
  <c r="J90" i="12"/>
  <c r="I90" i="12"/>
  <c r="H90" i="12"/>
  <c r="O89" i="12"/>
  <c r="N89" i="12"/>
  <c r="M89" i="12"/>
  <c r="L89" i="12"/>
  <c r="K89" i="12"/>
  <c r="J89" i="12"/>
  <c r="I89" i="12"/>
  <c r="H89" i="12"/>
  <c r="O88" i="12"/>
  <c r="N88" i="12"/>
  <c r="M88" i="12"/>
  <c r="L88" i="12"/>
  <c r="K88" i="12"/>
  <c r="J88" i="12"/>
  <c r="I88" i="12"/>
  <c r="H88" i="12"/>
  <c r="O87" i="12"/>
  <c r="N87" i="12"/>
  <c r="M87" i="12"/>
  <c r="L87" i="12"/>
  <c r="K87" i="12"/>
  <c r="J87" i="12"/>
  <c r="I87" i="12"/>
  <c r="H87" i="12"/>
  <c r="O86" i="12"/>
  <c r="N86" i="12"/>
  <c r="M86" i="12"/>
  <c r="L86" i="12"/>
  <c r="K86" i="12"/>
  <c r="J86" i="12"/>
  <c r="I86" i="12"/>
  <c r="H86" i="12"/>
  <c r="O85" i="12"/>
  <c r="N85" i="12"/>
  <c r="M85" i="12"/>
  <c r="L85" i="12"/>
  <c r="K85" i="12"/>
  <c r="J85" i="12"/>
  <c r="I85" i="12"/>
  <c r="H85" i="12"/>
  <c r="O84" i="12"/>
  <c r="N84" i="12"/>
  <c r="M84" i="12"/>
  <c r="L84" i="12"/>
  <c r="K84" i="12"/>
  <c r="J84" i="12"/>
  <c r="I84" i="12"/>
  <c r="H84" i="12"/>
  <c r="O83" i="12"/>
  <c r="N83" i="12"/>
  <c r="M83" i="12"/>
  <c r="L83" i="12"/>
  <c r="K83" i="12"/>
  <c r="J83" i="12"/>
  <c r="G83" i="12" s="1"/>
  <c r="I83" i="12"/>
  <c r="H83" i="12"/>
  <c r="O82" i="12"/>
  <c r="N82" i="12"/>
  <c r="M82" i="12"/>
  <c r="L82" i="12"/>
  <c r="K82" i="12"/>
  <c r="J82" i="12"/>
  <c r="I82" i="12"/>
  <c r="H82" i="12"/>
  <c r="O81" i="12"/>
  <c r="N81" i="12"/>
  <c r="M81" i="12"/>
  <c r="L81" i="12"/>
  <c r="K81" i="12"/>
  <c r="J81" i="12"/>
  <c r="I81" i="12"/>
  <c r="H81" i="12"/>
  <c r="O80" i="12"/>
  <c r="N80" i="12"/>
  <c r="M80" i="12"/>
  <c r="L80" i="12"/>
  <c r="K80" i="12"/>
  <c r="J80" i="12"/>
  <c r="I80" i="12"/>
  <c r="H80" i="12"/>
  <c r="O79" i="12"/>
  <c r="N79" i="12"/>
  <c r="M79" i="12"/>
  <c r="L79" i="12"/>
  <c r="K79" i="12"/>
  <c r="J79" i="12"/>
  <c r="I79" i="12"/>
  <c r="H79" i="12"/>
  <c r="A3" i="22"/>
  <c r="A4" i="22" s="1"/>
  <c r="A6" i="22" s="1"/>
  <c r="A7" i="22" s="1"/>
  <c r="A8" i="22" s="1"/>
  <c r="A9" i="22" s="1"/>
  <c r="A10" i="22" s="1"/>
  <c r="A11" i="22" s="1"/>
  <c r="A12" i="22" s="1"/>
  <c r="A13" i="22" s="1"/>
  <c r="A15" i="22" s="1"/>
  <c r="A16" i="22" s="1"/>
  <c r="A17" i="22" s="1"/>
  <c r="B17" i="22"/>
  <c r="A34" i="21"/>
  <c r="O58" i="12"/>
  <c r="N58" i="12"/>
  <c r="M58" i="12"/>
  <c r="L58" i="12"/>
  <c r="K58" i="12"/>
  <c r="J58" i="12"/>
  <c r="I58" i="12"/>
  <c r="H58" i="12"/>
  <c r="O57" i="12"/>
  <c r="N57" i="12"/>
  <c r="M57" i="12"/>
  <c r="L57" i="12"/>
  <c r="K57" i="12"/>
  <c r="J57" i="12"/>
  <c r="I57" i="12"/>
  <c r="H57" i="12"/>
  <c r="A22" i="21"/>
  <c r="B16" i="22"/>
  <c r="A33" i="21"/>
  <c r="A32" i="21"/>
  <c r="O55" i="12"/>
  <c r="N55" i="12"/>
  <c r="M55" i="12"/>
  <c r="L55" i="12"/>
  <c r="K55" i="12"/>
  <c r="J55" i="12"/>
  <c r="I55" i="12"/>
  <c r="H55" i="12"/>
  <c r="O10" i="12"/>
  <c r="N10" i="12"/>
  <c r="M10" i="12"/>
  <c r="L10" i="12"/>
  <c r="K10" i="12"/>
  <c r="J10" i="12"/>
  <c r="I10" i="12"/>
  <c r="H10" i="12"/>
  <c r="A25" i="21"/>
  <c r="H53" i="12"/>
  <c r="I53" i="12"/>
  <c r="J53" i="12"/>
  <c r="K53" i="12"/>
  <c r="L53" i="12"/>
  <c r="M53" i="12"/>
  <c r="N53" i="12"/>
  <c r="O53" i="12"/>
  <c r="O37" i="12"/>
  <c r="N37" i="12"/>
  <c r="M37" i="12"/>
  <c r="L37" i="12"/>
  <c r="K37" i="12"/>
  <c r="J37" i="12"/>
  <c r="I37" i="12"/>
  <c r="H37" i="12"/>
  <c r="H97" i="12"/>
  <c r="I97" i="12"/>
  <c r="J97" i="12"/>
  <c r="K97" i="12"/>
  <c r="L97" i="12"/>
  <c r="M97" i="12"/>
  <c r="N97" i="12"/>
  <c r="O97" i="12"/>
  <c r="H78" i="12"/>
  <c r="I78" i="12"/>
  <c r="J78" i="12"/>
  <c r="K78" i="12"/>
  <c r="L78" i="12"/>
  <c r="M78" i="12"/>
  <c r="N78" i="12"/>
  <c r="O78" i="12"/>
  <c r="H77" i="12"/>
  <c r="I77" i="12"/>
  <c r="J77" i="12"/>
  <c r="K77" i="12"/>
  <c r="L77" i="12"/>
  <c r="M77" i="12"/>
  <c r="N77" i="12"/>
  <c r="O77" i="12"/>
  <c r="H76" i="12"/>
  <c r="I76" i="12"/>
  <c r="J76" i="12"/>
  <c r="K76" i="12"/>
  <c r="L76" i="12"/>
  <c r="M76" i="12"/>
  <c r="N76" i="12"/>
  <c r="O76" i="12"/>
  <c r="H75" i="12"/>
  <c r="I75" i="12"/>
  <c r="J75" i="12"/>
  <c r="K75" i="12"/>
  <c r="L75" i="12"/>
  <c r="M75" i="12"/>
  <c r="N75" i="12"/>
  <c r="O75" i="12"/>
  <c r="H74" i="12"/>
  <c r="I74" i="12"/>
  <c r="J74" i="12"/>
  <c r="K74" i="12"/>
  <c r="L74" i="12"/>
  <c r="M74" i="12"/>
  <c r="N74" i="12"/>
  <c r="O74" i="12"/>
  <c r="H73" i="12"/>
  <c r="I73" i="12"/>
  <c r="J73" i="12"/>
  <c r="K73" i="12"/>
  <c r="L73" i="12"/>
  <c r="M73" i="12"/>
  <c r="N73" i="12"/>
  <c r="O73" i="12"/>
  <c r="H72" i="12"/>
  <c r="I72" i="12"/>
  <c r="J72" i="12"/>
  <c r="K72" i="12"/>
  <c r="L72" i="12"/>
  <c r="M72" i="12"/>
  <c r="N72" i="12"/>
  <c r="O72" i="12"/>
  <c r="H71" i="12"/>
  <c r="I71" i="12"/>
  <c r="J71" i="12"/>
  <c r="K71" i="12"/>
  <c r="L71" i="12"/>
  <c r="M71" i="12"/>
  <c r="N71" i="12"/>
  <c r="O71" i="12"/>
  <c r="H70" i="12"/>
  <c r="I70" i="12"/>
  <c r="J70" i="12"/>
  <c r="K70" i="12"/>
  <c r="L70" i="12"/>
  <c r="M70" i="12"/>
  <c r="N70" i="12"/>
  <c r="O70" i="12"/>
  <c r="H69" i="12"/>
  <c r="I69" i="12"/>
  <c r="J69" i="12"/>
  <c r="K69" i="12"/>
  <c r="L69" i="12"/>
  <c r="M69" i="12"/>
  <c r="N69" i="12"/>
  <c r="O69" i="12"/>
  <c r="H68" i="12"/>
  <c r="I68" i="12"/>
  <c r="J68" i="12"/>
  <c r="K68" i="12"/>
  <c r="L68" i="12"/>
  <c r="M68" i="12"/>
  <c r="N68" i="12"/>
  <c r="O68" i="12"/>
  <c r="H52" i="12"/>
  <c r="I52" i="12"/>
  <c r="J52" i="12"/>
  <c r="K52" i="12"/>
  <c r="L52" i="12"/>
  <c r="M52" i="12"/>
  <c r="N52" i="12"/>
  <c r="O52" i="12"/>
  <c r="H51" i="12"/>
  <c r="I51" i="12"/>
  <c r="J51" i="12"/>
  <c r="K51" i="12"/>
  <c r="L51" i="12"/>
  <c r="M51" i="12"/>
  <c r="N51" i="12"/>
  <c r="O51" i="12"/>
  <c r="H67" i="12"/>
  <c r="I67" i="12"/>
  <c r="J67" i="12"/>
  <c r="K67" i="12"/>
  <c r="L67" i="12"/>
  <c r="M67" i="12"/>
  <c r="N67" i="12"/>
  <c r="O67" i="12"/>
  <c r="H66" i="12"/>
  <c r="I66" i="12"/>
  <c r="J66" i="12"/>
  <c r="K66" i="12"/>
  <c r="L66" i="12"/>
  <c r="M66" i="12"/>
  <c r="N66" i="12"/>
  <c r="O66" i="12"/>
  <c r="H65" i="12"/>
  <c r="I65" i="12"/>
  <c r="J65" i="12"/>
  <c r="K65" i="12"/>
  <c r="L65" i="12"/>
  <c r="M65" i="12"/>
  <c r="N65" i="12"/>
  <c r="O65" i="12"/>
  <c r="H64" i="12"/>
  <c r="I64" i="12"/>
  <c r="J64" i="12"/>
  <c r="K64" i="12"/>
  <c r="L64" i="12"/>
  <c r="M64" i="12"/>
  <c r="N64" i="12"/>
  <c r="O64" i="12"/>
  <c r="H63" i="12"/>
  <c r="I63" i="12"/>
  <c r="J63" i="12"/>
  <c r="K63" i="12"/>
  <c r="L63" i="12"/>
  <c r="M63" i="12"/>
  <c r="N63" i="12"/>
  <c r="O63" i="12"/>
  <c r="H62" i="12"/>
  <c r="I62" i="12"/>
  <c r="J62" i="12"/>
  <c r="K62" i="12"/>
  <c r="L62" i="12"/>
  <c r="M62" i="12"/>
  <c r="N62" i="12"/>
  <c r="O62" i="12"/>
  <c r="H56" i="12"/>
  <c r="I56" i="12"/>
  <c r="J56" i="12"/>
  <c r="K56" i="12"/>
  <c r="L56" i="12"/>
  <c r="M56" i="12"/>
  <c r="N56" i="12"/>
  <c r="O56" i="12"/>
  <c r="H54" i="12"/>
  <c r="I54" i="12"/>
  <c r="J54" i="12"/>
  <c r="K54" i="12"/>
  <c r="L54" i="12"/>
  <c r="M54" i="12"/>
  <c r="N54" i="12"/>
  <c r="O54" i="12"/>
  <c r="H61" i="12"/>
  <c r="I61" i="12"/>
  <c r="J61" i="12"/>
  <c r="K61" i="12"/>
  <c r="L61" i="12"/>
  <c r="M61" i="12"/>
  <c r="N61" i="12"/>
  <c r="O61" i="12"/>
  <c r="H60" i="12"/>
  <c r="I60" i="12"/>
  <c r="J60" i="12"/>
  <c r="K60" i="12"/>
  <c r="L60" i="12"/>
  <c r="M60" i="12"/>
  <c r="N60" i="12"/>
  <c r="O60" i="12"/>
  <c r="H59" i="12"/>
  <c r="I59" i="12"/>
  <c r="J59" i="12"/>
  <c r="K59" i="12"/>
  <c r="L59" i="12"/>
  <c r="M59" i="12"/>
  <c r="N59" i="12"/>
  <c r="O59" i="12"/>
  <c r="H50" i="12"/>
  <c r="I50" i="12"/>
  <c r="J50" i="12"/>
  <c r="K50" i="12"/>
  <c r="L50" i="12"/>
  <c r="M50" i="12"/>
  <c r="N50" i="12"/>
  <c r="O50" i="12"/>
  <c r="H49" i="12"/>
  <c r="I49" i="12"/>
  <c r="J49" i="12"/>
  <c r="K49" i="12"/>
  <c r="L49" i="12"/>
  <c r="M49" i="12"/>
  <c r="N49" i="12"/>
  <c r="O49" i="12"/>
  <c r="H48" i="12"/>
  <c r="I48" i="12"/>
  <c r="J48" i="12"/>
  <c r="K48" i="12"/>
  <c r="L48" i="12"/>
  <c r="M48" i="12"/>
  <c r="N48" i="12"/>
  <c r="O48" i="12"/>
  <c r="H47" i="12"/>
  <c r="I47" i="12"/>
  <c r="J47" i="12"/>
  <c r="K47" i="12"/>
  <c r="L47" i="12"/>
  <c r="M47" i="12"/>
  <c r="N47" i="12"/>
  <c r="O47" i="12"/>
  <c r="H46" i="12"/>
  <c r="I46" i="12"/>
  <c r="J46" i="12"/>
  <c r="K46" i="12"/>
  <c r="L46" i="12"/>
  <c r="M46" i="12"/>
  <c r="N46" i="12"/>
  <c r="O46" i="12"/>
  <c r="H45" i="12"/>
  <c r="I45" i="12"/>
  <c r="J45" i="12"/>
  <c r="K45" i="12"/>
  <c r="L45" i="12"/>
  <c r="M45" i="12"/>
  <c r="N45" i="12"/>
  <c r="O45" i="12"/>
  <c r="H44" i="12"/>
  <c r="I44" i="12"/>
  <c r="J44" i="12"/>
  <c r="K44" i="12"/>
  <c r="L44" i="12"/>
  <c r="M44" i="12"/>
  <c r="N44" i="12"/>
  <c r="O44" i="12"/>
  <c r="H43" i="12"/>
  <c r="I43" i="12"/>
  <c r="J43" i="12"/>
  <c r="K43" i="12"/>
  <c r="L43" i="12"/>
  <c r="M43" i="12"/>
  <c r="N43" i="12"/>
  <c r="O43" i="12"/>
  <c r="H42" i="12"/>
  <c r="I42" i="12"/>
  <c r="J42" i="12"/>
  <c r="K42" i="12"/>
  <c r="L42" i="12"/>
  <c r="M42" i="12"/>
  <c r="N42" i="12"/>
  <c r="O42" i="12"/>
  <c r="H41" i="12"/>
  <c r="I41" i="12"/>
  <c r="J41" i="12"/>
  <c r="K41" i="12"/>
  <c r="L41" i="12"/>
  <c r="M41" i="12"/>
  <c r="N41" i="12"/>
  <c r="O41" i="12"/>
  <c r="H40" i="12"/>
  <c r="I40" i="12"/>
  <c r="J40" i="12"/>
  <c r="K40" i="12"/>
  <c r="L40" i="12"/>
  <c r="M40" i="12"/>
  <c r="N40" i="12"/>
  <c r="O40" i="12"/>
  <c r="H39" i="12"/>
  <c r="I39" i="12"/>
  <c r="J39" i="12"/>
  <c r="K39" i="12"/>
  <c r="L39" i="12"/>
  <c r="M39" i="12"/>
  <c r="N39" i="12"/>
  <c r="O39" i="12"/>
  <c r="H38" i="12"/>
  <c r="I38" i="12"/>
  <c r="J38" i="12"/>
  <c r="K38" i="12"/>
  <c r="L38" i="12"/>
  <c r="M38" i="12"/>
  <c r="N38" i="12"/>
  <c r="O38" i="12"/>
  <c r="H36" i="12"/>
  <c r="I36" i="12"/>
  <c r="J36" i="12"/>
  <c r="K36" i="12"/>
  <c r="L36" i="12"/>
  <c r="M36" i="12"/>
  <c r="N36" i="12"/>
  <c r="O36" i="12"/>
  <c r="H35" i="12"/>
  <c r="I35" i="12"/>
  <c r="J35" i="12"/>
  <c r="K35" i="12"/>
  <c r="L35" i="12"/>
  <c r="M35" i="12"/>
  <c r="N35" i="12"/>
  <c r="O35" i="12"/>
  <c r="H34" i="12"/>
  <c r="I34" i="12"/>
  <c r="J34" i="12"/>
  <c r="K34" i="12"/>
  <c r="L34" i="12"/>
  <c r="M34" i="12"/>
  <c r="N34" i="12"/>
  <c r="O34" i="12"/>
  <c r="H33" i="12"/>
  <c r="I33" i="12"/>
  <c r="J33" i="12"/>
  <c r="K33" i="12"/>
  <c r="L33" i="12"/>
  <c r="M33" i="12"/>
  <c r="N33" i="12"/>
  <c r="O33" i="12"/>
  <c r="H32" i="12"/>
  <c r="I32" i="12"/>
  <c r="J32" i="12"/>
  <c r="K32" i="12"/>
  <c r="L32" i="12"/>
  <c r="M32" i="12"/>
  <c r="N32" i="12"/>
  <c r="O32" i="12"/>
  <c r="H31" i="12"/>
  <c r="I31" i="12"/>
  <c r="J31" i="12"/>
  <c r="K31" i="12"/>
  <c r="L31" i="12"/>
  <c r="M31" i="12"/>
  <c r="N31" i="12"/>
  <c r="O31" i="12"/>
  <c r="H30" i="12"/>
  <c r="I30" i="12"/>
  <c r="J30" i="12"/>
  <c r="K30" i="12"/>
  <c r="L30" i="12"/>
  <c r="M30" i="12"/>
  <c r="N30" i="12"/>
  <c r="O30" i="12"/>
  <c r="H29" i="12"/>
  <c r="I29" i="12"/>
  <c r="J29" i="12"/>
  <c r="K29" i="12"/>
  <c r="L29" i="12"/>
  <c r="M29" i="12"/>
  <c r="N29" i="12"/>
  <c r="O29" i="12"/>
  <c r="H28" i="12"/>
  <c r="I28" i="12"/>
  <c r="J28" i="12"/>
  <c r="K28" i="12"/>
  <c r="L28" i="12"/>
  <c r="M28" i="12"/>
  <c r="N28" i="12"/>
  <c r="O28" i="12"/>
  <c r="H27" i="12"/>
  <c r="I27" i="12"/>
  <c r="J27" i="12"/>
  <c r="K27" i="12"/>
  <c r="L27" i="12"/>
  <c r="M27" i="12"/>
  <c r="N27" i="12"/>
  <c r="O27" i="12"/>
  <c r="H26" i="12"/>
  <c r="I26" i="12"/>
  <c r="J26" i="12"/>
  <c r="K26" i="12"/>
  <c r="L26" i="12"/>
  <c r="M26" i="12"/>
  <c r="N26" i="12"/>
  <c r="O26" i="12"/>
  <c r="H25" i="12"/>
  <c r="I25" i="12"/>
  <c r="J25" i="12"/>
  <c r="K25" i="12"/>
  <c r="L25" i="12"/>
  <c r="M25" i="12"/>
  <c r="N25" i="12"/>
  <c r="O25" i="12"/>
  <c r="H24" i="12"/>
  <c r="I24" i="12"/>
  <c r="J24" i="12"/>
  <c r="K24" i="12"/>
  <c r="L24" i="12"/>
  <c r="M24" i="12"/>
  <c r="N24" i="12"/>
  <c r="O24" i="12"/>
  <c r="H23" i="12"/>
  <c r="I23" i="12"/>
  <c r="J23" i="12"/>
  <c r="K23" i="12"/>
  <c r="L23" i="12"/>
  <c r="M23" i="12"/>
  <c r="N23" i="12"/>
  <c r="O23" i="12"/>
  <c r="H22" i="12"/>
  <c r="I22" i="12"/>
  <c r="J22" i="12"/>
  <c r="K22" i="12"/>
  <c r="L22" i="12"/>
  <c r="M22" i="12"/>
  <c r="N22" i="12"/>
  <c r="O22" i="12"/>
  <c r="H21" i="12"/>
  <c r="I21" i="12"/>
  <c r="J21" i="12"/>
  <c r="K21" i="12"/>
  <c r="L21" i="12"/>
  <c r="M21" i="12"/>
  <c r="N21" i="12"/>
  <c r="O21" i="12"/>
  <c r="H20" i="12"/>
  <c r="I20" i="12"/>
  <c r="J20" i="12"/>
  <c r="K20" i="12"/>
  <c r="L20" i="12"/>
  <c r="M20" i="12"/>
  <c r="N20" i="12"/>
  <c r="O20" i="12"/>
  <c r="H19" i="12"/>
  <c r="I19" i="12"/>
  <c r="J19" i="12"/>
  <c r="K19" i="12"/>
  <c r="L19" i="12"/>
  <c r="M19" i="12"/>
  <c r="N19" i="12"/>
  <c r="O19" i="12"/>
  <c r="H18" i="12"/>
  <c r="I18" i="12"/>
  <c r="J18" i="12"/>
  <c r="K18" i="12"/>
  <c r="L18" i="12"/>
  <c r="M18" i="12"/>
  <c r="N18" i="12"/>
  <c r="O18" i="12"/>
  <c r="H17" i="12"/>
  <c r="I17" i="12"/>
  <c r="J17" i="12"/>
  <c r="K17" i="12"/>
  <c r="L17" i="12"/>
  <c r="M17" i="12"/>
  <c r="N17" i="12"/>
  <c r="O17" i="12"/>
  <c r="H16" i="12"/>
  <c r="I16" i="12"/>
  <c r="J16" i="12"/>
  <c r="K16" i="12"/>
  <c r="L16" i="12"/>
  <c r="M16" i="12"/>
  <c r="N16" i="12"/>
  <c r="O16" i="12"/>
  <c r="H15" i="12"/>
  <c r="I15" i="12"/>
  <c r="J15" i="12"/>
  <c r="K15" i="12"/>
  <c r="L15" i="12"/>
  <c r="M15" i="12"/>
  <c r="N15" i="12"/>
  <c r="O15" i="12"/>
  <c r="H14" i="12"/>
  <c r="I14" i="12"/>
  <c r="J14" i="12"/>
  <c r="K14" i="12"/>
  <c r="L14" i="12"/>
  <c r="M14" i="12"/>
  <c r="N14" i="12"/>
  <c r="O14" i="12"/>
  <c r="H13" i="12"/>
  <c r="I13" i="12"/>
  <c r="J13" i="12"/>
  <c r="K13" i="12"/>
  <c r="L13" i="12"/>
  <c r="M13" i="12"/>
  <c r="N13" i="12"/>
  <c r="O13" i="12"/>
  <c r="H12" i="12"/>
  <c r="I12" i="12"/>
  <c r="J12" i="12"/>
  <c r="K12" i="12"/>
  <c r="L12" i="12"/>
  <c r="M12" i="12"/>
  <c r="N12" i="12"/>
  <c r="O12" i="12"/>
  <c r="H11" i="12"/>
  <c r="I11" i="12"/>
  <c r="J11" i="12"/>
  <c r="K11" i="12"/>
  <c r="L11" i="12"/>
  <c r="M11" i="12"/>
  <c r="N11" i="12"/>
  <c r="O11" i="12"/>
  <c r="H9" i="12"/>
  <c r="I9" i="12"/>
  <c r="J9" i="12"/>
  <c r="K9" i="12"/>
  <c r="L9" i="12"/>
  <c r="M9" i="12"/>
  <c r="N9" i="12"/>
  <c r="O9" i="12"/>
  <c r="H8" i="12"/>
  <c r="I8" i="12"/>
  <c r="J8" i="12"/>
  <c r="K8" i="12"/>
  <c r="L8" i="12"/>
  <c r="M8" i="12"/>
  <c r="N8" i="12"/>
  <c r="O8" i="12"/>
  <c r="H4" i="12"/>
  <c r="I4" i="12"/>
  <c r="J4" i="12"/>
  <c r="K4" i="12"/>
  <c r="L4" i="12"/>
  <c r="M4" i="12"/>
  <c r="N4" i="12"/>
  <c r="O4" i="12"/>
  <c r="H7" i="12"/>
  <c r="I7" i="12"/>
  <c r="J7" i="12"/>
  <c r="K7" i="12"/>
  <c r="L7" i="12"/>
  <c r="M7" i="12"/>
  <c r="N7" i="12"/>
  <c r="O7" i="12"/>
  <c r="H6" i="12"/>
  <c r="I6" i="12"/>
  <c r="J6" i="12"/>
  <c r="K6" i="12"/>
  <c r="L6" i="12"/>
  <c r="M6" i="12"/>
  <c r="N6" i="12"/>
  <c r="O6" i="12"/>
  <c r="H5" i="12"/>
  <c r="I5" i="12"/>
  <c r="J5" i="12"/>
  <c r="K5" i="12"/>
  <c r="L5" i="12"/>
  <c r="M5" i="12"/>
  <c r="N5" i="12"/>
  <c r="O5" i="12"/>
  <c r="H3" i="12"/>
  <c r="I3" i="12"/>
  <c r="J3" i="12"/>
  <c r="K3" i="12"/>
  <c r="L3" i="12"/>
  <c r="M3" i="12"/>
  <c r="N3" i="12"/>
  <c r="O3" i="12"/>
  <c r="H2" i="12"/>
  <c r="I2" i="12"/>
  <c r="J2" i="12"/>
  <c r="K2" i="12"/>
  <c r="L2" i="12"/>
  <c r="M2" i="12"/>
  <c r="N2" i="12"/>
  <c r="O2" i="12"/>
  <c r="A31" i="21"/>
  <c r="B2" i="22"/>
  <c r="A30" i="21"/>
  <c r="A29" i="21"/>
  <c r="A28" i="21"/>
  <c r="A27" i="21"/>
  <c r="A26" i="21"/>
  <c r="A24" i="21"/>
  <c r="A23" i="21"/>
  <c r="A21" i="21"/>
  <c r="A20" i="21"/>
  <c r="A19" i="21"/>
  <c r="A17" i="21"/>
  <c r="A16" i="21"/>
  <c r="A15" i="21"/>
  <c r="A14" i="21"/>
  <c r="A13" i="21"/>
  <c r="A12" i="21"/>
  <c r="A11" i="21"/>
  <c r="A10" i="21"/>
  <c r="A9" i="21"/>
  <c r="B4" i="22"/>
  <c r="B15" i="22"/>
  <c r="B13" i="22"/>
  <c r="B12" i="22"/>
  <c r="B11" i="22"/>
  <c r="B10" i="22"/>
  <c r="B9" i="22"/>
  <c r="B8" i="22"/>
  <c r="B7" i="22"/>
  <c r="B6" i="22"/>
  <c r="B3" i="22"/>
  <c r="G90" i="12" l="1"/>
  <c r="G95" i="12"/>
  <c r="G57" i="12"/>
  <c r="G86" i="12"/>
  <c r="G53" i="12"/>
  <c r="G10" i="12"/>
  <c r="G55" i="12"/>
  <c r="G58" i="12"/>
  <c r="G39" i="12"/>
  <c r="G67" i="12"/>
  <c r="G71" i="12"/>
  <c r="G76" i="12"/>
  <c r="G51" i="12"/>
  <c r="G69" i="12"/>
  <c r="G70" i="12"/>
  <c r="G72" i="12"/>
  <c r="G77" i="12"/>
  <c r="G78" i="12"/>
  <c r="G37" i="12"/>
  <c r="G80" i="12"/>
  <c r="G81" i="12"/>
  <c r="G82" i="12"/>
  <c r="G84" i="12"/>
  <c r="G85" i="12"/>
  <c r="G87" i="12"/>
  <c r="G88" i="12"/>
  <c r="G89" i="12"/>
  <c r="G91" i="12"/>
  <c r="G92" i="12"/>
  <c r="G93" i="12"/>
  <c r="G94" i="12"/>
  <c r="G96" i="12"/>
  <c r="G61" i="12"/>
  <c r="G4" i="12"/>
  <c r="G11" i="12"/>
  <c r="G24" i="12"/>
  <c r="G32" i="12"/>
  <c r="G43" i="12"/>
  <c r="G79" i="12"/>
  <c r="G6" i="12"/>
  <c r="G8" i="12"/>
  <c r="G17" i="12"/>
  <c r="G30" i="12"/>
  <c r="G34" i="12"/>
  <c r="G45" i="12"/>
  <c r="G2" i="12"/>
  <c r="G3" i="12"/>
  <c r="G5" i="12"/>
  <c r="G7" i="12"/>
  <c r="G9" i="12"/>
  <c r="G12" i="12"/>
  <c r="G13" i="12"/>
  <c r="G14" i="12"/>
  <c r="G15" i="12"/>
  <c r="G16" i="12"/>
  <c r="G18" i="12"/>
  <c r="G19" i="12"/>
  <c r="G20" i="12"/>
  <c r="G21" i="12"/>
  <c r="G22" i="12"/>
  <c r="G23" i="12"/>
  <c r="G25" i="12"/>
  <c r="G26" i="12"/>
  <c r="G27" i="12"/>
  <c r="G28" i="12"/>
  <c r="G29" i="12"/>
  <c r="G31" i="12"/>
  <c r="G33" i="12"/>
  <c r="G35" i="12"/>
  <c r="G36" i="12"/>
  <c r="G38" i="12"/>
  <c r="G40" i="12"/>
  <c r="G41" i="12"/>
  <c r="G42" i="12"/>
  <c r="G44" i="12"/>
  <c r="G46" i="12"/>
  <c r="G47" i="12"/>
  <c r="G48" i="12"/>
  <c r="G49" i="12"/>
  <c r="G50" i="12"/>
  <c r="G59" i="12"/>
  <c r="G60" i="12"/>
  <c r="G54" i="12"/>
  <c r="G56" i="12"/>
  <c r="G62" i="12"/>
  <c r="G63" i="12"/>
  <c r="G64" i="12"/>
  <c r="G65" i="12"/>
  <c r="G66" i="12"/>
  <c r="G52" i="12"/>
  <c r="G68" i="12"/>
  <c r="G73" i="12"/>
  <c r="G74" i="12"/>
  <c r="G75" i="12"/>
  <c r="G9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B1" authorId="0" shapeId="0" xr:uid="{00000000-0006-0000-0100-000001000000}">
      <text>
        <r>
          <rPr>
            <b/>
            <sz val="9"/>
            <color indexed="81"/>
            <rFont val="Tahoma"/>
            <family val="2"/>
          </rPr>
          <t>Choices</t>
        </r>
        <r>
          <rPr>
            <sz val="9"/>
            <color indexed="81"/>
            <rFont val="Tahoma"/>
            <family val="2"/>
          </rPr>
          <t>:
integer
double
character
logical</t>
        </r>
      </text>
    </comment>
    <comment ref="E1" authorId="0" shapeId="0" xr:uid="{00000000-0006-0000-0100-000002000000}">
      <text>
        <r>
          <rPr>
            <sz val="9"/>
            <color indexed="81"/>
            <rFont val="Tahoma"/>
            <family val="2"/>
          </rPr>
          <t>Use " // " as delimiter</t>
        </r>
      </text>
    </comment>
    <comment ref="F1" authorId="0" shapeId="0" xr:uid="{00000000-0006-0000-0100-000003000000}">
      <text>
        <r>
          <rPr>
            <b/>
            <sz val="9"/>
            <color indexed="81"/>
            <rFont val="Tahoma"/>
            <family val="2"/>
          </rPr>
          <t>1: Required for Metadata, must be filled in
5: Required for Metadata, can be left blank
10: Optional (study-specific)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P1" authorId="0" shapeId="0" xr:uid="{00000000-0006-0000-0400-000001000000}">
      <text>
        <r>
          <rPr>
            <b/>
            <sz val="9"/>
            <color indexed="81"/>
            <rFont val="Tahoma"/>
            <family val="2"/>
          </rPr>
          <t xml:space="preserve">Controlled column:
</t>
        </r>
        <r>
          <rPr>
            <sz val="9"/>
            <color indexed="81"/>
            <rFont val="Tahoma"/>
            <family val="2"/>
          </rPr>
          <t>cell, cell line, tissue, tissue mixture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A1" authorId="0" shapeId="0" xr:uid="{00000000-0006-0000-0600-000001000000}">
      <text>
        <r>
          <rPr>
            <b/>
            <sz val="9"/>
            <color indexed="81"/>
            <rFont val="Tahoma"/>
            <family val="2"/>
          </rPr>
          <t>Gaj, Stan [JRDBE Non-J&amp;J]:</t>
        </r>
        <r>
          <rPr>
            <sz val="9"/>
            <color indexed="81"/>
            <rFont val="Tahoma"/>
            <family val="2"/>
          </rPr>
          <t xml:space="preserve">
For future studies, for MMY3003/MMY3004: empty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H1" authorId="0" shapeId="0" xr:uid="{00000000-0006-0000-0700-000001000000}">
      <text>
        <r>
          <rPr>
            <sz val="9"/>
            <color indexed="81"/>
            <rFont val="Tahoma"/>
            <family val="2"/>
          </rPr>
          <t>Within each PIPELINE_SOURCE (column G) and MEASUREMENT ENTITY there must be one TRUE value. This will be the (by default) preferred pipeline for the end-user to see.</t>
        </r>
      </text>
    </comment>
    <comment ref="F28" authorId="0" shapeId="0" xr:uid="{00000000-0006-0000-0700-000002000000}">
      <text>
        <r>
          <rPr>
            <b/>
            <sz val="9"/>
            <color indexed="81"/>
            <rFont val="Tahoma"/>
            <family val="2"/>
          </rPr>
          <t>Gaj, Stan [JRDBE Non-J&amp;J]:</t>
        </r>
        <r>
          <rPr>
            <sz val="9"/>
            <color indexed="81"/>
            <rFont val="Tahoma"/>
            <family val="2"/>
          </rPr>
          <t xml:space="preserve">
Below are the 7 official DNAnexus production pipelines</t>
        </r>
      </text>
    </comment>
  </commentList>
</comments>
</file>

<file path=xl/sharedStrings.xml><?xml version="1.0" encoding="utf-8"?>
<sst xmlns="http://schemas.openxmlformats.org/spreadsheetml/2006/main" count="1083" uniqueCount="491">
  <si>
    <t>sample_name</t>
  </si>
  <si>
    <t>subject_id</t>
  </si>
  <si>
    <t>Defuse</t>
  </si>
  <si>
    <t>Variant</t>
  </si>
  <si>
    <t>description</t>
  </si>
  <si>
    <t>URL</t>
  </si>
  <si>
    <t>curator</t>
  </si>
  <si>
    <t>study_id</t>
  </si>
  <si>
    <t>sample_type</t>
  </si>
  <si>
    <t>sample_site</t>
  </si>
  <si>
    <t>sample_cell_type</t>
  </si>
  <si>
    <t>sample_acquisition</t>
  </si>
  <si>
    <t>sample_state</t>
  </si>
  <si>
    <t>sample_disease</t>
  </si>
  <si>
    <t>primary_site</t>
  </si>
  <si>
    <t>primary_disease</t>
  </si>
  <si>
    <t>cell</t>
  </si>
  <si>
    <t>project_id</t>
  </si>
  <si>
    <t>study_version</t>
  </si>
  <si>
    <t>project_name</t>
  </si>
  <si>
    <t>study_name</t>
  </si>
  <si>
    <t>study_type</t>
  </si>
  <si>
    <t>reference_source</t>
  </si>
  <si>
    <t>reference_id</t>
  </si>
  <si>
    <t>data_source_name</t>
  </si>
  <si>
    <t>repository_source</t>
  </si>
  <si>
    <t>repository_id</t>
  </si>
  <si>
    <t>query_date</t>
  </si>
  <si>
    <t>jnj_project_owner</t>
  </si>
  <si>
    <t>study_version_notes</t>
  </si>
  <si>
    <t>type</t>
  </si>
  <si>
    <t>units</t>
  </si>
  <si>
    <t>importance</t>
  </si>
  <si>
    <t>site from which sample was taken (e.g., lung)</t>
  </si>
  <si>
    <t>method used to acquire sample (e.g., biopsy, surgery)</t>
  </si>
  <si>
    <t>disease of sample</t>
  </si>
  <si>
    <t>site of primary disease</t>
  </si>
  <si>
    <t>alternate_sample_name</t>
  </si>
  <si>
    <t>project_folder</t>
  </si>
  <si>
    <t>project_subfolder</t>
  </si>
  <si>
    <t>filename</t>
  </si>
  <si>
    <t>controlled_vocabulary</t>
  </si>
  <si>
    <t>TRUE // FALSE</t>
  </si>
  <si>
    <t>Notes</t>
  </si>
  <si>
    <t>Only for internal usage in this XLS template</t>
  </si>
  <si>
    <t>study_description</t>
  </si>
  <si>
    <t>i.e. PubMed or name of any other literature resource (if available)</t>
  </si>
  <si>
    <t>One of: GEO, Array Express, Gene Logic, St. Jude, Janssen</t>
  </si>
  <si>
    <t>GEO // Array Express // Janssen // Gene Logic // St. Jude</t>
  </si>
  <si>
    <t>Study metadata curator(s), separated by semi-colon</t>
  </si>
  <si>
    <t>Internal study version number</t>
  </si>
  <si>
    <t>contrast_name</t>
  </si>
  <si>
    <t>contrast_type</t>
  </si>
  <si>
    <t>contrast_group1</t>
  </si>
  <si>
    <t>contrast_group2</t>
  </si>
  <si>
    <t>i.e. cancer vs cancer, cancer vs healthy</t>
  </si>
  <si>
    <t>Name of the statistical contrast, named as XXX versus YYY</t>
  </si>
  <si>
    <t>[Attribute_column]:[Attribute_value] of group 1. Multiple attributes seperated by a semi-colon.</t>
  </si>
  <si>
    <t>[Attribute_column]:[Attribute_value] of group 2. Multiple attributes seperated by a semi-colon.</t>
  </si>
  <si>
    <t>paired_column</t>
  </si>
  <si>
    <t>Attribute column name used to pair samples during analysis</t>
  </si>
  <si>
    <t>sample_molecule_type</t>
  </si>
  <si>
    <t>measurement_entity</t>
  </si>
  <si>
    <t>data_subtype</t>
  </si>
  <si>
    <t>DNAseq_TumorNormal</t>
  </si>
  <si>
    <t>General remarks</t>
  </si>
  <si>
    <t>Project root folder (i.e. on a specific machine, or in DNA-Nexus)</t>
  </si>
  <si>
    <t>Project sub-folder containing the file of interest</t>
  </si>
  <si>
    <t>Filename associated with the sample_name</t>
  </si>
  <si>
    <t>DNA</t>
  </si>
  <si>
    <t>project_description</t>
  </si>
  <si>
    <t>Short description of the project</t>
  </si>
  <si>
    <t>is_study_public</t>
  </si>
  <si>
    <t>Is it a public study that can be viewed by all users?</t>
  </si>
  <si>
    <t>Short description of the study. Always starts with "Summary: "</t>
  </si>
  <si>
    <t>query_where_study_was_found</t>
  </si>
  <si>
    <t>attribute_name</t>
  </si>
  <si>
    <t>Description of study_version</t>
  </si>
  <si>
    <t>Accession ID, path or project name in repository_source where raw data can be found</t>
  </si>
  <si>
    <t>jnj_project_owner_email</t>
  </si>
  <si>
    <t>sample molecule type (used in assay)</t>
  </si>
  <si>
    <t>original_sample_name</t>
  </si>
  <si>
    <t>attribute_in_Studies</t>
  </si>
  <si>
    <t>attribute_in_Subjects</t>
  </si>
  <si>
    <t>attribute_in_Samples</t>
  </si>
  <si>
    <t>attribute_in_Pipelines</t>
  </si>
  <si>
    <t>attribute_in_Contrasts</t>
  </si>
  <si>
    <t>original (unaltered) biosample name or id in study</t>
  </si>
  <si>
    <t>alternate biosample name or id (if present)</t>
  </si>
  <si>
    <t>Patient identifier</t>
  </si>
  <si>
    <t>primary disease of patient</t>
  </si>
  <si>
    <t>Email adress of jnj_project_owner(s), separated by semi-colon</t>
  </si>
  <si>
    <t>JnJ contact person responsible for study, separated by semi-colon</t>
  </si>
  <si>
    <t>URL of clinical study or any other URL related to this study</t>
  </si>
  <si>
    <t>curator_notes</t>
  </si>
  <si>
    <t>Additional notes by the curator (i.e. date of last metadata screening)</t>
  </si>
  <si>
    <t>None</t>
  </si>
  <si>
    <t>pipeline_source</t>
  </si>
  <si>
    <t>pipeline_source_version</t>
  </si>
  <si>
    <t>pipeline_source_description</t>
  </si>
  <si>
    <t>Name of resource where a specific pipeline has been used (i.e. DNAnexus)</t>
  </si>
  <si>
    <t>i.e. name of the app / workflow used to process data</t>
  </si>
  <si>
    <t>i.e. version of the app / workflow used to process data</t>
  </si>
  <si>
    <t>pipeline_source_title</t>
  </si>
  <si>
    <t>Is the described pipeline_source an internal (TRUE) or an external (FALSE) pipeline</t>
  </si>
  <si>
    <t>pipeline_source_isInternal</t>
  </si>
  <si>
    <t>Kallisto</t>
  </si>
  <si>
    <t>Copy Number Variation</t>
  </si>
  <si>
    <t>Exome CNV</t>
  </si>
  <si>
    <t>Exome Insert Per Gene</t>
  </si>
  <si>
    <t>Long Insert Per Gene</t>
  </si>
  <si>
    <t>Gene Expression</t>
  </si>
  <si>
    <t>RNA-seq</t>
  </si>
  <si>
    <t>Salmon</t>
  </si>
  <si>
    <t>Microarray</t>
  </si>
  <si>
    <t>Single Nucleotide Variant</t>
  </si>
  <si>
    <t>Is the described pipeline_source_title a standardized (TRUE) or a custom (FALSE) workflow</t>
  </si>
  <si>
    <t>Affymetrix CDF</t>
  </si>
  <si>
    <t>Cufflinks</t>
  </si>
  <si>
    <t>Sailfish</t>
  </si>
  <si>
    <t>transcript</t>
  </si>
  <si>
    <t>counts</t>
  </si>
  <si>
    <t>TPM</t>
  </si>
  <si>
    <t>gene</t>
  </si>
  <si>
    <t>FPKM</t>
  </si>
  <si>
    <t>RNA // mRNA // DNA // blood_plasma // BP</t>
  </si>
  <si>
    <t>featureset_name</t>
  </si>
  <si>
    <t>HG-U95A - Brain Array ver:20.0.0</t>
  </si>
  <si>
    <t>HG-U133B - Brain Array ver:20.0.0</t>
  </si>
  <si>
    <t>HG-U219 - Brain Array ver:20.0.0</t>
  </si>
  <si>
    <t>HG-U133 Plus 2 - Brain Array ver:20.0.0</t>
  </si>
  <si>
    <t>HT HG-U133A - Brain Array ver:20.0.0</t>
  </si>
  <si>
    <t>HG-U133A 2.0 - Brain Array ver:20.0.0</t>
  </si>
  <si>
    <t>Human Gene 1.0 ST - Brain Array ver:20.0.0</t>
  </si>
  <si>
    <t>HG_U95Av2 - Brain Array ver:20.0.0</t>
  </si>
  <si>
    <t>HT HG-U133+ PM - Brain Array ver:20.0.0</t>
  </si>
  <si>
    <t>Human Exon 1.0 ST - Brain Array ver:20.0.0</t>
  </si>
  <si>
    <t>HT HG-U133B - Brain Array ver:20.0.0</t>
  </si>
  <si>
    <t>HG-U133A - Affymetrix ver:3.2.0</t>
  </si>
  <si>
    <t>HG-U133 Plus 2 - Affymetrix ver:3.2.0</t>
  </si>
  <si>
    <t>HG-U133B - Affymetrix ver:3.2.0</t>
  </si>
  <si>
    <t>HG-U219 - Affymetrix ver:3.2.0</t>
  </si>
  <si>
    <t>HG_U95Av2 - Affymetrix ver:3.2.0</t>
  </si>
  <si>
    <t>HG-U95A - Affymetrix ver:3.2.0</t>
  </si>
  <si>
    <t>HG-U133A 2.0 - Affymetrix ver:3.2.0</t>
  </si>
  <si>
    <t>HG-U133A - Brain Array ver:20.0.0</t>
  </si>
  <si>
    <t>pipeline_source_isStandardized</t>
  </si>
  <si>
    <t>featureset_source</t>
  </si>
  <si>
    <t>featureset_species</t>
  </si>
  <si>
    <t>homo sapiens</t>
  </si>
  <si>
    <t>20.0.0</t>
  </si>
  <si>
    <t>3.2.0</t>
  </si>
  <si>
    <t>featureset_source_version</t>
  </si>
  <si>
    <t>hgu95av2 - UMich Alt CDF</t>
  </si>
  <si>
    <t>hgu133plus2 - UMich Alt CDF</t>
  </si>
  <si>
    <t>hgu133a - UMich Alt CDF</t>
  </si>
  <si>
    <t>hgu133a2 - UMich Alt CDF</t>
  </si>
  <si>
    <t>hgu133b - UMich Alt CDF</t>
  </si>
  <si>
    <t>hgu219 - UMich Alt CDF</t>
  </si>
  <si>
    <t>hgu95a - UMich Alt CDF</t>
  </si>
  <si>
    <t>hthgu133pluspm - UMich Alt CDF</t>
  </si>
  <si>
    <t>hthgu133a - UMich Alt CDF</t>
  </si>
  <si>
    <t>hthgu133b - UMich Alt CDF</t>
  </si>
  <si>
    <t>hugene10st - UMich Alt CDF</t>
  </si>
  <si>
    <t>GRCh38 (UCSC) with EnsEMBL lincRNA</t>
  </si>
  <si>
    <t>Species of the feature set</t>
  </si>
  <si>
    <t>hgu95av2 - Affymetrix CDF</t>
  </si>
  <si>
    <t>hgu133plus2 - Affymetrix CDF</t>
  </si>
  <si>
    <t>hgu133a - Affymetrix CDF</t>
  </si>
  <si>
    <t>hgu133a2 - Affymetrix CDF</t>
  </si>
  <si>
    <t>hgu133b - Affymetrix CDF</t>
  </si>
  <si>
    <t>hgu219 - Affymetrix CDF</t>
  </si>
  <si>
    <t>hgu95a - Affymetrix CDF</t>
  </si>
  <si>
    <t>Genome Reference Consurtium Build 37</t>
  </si>
  <si>
    <t>Genome Reference Consurtium Build 38</t>
  </si>
  <si>
    <t>Resource used to annotate the features (i.e. Affymetrix CDF, … )</t>
  </si>
  <si>
    <t>Resource annotation version</t>
  </si>
  <si>
    <t>Tophat</t>
  </si>
  <si>
    <t>Genome Reference Consurtium Build 38, EnsEMBL lincRNA</t>
  </si>
  <si>
    <t>DNAseq_TumorOnly</t>
  </si>
  <si>
    <t>GRCh37.p5</t>
  </si>
  <si>
    <t>Genome Reference Consurtium Build 37, patch release 5</t>
  </si>
  <si>
    <t>janssen_DNAnexus</t>
  </si>
  <si>
    <t>janssen_Affymetrix</t>
  </si>
  <si>
    <t>Mutect / SnpEff / GEMINI</t>
  </si>
  <si>
    <t>pipeline_source_description2</t>
  </si>
  <si>
    <t>UMich Alt CDF v20.0.0</t>
  </si>
  <si>
    <t>Affymetrix Bioconductor CDF v3.2.0</t>
  </si>
  <si>
    <t>Ran on DNAnexus, custom pipeline by David; No filters applied</t>
  </si>
  <si>
    <t>RNAseq_Expression_AlignmentBased</t>
  </si>
  <si>
    <t>RNAseq_Fusion</t>
  </si>
  <si>
    <t>Variant_Annotation</t>
  </si>
  <si>
    <t>HLA_Typing</t>
  </si>
  <si>
    <t>RNAseq_Expression_AlignmentFree</t>
  </si>
  <si>
    <t>Workflow for processing tumor-normal pairs of whole exome sequencing. Reads are aligned by Novoalign to GrCh37 genome build. Dedup, recalibration are done before running of various somatic variant callers. The final result are annotated tables of variants that may be used for viewing/analysis purposes.</t>
  </si>
  <si>
    <t>Workflow for processing tumor only data of whole exome sequencing. Reads are aligned by Novoalign to GrCh37 genome build. Dedup, recalibration are done before running of various somatic variant callers. The final result are annotated tables of variants that may be used for viewing/analysis purposes.</t>
  </si>
  <si>
    <t>v0.1</t>
  </si>
  <si>
    <t>justRMA 1.0.0: UMich Alt CDF</t>
  </si>
  <si>
    <t>justRMA 1.0.0: Affymetrix Bioconductor CDF</t>
  </si>
  <si>
    <t>v1.3.3</t>
  </si>
  <si>
    <t>v20.0.0</t>
  </si>
  <si>
    <t>v3.2.0</t>
  </si>
  <si>
    <t>v2.0.0</t>
  </si>
  <si>
    <t>v0.3</t>
  </si>
  <si>
    <t>i.e. description of the app / workflow description</t>
  </si>
  <si>
    <t>v1.4.2</t>
  </si>
  <si>
    <t>BWA-MEM, massive_fastQC (Tumor right/left, Normal right/left),  GATK3 Best Practices Recal/Realign (Tumor/Normal),  Janssen Mutect, SnpEff, GEMINI, IndelExtr, Qualimap (Tumor/Normal), MultiQC</t>
  </si>
  <si>
    <t>FastQC, BWA-MEM/Novoalign, GATK3.5 Exome Pipeline, Janssen Mutect, SnpEff, GEMINI, Indels, Qualimap, MultiQC</t>
  </si>
  <si>
    <t>HLA Typing</t>
  </si>
  <si>
    <t>Human Leukocyte Antigen</t>
  </si>
  <si>
    <t>HLAreporter - Exome-seq</t>
  </si>
  <si>
    <t>Janssen HLAReporter - Exome-seq</t>
  </si>
  <si>
    <t>FASTQC (left/right), STAR aligner, MapSplice2 Fusion detection, TopHat fusion, FusionCatcher, Informe Merge Fusions</t>
  </si>
  <si>
    <t>SnpEff / GEMINI</t>
  </si>
  <si>
    <t>SnpEff, GEMINI</t>
  </si>
  <si>
    <t>STAR aligner, Qualimap-BAMQC, Qualimap-RNAseq, Cufflinks, RSEM quantify genes, Mapsplice2 Fusion detection, FASTQC, multiQC</t>
  </si>
  <si>
    <t>FASTQC, Salmon, MultiQC</t>
  </si>
  <si>
    <t>pipeline_isPreferred</t>
  </si>
  <si>
    <t>Mutect / SnpEff / GEMINI / Indels</t>
  </si>
  <si>
    <t>Tophat Fusion</t>
  </si>
  <si>
    <t>Annotations based on EntrezGene IDs</t>
  </si>
  <si>
    <t>Original Affymetrix probeset annotations</t>
  </si>
  <si>
    <t>external</t>
  </si>
  <si>
    <t>pipeline_choice</t>
  </si>
  <si>
    <t>FusionCatcher</t>
  </si>
  <si>
    <t>GRCh37</t>
  </si>
  <si>
    <t>GRCh38</t>
  </si>
  <si>
    <t>GRCh38 (+lincRNA)</t>
  </si>
  <si>
    <t>37.p5</t>
  </si>
  <si>
    <t>hs37d5</t>
  </si>
  <si>
    <t>featureset_notes</t>
  </si>
  <si>
    <t>Integrated reference sequence from the GRCh37 primary assembly (chromosomal plus unlocalized and unplaced contigs), the rCRS mitochondrial sequence (AC:NC_012920), Human herpesvirus 4 type 1 (AC:NC_007605) and the concatenated decoy sequences (hs37d5cs.fa.gz).</t>
  </si>
  <si>
    <t>Genome Reference Consurtium Build 37, patch release 4</t>
  </si>
  <si>
    <t>pipeline_notes</t>
  </si>
  <si>
    <t>filter_id</t>
  </si>
  <si>
    <t>filter_name</t>
  </si>
  <si>
    <t>filter_description</t>
  </si>
  <si>
    <t>log10(FPKM+0.1)</t>
  </si>
  <si>
    <t>log10(TPM+0.1)</t>
  </si>
  <si>
    <t>filter_description2</t>
  </si>
  <si>
    <t>non-synonymous; depth &gt; 30; &gt;=5 variants; &lt;= 80% samples; no dbSnp; no GNOMAD</t>
  </si>
  <si>
    <t>non-synonymous; depth &gt; 50; &gt;=5 variants; &lt;= 80% samples; no dbSnp; no GNOMAD</t>
  </si>
  <si>
    <t>unfiltered data</t>
  </si>
  <si>
    <t>log2(expression)</t>
  </si>
  <si>
    <t>Fragments Per Kilobase Million</t>
  </si>
  <si>
    <t>Transcripts Per (Kilobase) Million</t>
  </si>
  <si>
    <t>log10 transformed FPKM</t>
  </si>
  <si>
    <t>log10 transformed TPM</t>
  </si>
  <si>
    <t>Temporary filter, needs to be defined later by the team</t>
  </si>
  <si>
    <t>[Add new filter in 'filter-choices']</t>
  </si>
  <si>
    <t>filter_isStandardized</t>
  </si>
  <si>
    <t>HTSeq</t>
  </si>
  <si>
    <t>passed Mutect filtering, coding, &gt;= 20 reads at each position (David Soong)</t>
  </si>
  <si>
    <t>37.p4</t>
  </si>
  <si>
    <t>MuTect, PoN, Annotate, GEMINI</t>
  </si>
  <si>
    <t>MuTect HC + PoN + Annotate</t>
  </si>
  <si>
    <t>Subtype of measurement_entity. Describes assay used.</t>
  </si>
  <si>
    <t>Primary data type</t>
  </si>
  <si>
    <t>Pipeline name found in SciDB</t>
  </si>
  <si>
    <t>Name or description of applications / tools used in pipeline to generate output files</t>
  </si>
  <si>
    <t>Additional description of the app / workflow description</t>
  </si>
  <si>
    <t>General remarks on the featureset</t>
  </si>
  <si>
    <t>Description of filter_name. If specific filters were applied, list them here, seperated by a semi-colon.</t>
  </si>
  <si>
    <t>Additional description of filter_name</t>
  </si>
  <si>
    <t>Is the described filter_name part of a standardized (TRUE) or custom (FALSE) filter</t>
  </si>
  <si>
    <t>Score assigned to filter. 1 indicates first choice (within measurement_entitity)</t>
  </si>
  <si>
    <t>For public studies: which query was used to find this study</t>
  </si>
  <si>
    <t>quantification_level</t>
  </si>
  <si>
    <t>quantification_unit</t>
  </si>
  <si>
    <t>read counts assigned to gene</t>
  </si>
  <si>
    <t>read counts assigned to transcript</t>
  </si>
  <si>
    <t>log2 transformed expression data</t>
  </si>
  <si>
    <t>mutations - low stringency filter</t>
  </si>
  <si>
    <t>mutations - high stringency filter</t>
  </si>
  <si>
    <t>mutations - custom filter - GEMINI_David</t>
  </si>
  <si>
    <t>pipeline_applications</t>
  </si>
  <si>
    <t>HtSeq</t>
  </si>
  <si>
    <t>Tophat-deFuse</t>
  </si>
  <si>
    <t>Tophat-Fusion</t>
  </si>
  <si>
    <t>mutations - unfiltered</t>
  </si>
  <si>
    <t>gene - counts</t>
  </si>
  <si>
    <t>Describes on which molecular level the filter is being applied on</t>
  </si>
  <si>
    <t>DNA // transcript // gene</t>
  </si>
  <si>
    <t>Describes the units used in the generated output file using the described filters (i.e. counts, FPKM, …)</t>
  </si>
  <si>
    <t>filter_preferenceScore</t>
  </si>
  <si>
    <t>filter_name (filter-choices) used to describe the output file generated by the pipeline_choice</t>
  </si>
  <si>
    <t>filter name, concatenation of quantification_level + quantification_unit</t>
  </si>
  <si>
    <t>hugene11st - UMich Alt CDF</t>
  </si>
  <si>
    <t>huex10st - UMich Alt CDF</t>
  </si>
  <si>
    <t>UMich Alt CDF - EntrezGene</t>
  </si>
  <si>
    <t>Fusion</t>
  </si>
  <si>
    <t>Rearrangement</t>
  </si>
  <si>
    <t>For public studies: when was this study queried</t>
  </si>
  <si>
    <t>Internal project number (local to Excel file)</t>
  </si>
  <si>
    <t>Internal study number (local to Excel file)</t>
  </si>
  <si>
    <t>additional notes (i.e. by the curator) on the sample</t>
  </si>
  <si>
    <t>sample_notes</t>
  </si>
  <si>
    <t>featureset_choice</t>
  </si>
  <si>
    <t>User-friendly name for the featureset</t>
  </si>
  <si>
    <t>featureset_scidb</t>
  </si>
  <si>
    <t>Internal SciDB name of the featureset</t>
  </si>
  <si>
    <t>filter_choice</t>
  </si>
  <si>
    <t>featureset name that applies to the described file (linked to featureset_name in 'featureset-choices')</t>
  </si>
  <si>
    <t>attribute_found_in_any_sheet</t>
  </si>
  <si>
    <t>pipeline_scidb</t>
  </si>
  <si>
    <t>Is this a preferred pipeline or not</t>
  </si>
  <si>
    <t>pipeline_name (pipeline-choices) used to generate the output filename</t>
  </si>
  <si>
    <t>Copy Number Variation // Gene Expression // Fusion // Rearrangement // HLA Typing // Variant</t>
  </si>
  <si>
    <t>clinical // collaboration // external</t>
  </si>
  <si>
    <t>Define the type of study (i.e. clinical, collaboration, external )</t>
  </si>
  <si>
    <t>reference source ID (e.g. Pubmed ID)</t>
  </si>
  <si>
    <t>GEO // Array Express // janssen-chipjanbe // janssen-DNAnexus // janssen-S3</t>
  </si>
  <si>
    <t>state of sample (within controlled vocabulary or keep blank)</t>
  </si>
  <si>
    <t>type of sample (e.g., tissue, cell line, tumor mixture, blood, FFPE)</t>
  </si>
  <si>
    <t>type of sample cell (e.g., mononuclear cells, CD138+ plasma cells)</t>
  </si>
  <si>
    <t>primary // normal // metastatic // benign // cell-line // ctDNA</t>
  </si>
  <si>
    <t>primary</t>
  </si>
  <si>
    <t>attribute_in_pipeline_choices</t>
  </si>
  <si>
    <t>attribute_in_filter_choices</t>
  </si>
  <si>
    <t>attribute_in_featureset_choices</t>
  </si>
  <si>
    <t>DAS</t>
  </si>
  <si>
    <t>Specifies internal oncology Disease Area Stronghold this study belongs to (If not applicable, leave it blank)</t>
  </si>
  <si>
    <t>Prostate // Hematologic Malignancies // Lung Cancer // Colorectal Cancer // Cross-DAS // &lt;blank&gt;</t>
  </si>
  <si>
    <t>Name of repository where raw data (public studies) or processed data (internal studies) are stored (e.g. GEO / not-specified)</t>
  </si>
  <si>
    <t>Exome CNV // Whole Genome Long Insert CNV // RNA-seq // Microarray // Fusion // Human Leukocyte Antigen // Single Nucleotide Variant</t>
  </si>
  <si>
    <t>Human Gene 1.1 ST - Brain Array ver:20.0.0</t>
  </si>
  <si>
    <t>SciDB (internal) biosample name or ID - Must be unique for each Measurement Entity - Recommended to use a concatenation between 'sample_name_original' + '__' +  'sample_molecule_type' (i.e. XXXX__DNA)</t>
  </si>
  <si>
    <t>filter internal number (XLS only)</t>
  </si>
  <si>
    <t>Incremental ranking number to determine which output data filter per data sub-type (i.e. RNA-Seq, Fusion, … ) is used / recommended by the study owner to be used.</t>
  </si>
  <si>
    <t>filter_preferenceScore_owner</t>
  </si>
  <si>
    <t>Ran on DNAnexus, custom pipeline by Zayed; No filters applied</t>
  </si>
  <si>
    <t>GATK / SnpEff / GEMINI</t>
  </si>
  <si>
    <t>VarScan / SnpEff / GEMINI</t>
  </si>
  <si>
    <t>mutations - custom filter - GEMINI_Zayed</t>
  </si>
  <si>
    <t>synonymous filtered out</t>
  </si>
  <si>
    <t>Custom Filter</t>
  </si>
  <si>
    <t>GATK + Annotate</t>
  </si>
  <si>
    <t>VarScan + Annotate</t>
  </si>
  <si>
    <t>GATK, Annotate, GEMINI</t>
  </si>
  <si>
    <t>VarScan, Annotate, GEMINI</t>
  </si>
  <si>
    <t>RSEM</t>
  </si>
  <si>
    <t>Gene Expression // Fusion</t>
  </si>
  <si>
    <t>Custom filter</t>
  </si>
  <si>
    <t>Official (internal) study name defined as: "OfficialStudyID (abbreviated study name or acronym)"</t>
  </si>
  <si>
    <t>local_project_folder_prefix</t>
  </si>
  <si>
    <t>Prefix location of 'project_folder' on machine where data is imported into SciDB</t>
  </si>
  <si>
    <t>cloud_project_folder_prefix</t>
  </si>
  <si>
    <t>Prefix location of 'project_folder' on S3 / DNA-Nexus where the output files are stored (long-term)</t>
  </si>
  <si>
    <t>Mutect / SnpEff / GEMINI (non-TCGA gnomAD &amp; ExAC)</t>
  </si>
  <si>
    <t>DNA-seq Tumor Only</t>
  </si>
  <si>
    <t>v1.3</t>
  </si>
  <si>
    <t>Workflow for processing tumor only data of whole exome sequencing. Reads are aligned to GrCh37 genome build. Dedup, recalibration are done before running Mutect. The final result is an annotated GEMINI table of variants that may be used for viewing/analysis purposes.</t>
  </si>
  <si>
    <t>FastQC, BWA-MEM, GATK3.5, Mutect, SnpEff, GEMINI</t>
  </si>
  <si>
    <t>mutations - custom filter - GEMINI_FLR2002</t>
  </si>
  <si>
    <t>non-synonymous coding; variant in &lt; 20% of samples; depth &gt; 20; VAF in sample &gt; 0.05; variant not in CSE (Context-Specific Errors); variant frequency in MMY PoN &lt; 0.05; MAF in ESP, 1kG, ExAC and gnomAD &lt; 0.001; variant in a gene found in both (a) FLAGS top 100 list and (b) high GDI prediction list, but not in Cancer Gene Census list; variant either (a) not in dbSNP or (b) in dbSNP but not marked as ‘Germline only’ in dbSNP, MAF &lt; 0.05 in all dbSNP populations, in COSMIC (or VAF in sample &lt; 0.4 if not in COSMIC)</t>
  </si>
  <si>
    <t>integer</t>
  </si>
  <si>
    <t>character</t>
  </si>
  <si>
    <t>logical</t>
  </si>
  <si>
    <t>Hematologic Malignancies</t>
  </si>
  <si>
    <t>gene - TPM</t>
  </si>
  <si>
    <t>Transcripts per (Kilobase) Million</t>
  </si>
  <si>
    <t>Assay 1 - Describe assay type / category</t>
  </si>
  <si>
    <t>Assay 1 - Short description (i.e. specify platform, brand, etc) (example Affymetrix HGU133Plus2)</t>
  </si>
  <si>
    <t>Assay 1 - Location of the raw sample data file (i.e. Amazon S3 URL, DNAnexus, ChipJanBe, … )</t>
  </si>
  <si>
    <t>Assay 1 -  Path or URL to access raw data file(s)</t>
  </si>
  <si>
    <t>Assay 1 - Raw data file name (if paired end files, put _1 file here)</t>
  </si>
  <si>
    <t>Assay 1 - Raw data file name (if paired end files, put _2 file here). If no paired file, leave empty.</t>
  </si>
  <si>
    <t>Assay 2 - Describe assay type / category</t>
  </si>
  <si>
    <t>Assay 2 - Short description (i.e. specify platform, brand, etc) (example Affymetrix HGU133Plus2)</t>
  </si>
  <si>
    <t>Assay 2 - Location of the raw sample data file (i.e. Amazon S3 URL, DNAnexus, ChipJanBe, … )</t>
  </si>
  <si>
    <t>Assay 2 -  Path or URL to access raw data file(s)</t>
  </si>
  <si>
    <t>Assay 2 - Raw data file name (if paired end files, put _1 file here)</t>
  </si>
  <si>
    <t>Assay 2 - Raw data file name (if paired end files, put _2 file here). If no paired file, leave empty.</t>
  </si>
  <si>
    <t>Assay 3 - Describe assay type / category</t>
  </si>
  <si>
    <t>Assay 3 - Short description (i.e. specify platform, brand, etc) (example Affymetrix HGU133Plus2)</t>
  </si>
  <si>
    <t>Assay 3 - Location of the raw sample data file (i.e. Amazon S3 URL, DNAnexus, ChipJanBe, … )</t>
  </si>
  <si>
    <t>Assay 3 - Path or URL to access raw data file(s)</t>
  </si>
  <si>
    <t>Assay 3 - Raw data file name (if paired end files, put _1 file here)</t>
  </si>
  <si>
    <t>Assay 3 - Raw data file name (if paired end files, put _2 file here). If no paired file, leave empty.</t>
  </si>
  <si>
    <t>DNA-seq</t>
  </si>
  <si>
    <t>DNA-seq // RNA-seq // Microarray // Flow Cytometry // CyTOF // Proteomics // Seromics</t>
  </si>
  <si>
    <t>clinical</t>
  </si>
  <si>
    <t>assay_1</t>
  </si>
  <si>
    <t>assay_2</t>
  </si>
  <si>
    <t>assay_3</t>
  </si>
  <si>
    <t>assay_1_description</t>
  </si>
  <si>
    <t>assay_1_rawData_location</t>
  </si>
  <si>
    <t>assay_1_rawData_path</t>
  </si>
  <si>
    <t>assay_1_rawData_fileName1</t>
  </si>
  <si>
    <t>assay_1_rawData_fileName2</t>
  </si>
  <si>
    <t>assay_2_description</t>
  </si>
  <si>
    <t>assay_2_rawData_location</t>
  </si>
  <si>
    <t>assay_2_rawData_path</t>
  </si>
  <si>
    <t>assay_2_rawData_fileName1</t>
  </si>
  <si>
    <t>assay_2_rawData_fileName2</t>
  </si>
  <si>
    <t>assay_3_description</t>
  </si>
  <si>
    <t>assay_3_rawData_location</t>
  </si>
  <si>
    <t>assay_3_rawData_path</t>
  </si>
  <si>
    <t>assay_3_rawData_fileName1</t>
  </si>
  <si>
    <t>assay_3_rawData_fileName2</t>
  </si>
  <si>
    <t>lowest copy number value, regardless of size, from the *.seg file that overlaps the gene</t>
  </si>
  <si>
    <t>copy number value (log2) of the largest segment overlapping the gene in the *.seg file</t>
  </si>
  <si>
    <t>unfiltered data (.seg file)</t>
  </si>
  <si>
    <t>Whole Genome CNV</t>
  </si>
  <si>
    <t>copy number value (log2)</t>
  </si>
  <si>
    <t>copy number value (log2) - lowest segment</t>
  </si>
  <si>
    <t>mutations - non-synonymous somatic calls</t>
  </si>
  <si>
    <t>mutations - somatic calls</t>
  </si>
  <si>
    <t>somatic calls by at least 2 different callers</t>
  </si>
  <si>
    <t>non-synonymous somatic calls by at least 2 different callers</t>
  </si>
  <si>
    <t>This sheet is for internal purposes to keep track of which version of the template was used to generate your metadata.</t>
  </si>
  <si>
    <t>YYYYMMDD</t>
  </si>
  <si>
    <t>XLS Template build version</t>
  </si>
  <si>
    <t>Please do not alter or remove anything in this sheet.</t>
  </si>
  <si>
    <t>copy number value (log2) - low stringency filter</t>
  </si>
  <si>
    <t>copy number value</t>
  </si>
  <si>
    <t>copy number value - lowest segment</t>
  </si>
  <si>
    <t>copy number value - low stringency filter</t>
  </si>
  <si>
    <t>copy number value of genes after applying a low stringency filter</t>
  </si>
  <si>
    <t>copy number value (log2) of genes after applying a low stringency filter</t>
  </si>
  <si>
    <t>copy number value - high stringency filter</t>
  </si>
  <si>
    <t>copy number value of genes after applying a high stringency filter</t>
  </si>
  <si>
    <t>copy number value of genes after applying a specific filter criteria (done by external partner)</t>
  </si>
  <si>
    <t>copy number value - custom filter - external partner</t>
  </si>
  <si>
    <t>copy number value (log2) - custom filter - external partner</t>
  </si>
  <si>
    <t>Needs to be defined by the team once we load data</t>
  </si>
  <si>
    <t>CBS - Circular Binary Segmentation</t>
  </si>
  <si>
    <t>HMM - hidden Markov model</t>
  </si>
  <si>
    <t>Originally used in MMRF CoMMPass</t>
  </si>
  <si>
    <t>MuTect / seurat / strelka</t>
  </si>
  <si>
    <t>MuTect + seurat + strelka</t>
  </si>
  <si>
    <t>GRCh37.74.hs37d5.EGFRvIII</t>
  </si>
  <si>
    <t>Featureset created based on file: "MMRF - Homo_sapiens.GRCh37.74.gtf.hs37d5.EGFRvIII.gtf"</t>
  </si>
  <si>
    <t>Genome Reference Consurtium Build 37, patch release 4; annotated with EnsEMBL v74 genes + Epidermal Growth Factor Receptor Variant III sequences + ERCC spike-ins</t>
  </si>
  <si>
    <t>Official (internal) project name - Built up as: Product name, compound name (compound number) - (Note the capitalization of Product, but not of the compound!)</t>
  </si>
  <si>
    <t>copy number value (log2) - high stringency filter</t>
  </si>
  <si>
    <t>copy number value - largest segment</t>
  </si>
  <si>
    <t>copy number value (log2) - largest segment</t>
  </si>
  <si>
    <t>STUDYID</t>
  </si>
  <si>
    <t>USUBJID</t>
  </si>
  <si>
    <t>SUBJID</t>
  </si>
  <si>
    <t>relapsed or refractory Chronic Lymphocytic Leukemia (CLL) or Small Lymphocytic Lymphoma (SLL)</t>
  </si>
  <si>
    <t>VISIT</t>
  </si>
  <si>
    <t>PBMC</t>
  </si>
  <si>
    <t>Frozen</t>
  </si>
  <si>
    <t>DNA - copy number value - custom filter - external partner</t>
  </si>
  <si>
    <t>custom filter used by external collaborator</t>
  </si>
  <si>
    <t>mutations - custom filter - external collaborator</t>
  </si>
  <si>
    <t>DNA - mutations - custom filter - external collaborator</t>
  </si>
  <si>
    <t>Study identifier</t>
  </si>
  <si>
    <t>Unique Subject Identifier</t>
  </si>
  <si>
    <t>Subject identifier</t>
  </si>
  <si>
    <t>Visit Name</t>
  </si>
  <si>
    <t>external workflow (Foundation Medicine)</t>
  </si>
  <si>
    <t>Filenames contain 'somatic', could be filtered for somatic mutations only.</t>
  </si>
  <si>
    <t>custom pipeline - Foundation Medicine</t>
  </si>
  <si>
    <t>[external]-[Single Nucleotide Variant] custom pipeline - Foundation Medicine</t>
  </si>
  <si>
    <t>[external]-[Fusion] custom pipeline - Foundation Medicine</t>
  </si>
  <si>
    <t>[external]-[Exome CNV] custom pipeline - Foundation Medicine</t>
  </si>
  <si>
    <t>This project contains clinical trials using Compound A</t>
  </si>
  <si>
    <t>sample_project_compound_a</t>
  </si>
  <si>
    <t>sample_study_a</t>
  </si>
  <si>
    <t>…</t>
  </si>
  <si>
    <t>PharmaCompanyX</t>
  </si>
  <si>
    <t>s3</t>
  </si>
  <si>
    <t>sample_project_a_sample_study_a</t>
  </si>
  <si>
    <t>https://clinicaltrials.gov/ct2/show/xxxx</t>
  </si>
  <si>
    <t>John Doe</t>
  </si>
  <si>
    <t>Mary Jane</t>
  </si>
  <si>
    <t>mjane@pharmacompany.com</t>
  </si>
  <si>
    <t>subj001</t>
  </si>
  <si>
    <t>study_a_1033</t>
  </si>
  <si>
    <t>study_a_1033_subj001</t>
  </si>
  <si>
    <t>s001</t>
  </si>
  <si>
    <t>subj002</t>
  </si>
  <si>
    <t>subj003</t>
  </si>
  <si>
    <t>study_a_1033_subj002</t>
  </si>
  <si>
    <t>study_a_1033_subj003</t>
  </si>
  <si>
    <t>s002</t>
  </si>
  <si>
    <t>s003</t>
  </si>
  <si>
    <t>s001_1</t>
  </si>
  <si>
    <t>bone marrow</t>
  </si>
  <si>
    <t>visit_1</t>
  </si>
  <si>
    <t>s001_2</t>
  </si>
  <si>
    <t>visit_2</t>
  </si>
  <si>
    <t>s002_1</t>
  </si>
  <si>
    <t>s003_1</t>
  </si>
  <si>
    <t>variant_fusion_cnv__fmi.txt</t>
  </si>
  <si>
    <t>$(R_PKG_WKSP)</t>
  </si>
  <si>
    <t>project_owner</t>
  </si>
  <si>
    <t>project_owner_email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</si>
</sst>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9"/>
      <color indexed="81"/>
      <name val="Tahoma"/>
      <family val="2"/>
    </font>
    <font>
      <b/>
      <sz val="9"/>
      <color indexed="81"/>
      <name val="Tahoma"/>
      <family val="2"/>
    </font>
    <font>
      <sz val="10"/>
      <name val="Arial"/>
      <family val="2"/>
    </font>
    <font>
      <sz val="10"/>
      <color theme="1"/>
      <name val="Calibri"/>
      <family val="2"/>
      <scheme val="minor"/>
    </font>
    <font>
      <sz val="10"/>
      <color rgb="FF000000"/>
      <name val="Arial Unicode MS"/>
      <family val="2"/>
    </font>
    <font>
      <sz val="10"/>
      <color rgb="FF000000"/>
      <name val="Calibri"/>
      <family val="2"/>
    </font>
    <font>
      <b/>
      <sz val="12"/>
      <color rgb="FF002060"/>
      <name val="Calibri"/>
      <family val="2"/>
      <scheme val="minor"/>
    </font>
    <font>
      <sz val="12"/>
      <color theme="0" tint="-0.249977111117893"/>
      <name val="Calibri"/>
      <family val="2"/>
      <scheme val="minor"/>
    </font>
    <font>
      <sz val="11"/>
      <color rgb="FF000000"/>
      <name val="Arial"/>
      <family val="2"/>
    </font>
  </fonts>
  <fills count="11">
    <fill>
      <patternFill patternType="none"/>
    </fill>
    <fill>
      <patternFill patternType="gray125"/>
    </fill>
    <fill>
      <patternFill patternType="solid">
        <fgColor theme="9" tint="0.59999389629810485"/>
        <bgColor indexed="64"/>
      </patternFill>
    </fill>
    <fill>
      <patternFill patternType="solid">
        <fgColor indexed="2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s>
  <borders count="1">
    <border>
      <left/>
      <right/>
      <top/>
      <bottom/>
      <diagonal/>
    </border>
  </borders>
  <cellStyleXfs count="2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9" fillId="3" borderId="0" applyNumberFormat="0" applyFont="0" applyBorder="0" applyProtection="0">
      <alignment wrapText="1"/>
    </xf>
    <xf numFmtId="0" fontId="9" fillId="0" borderId="0" applyNumberFormat="0" applyFont="0" applyFill="0" applyBorder="0" applyProtection="0">
      <alignment wrapText="1"/>
    </xf>
    <xf numFmtId="0" fontId="3" fillId="0" borderId="0" applyNumberFormat="0" applyFill="0" applyBorder="0" applyAlignment="0" applyProtection="0"/>
  </cellStyleXfs>
  <cellXfs count="45">
    <xf numFmtId="0" fontId="0" fillId="0" borderId="0" xfId="0"/>
    <xf numFmtId="0" fontId="0" fillId="0" borderId="0" xfId="0" applyAlignment="1"/>
    <xf numFmtId="0" fontId="5" fillId="0" borderId="0" xfId="0" applyFont="1"/>
    <xf numFmtId="0" fontId="2" fillId="0" borderId="0" xfId="0" applyFont="1"/>
    <xf numFmtId="0" fontId="2" fillId="2" borderId="0" xfId="0" applyFont="1" applyFill="1"/>
    <xf numFmtId="0" fontId="0" fillId="0" borderId="0" xfId="0" applyFill="1"/>
    <xf numFmtId="0" fontId="0" fillId="0" borderId="0" xfId="0" applyFont="1" applyFill="1"/>
    <xf numFmtId="0" fontId="6" fillId="2" borderId="0" xfId="0" applyFont="1" applyFill="1"/>
    <xf numFmtId="0" fontId="0" fillId="2" borderId="0" xfId="0" applyFill="1"/>
    <xf numFmtId="0" fontId="2" fillId="2" borderId="0" xfId="0" applyFont="1" applyFill="1" applyAlignment="1">
      <alignment wrapText="1"/>
    </xf>
    <xf numFmtId="0" fontId="2" fillId="2" borderId="0" xfId="0" applyFont="1" applyFill="1" applyAlignment="1"/>
    <xf numFmtId="0" fontId="2" fillId="2" borderId="0" xfId="210" applyFont="1" applyFill="1" applyAlignment="1"/>
    <xf numFmtId="0" fontId="2" fillId="2" borderId="0" xfId="210" applyFont="1" applyFill="1" applyAlignment="1">
      <alignment textRotation="45"/>
    </xf>
    <xf numFmtId="0" fontId="2" fillId="2" borderId="0" xfId="0" applyFont="1" applyFill="1" applyAlignment="1">
      <alignment textRotation="45"/>
    </xf>
    <xf numFmtId="0" fontId="0" fillId="0" borderId="0" xfId="0" applyFont="1"/>
    <xf numFmtId="0" fontId="2" fillId="0" borderId="0" xfId="0" applyFont="1" applyFill="1"/>
    <xf numFmtId="0" fontId="10" fillId="0" borderId="0" xfId="211" applyFont="1" applyAlignment="1"/>
    <xf numFmtId="0" fontId="10" fillId="0" borderId="0" xfId="0" applyFont="1"/>
    <xf numFmtId="0" fontId="10" fillId="0" borderId="0" xfId="0" applyFont="1" applyAlignment="1"/>
    <xf numFmtId="0" fontId="11" fillId="0" borderId="0" xfId="0" applyFont="1" applyAlignment="1">
      <alignment vertical="center"/>
    </xf>
    <xf numFmtId="0" fontId="2" fillId="4" borderId="0" xfId="0" applyFont="1" applyFill="1"/>
    <xf numFmtId="0" fontId="0" fillId="0" borderId="0" xfId="0" applyAlignment="1">
      <alignment horizontal="center"/>
    </xf>
    <xf numFmtId="0" fontId="2" fillId="2" borderId="0" xfId="0" applyFont="1" applyFill="1" applyAlignment="1">
      <alignment horizontal="left" textRotation="45"/>
    </xf>
    <xf numFmtId="0" fontId="0" fillId="6" borderId="0" xfId="0" applyFill="1"/>
    <xf numFmtId="0" fontId="0" fillId="5" borderId="0" xfId="0" applyFill="1"/>
    <xf numFmtId="0" fontId="2" fillId="2" borderId="0" xfId="210" applyFont="1" applyFill="1" applyAlignment="1">
      <alignment wrapText="1"/>
    </xf>
    <xf numFmtId="0" fontId="10" fillId="0" borderId="0" xfId="211" applyFont="1" applyAlignment="1">
      <alignment wrapText="1"/>
    </xf>
    <xf numFmtId="0" fontId="10" fillId="0" borderId="0" xfId="0" applyFont="1" applyAlignment="1">
      <alignment wrapText="1"/>
    </xf>
    <xf numFmtId="0" fontId="0" fillId="0" borderId="0" xfId="0" applyAlignment="1">
      <alignment wrapText="1"/>
    </xf>
    <xf numFmtId="0" fontId="2" fillId="0" borderId="0" xfId="0" applyFont="1" applyFill="1" applyAlignment="1">
      <alignment wrapText="1"/>
    </xf>
    <xf numFmtId="0" fontId="12" fillId="0" borderId="0" xfId="0" applyFont="1" applyFill="1" applyBorder="1"/>
    <xf numFmtId="0" fontId="12" fillId="0" borderId="0" xfId="0" applyFont="1" applyFill="1" applyBorder="1" applyAlignment="1">
      <alignment wrapText="1"/>
    </xf>
    <xf numFmtId="0" fontId="10" fillId="0" borderId="0" xfId="211" applyFont="1" applyAlignment="1">
      <alignment vertical="top"/>
    </xf>
    <xf numFmtId="0" fontId="10" fillId="0" borderId="0" xfId="0" applyFont="1" applyAlignment="1">
      <alignment vertical="top"/>
    </xf>
    <xf numFmtId="0" fontId="12" fillId="0" borderId="0" xfId="211" applyFont="1" applyFill="1" applyBorder="1" applyAlignment="1">
      <alignment vertical="top" wrapText="1"/>
    </xf>
    <xf numFmtId="0" fontId="0" fillId="7" borderId="0" xfId="0" applyFill="1"/>
    <xf numFmtId="0" fontId="14" fillId="0" borderId="0" xfId="0" applyFont="1"/>
    <xf numFmtId="0" fontId="13" fillId="8" borderId="0" xfId="0" applyNumberFormat="1" applyFont="1" applyFill="1" applyAlignment="1">
      <alignment horizontal="center"/>
    </xf>
    <xf numFmtId="0" fontId="3" fillId="0" borderId="0" xfId="212" applyFill="1"/>
    <xf numFmtId="14" fontId="0" fillId="0" borderId="0" xfId="0" applyNumberFormat="1" applyFill="1"/>
    <xf numFmtId="0" fontId="5" fillId="0" borderId="0" xfId="0" applyFont="1" applyFill="1"/>
    <xf numFmtId="0" fontId="15" fillId="6" borderId="0" xfId="0" applyFont="1" applyFill="1"/>
    <xf numFmtId="0" fontId="0" fillId="9" borderId="0" xfId="0" applyFill="1"/>
    <xf numFmtId="0" fontId="0" fillId="10" borderId="0" xfId="0" applyFont="1" applyFill="1"/>
    <xf numFmtId="0" fontId="0" fillId="9" borderId="0" xfId="0" applyFont="1" applyFill="1"/>
  </cellXfs>
  <cellStyles count="2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12" builtinId="8"/>
    <cellStyle name="Normal" xfId="0" builtinId="0"/>
    <cellStyle name="Normal 2" xfId="209" xr:uid="{00000000-0005-0000-0000-0000D1000000}"/>
    <cellStyle name="XLConnect.Header" xfId="210" xr:uid="{00000000-0005-0000-0000-0000D2000000}"/>
    <cellStyle name="XLConnect.String" xfId="211" xr:uid="{00000000-0005-0000-0000-0000D3000000}"/>
  </cellStyles>
  <dxfs count="87">
    <dxf>
      <font>
        <b/>
        <i val="0"/>
        <strike val="0"/>
        <condense val="0"/>
        <extend val="0"/>
        <outline val="0"/>
        <shadow val="0"/>
        <u val="none"/>
        <vertAlign val="baseline"/>
        <sz val="12"/>
        <color theme="1"/>
        <name val="Calibri"/>
        <family val="2"/>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428626</xdr:colOff>
      <xdr:row>1</xdr:row>
      <xdr:rowOff>190500</xdr:rowOff>
    </xdr:from>
    <xdr:to>
      <xdr:col>8</xdr:col>
      <xdr:colOff>790576</xdr:colOff>
      <xdr:row>6</xdr:row>
      <xdr:rowOff>145117</xdr:rowOff>
    </xdr:to>
    <xdr:sp macro="" textlink="">
      <xdr:nvSpPr>
        <xdr:cNvPr id="2" name="Rectangle: Rounded Corners 1">
          <a:extLst>
            <a:ext uri="{FF2B5EF4-FFF2-40B4-BE49-F238E27FC236}">
              <a16:creationId xmlns:a16="http://schemas.microsoft.com/office/drawing/2014/main" id="{471ACDC3-27B9-48CB-BAF4-7DC3708DFF25}"/>
            </a:ext>
          </a:extLst>
        </xdr:cNvPr>
        <xdr:cNvSpPr/>
      </xdr:nvSpPr>
      <xdr:spPr>
        <a:xfrm>
          <a:off x="5676901" y="390525"/>
          <a:ext cx="2514600" cy="954742"/>
        </a:xfrm>
        <a:prstGeom prst="roundRect">
          <a:avLst/>
        </a:prstGeom>
        <a:solidFill>
          <a:schemeClr val="bg1">
            <a:lumMod val="90000"/>
          </a:schemeClr>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0" cap="none" spc="0">
              <a:ln w="0"/>
              <a:solidFill>
                <a:schemeClr val="tx1"/>
              </a:solidFill>
              <a:effectLst/>
            </a:rPr>
            <a:t>Work in progress!</a:t>
          </a:r>
        </a:p>
        <a:p>
          <a:pPr algn="ctr"/>
          <a:endParaRPr lang="en-AU" sz="1100" b="0" cap="none" spc="0">
            <a:ln w="0"/>
            <a:solidFill>
              <a:schemeClr val="tx1"/>
            </a:solidFill>
            <a:effectLst/>
          </a:endParaRPr>
        </a:p>
        <a:p>
          <a:pPr algn="ctr"/>
          <a:r>
            <a:rPr lang="en-AU" sz="1100" b="0" cap="none" spc="0">
              <a:ln w="0"/>
              <a:solidFill>
                <a:schemeClr val="tx1"/>
              </a:solidFill>
              <a:effectLst/>
            </a:rPr>
            <a:t>Leave</a:t>
          </a:r>
          <a:r>
            <a:rPr lang="en-AU" sz="1100" b="0" cap="none" spc="0" baseline="0">
              <a:ln w="0"/>
              <a:solidFill>
                <a:schemeClr val="tx1"/>
              </a:solidFill>
              <a:effectLst/>
            </a:rPr>
            <a:t> this sheet blank for now.</a:t>
          </a:r>
          <a:endParaRPr lang="en-AU" sz="1100" b="0" cap="none" spc="0">
            <a:ln w="0"/>
            <a:solidFill>
              <a:schemeClr val="tx1"/>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6017560</xdr:colOff>
      <xdr:row>23</xdr:row>
      <xdr:rowOff>123265</xdr:rowOff>
    </xdr:from>
    <xdr:to>
      <xdr:col>0</xdr:col>
      <xdr:colOff>6359338</xdr:colOff>
      <xdr:row>28</xdr:row>
      <xdr:rowOff>22412</xdr:rowOff>
    </xdr:to>
    <xdr:cxnSp macro="">
      <xdr:nvCxnSpPr>
        <xdr:cNvPr id="2" name="Straight Arrow Connector 1">
          <a:extLst>
            <a:ext uri="{FF2B5EF4-FFF2-40B4-BE49-F238E27FC236}">
              <a16:creationId xmlns:a16="http://schemas.microsoft.com/office/drawing/2014/main" id="{A1B73DDB-7C43-4334-908C-FBABA161475C}"/>
            </a:ext>
          </a:extLst>
        </xdr:cNvPr>
        <xdr:cNvCxnSpPr>
          <a:stCxn id="3" idx="2"/>
        </xdr:cNvCxnSpPr>
      </xdr:nvCxnSpPr>
      <xdr:spPr>
        <a:xfrm flipH="1">
          <a:off x="6017560" y="3361765"/>
          <a:ext cx="341778" cy="907676"/>
        </a:xfrm>
        <a:prstGeom prst="straightConnector1">
          <a:avLst/>
        </a:prstGeom>
        <a:ln w="28575">
          <a:solidFill>
            <a:schemeClr val="accent1">
              <a:lumMod val="60000"/>
              <a:lumOff val="40000"/>
            </a:schemeClr>
          </a:solidFill>
          <a:tailEnd type="triangle"/>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5087470</xdr:colOff>
      <xdr:row>14</xdr:row>
      <xdr:rowOff>2799</xdr:rowOff>
    </xdr:from>
    <xdr:to>
      <xdr:col>0</xdr:col>
      <xdr:colOff>7631206</xdr:colOff>
      <xdr:row>23</xdr:row>
      <xdr:rowOff>123265</xdr:rowOff>
    </xdr:to>
    <xdr:sp macro="" textlink="">
      <xdr:nvSpPr>
        <xdr:cNvPr id="3" name="Rectangle: Rounded Corners 2">
          <a:extLst>
            <a:ext uri="{FF2B5EF4-FFF2-40B4-BE49-F238E27FC236}">
              <a16:creationId xmlns:a16="http://schemas.microsoft.com/office/drawing/2014/main" id="{B3EAFBDA-9CEB-4DF6-9548-433B703F9A40}"/>
            </a:ext>
          </a:extLst>
        </xdr:cNvPr>
        <xdr:cNvSpPr/>
      </xdr:nvSpPr>
      <xdr:spPr>
        <a:xfrm>
          <a:off x="5087470" y="1829358"/>
          <a:ext cx="2543736" cy="1532407"/>
        </a:xfrm>
        <a:prstGeom prst="roundRect">
          <a:avLst/>
        </a:prstGeom>
        <a:solidFill>
          <a:schemeClr val="accent1">
            <a:lumMod val="75000"/>
          </a:schemeClr>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100"/>
            <a:t>Concatenation of different columns defined in this sheet. Use the formula</a:t>
          </a:r>
          <a:r>
            <a:rPr lang="en-AU" sz="1100" baseline="0"/>
            <a:t> to create new pipeline_scidb names.</a:t>
          </a:r>
        </a:p>
        <a:p>
          <a:pPr algn="ctr"/>
          <a:endParaRPr lang="en-AU" sz="1100" baseline="0"/>
        </a:p>
        <a:p>
          <a:pPr algn="ctr"/>
          <a:r>
            <a:rPr lang="en-AU" sz="1100" baseline="0"/>
            <a:t>Please do not alter any existing workflows directly. Create a new row instead!</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1912284</xdr:colOff>
      <xdr:row>12</xdr:row>
      <xdr:rowOff>155762</xdr:rowOff>
    </xdr:from>
    <xdr:to>
      <xdr:col>2</xdr:col>
      <xdr:colOff>1181101</xdr:colOff>
      <xdr:row>31</xdr:row>
      <xdr:rowOff>184337</xdr:rowOff>
    </xdr:to>
    <xdr:cxnSp macro="">
      <xdr:nvCxnSpPr>
        <xdr:cNvPr id="3" name="Straight Arrow Connector 2">
          <a:extLst>
            <a:ext uri="{FF2B5EF4-FFF2-40B4-BE49-F238E27FC236}">
              <a16:creationId xmlns:a16="http://schemas.microsoft.com/office/drawing/2014/main" id="{2B367B78-FDA5-4027-83C8-8BF916B1A0A4}"/>
            </a:ext>
          </a:extLst>
        </xdr:cNvPr>
        <xdr:cNvCxnSpPr>
          <a:stCxn id="2" idx="0"/>
        </xdr:cNvCxnSpPr>
      </xdr:nvCxnSpPr>
      <xdr:spPr>
        <a:xfrm flipH="1" flipV="1">
          <a:off x="2595843" y="2576233"/>
          <a:ext cx="2776258" cy="3054163"/>
        </a:xfrm>
        <a:prstGeom prst="straightConnector1">
          <a:avLst/>
        </a:prstGeom>
        <a:ln w="28575">
          <a:solidFill>
            <a:schemeClr val="accent1">
              <a:lumMod val="40000"/>
              <a:lumOff val="60000"/>
            </a:schemeClr>
          </a:solidFill>
          <a:tailEnd type="triangle"/>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3419475</xdr:colOff>
      <xdr:row>31</xdr:row>
      <xdr:rowOff>184337</xdr:rowOff>
    </xdr:from>
    <xdr:to>
      <xdr:col>3</xdr:col>
      <xdr:colOff>312645</xdr:colOff>
      <xdr:row>34</xdr:row>
      <xdr:rowOff>108137</xdr:rowOff>
    </xdr:to>
    <xdr:sp macro="" textlink="">
      <xdr:nvSpPr>
        <xdr:cNvPr id="2" name="Rectangle: Rounded Corners 1">
          <a:extLst>
            <a:ext uri="{FF2B5EF4-FFF2-40B4-BE49-F238E27FC236}">
              <a16:creationId xmlns:a16="http://schemas.microsoft.com/office/drawing/2014/main" id="{3FF5023D-0560-47DD-8CD5-D6B147E56353}"/>
            </a:ext>
          </a:extLst>
        </xdr:cNvPr>
        <xdr:cNvSpPr/>
      </xdr:nvSpPr>
      <xdr:spPr>
        <a:xfrm>
          <a:off x="4103034" y="5630396"/>
          <a:ext cx="2540935" cy="730623"/>
        </a:xfrm>
        <a:prstGeom prst="roundRect">
          <a:avLst/>
        </a:prstGeom>
        <a:solidFill>
          <a:schemeClr val="accent1">
            <a:lumMod val="75000"/>
          </a:schemeClr>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100"/>
            <a:t>Concatenation of different columns defined in this sheet. Use the existing formula</a:t>
          </a:r>
          <a:r>
            <a:rPr lang="en-AU" sz="1100" baseline="0"/>
            <a:t> to create new filter_name(s)</a:t>
          </a:r>
          <a:endParaRPr lang="en-AU" sz="1100"/>
        </a:p>
      </xdr:txBody>
    </xdr:sp>
    <xdr:clientData/>
  </xdr:twoCellAnchor>
  <xdr:twoCellAnchor>
    <xdr:from>
      <xdr:col>5</xdr:col>
      <xdr:colOff>3638550</xdr:colOff>
      <xdr:row>31</xdr:row>
      <xdr:rowOff>104773</xdr:rowOff>
    </xdr:from>
    <xdr:to>
      <xdr:col>9</xdr:col>
      <xdr:colOff>628650</xdr:colOff>
      <xdr:row>38</xdr:row>
      <xdr:rowOff>145677</xdr:rowOff>
    </xdr:to>
    <xdr:sp macro="" textlink="">
      <xdr:nvSpPr>
        <xdr:cNvPr id="4" name="Rectangle: Rounded Corners 3">
          <a:extLst>
            <a:ext uri="{FF2B5EF4-FFF2-40B4-BE49-F238E27FC236}">
              <a16:creationId xmlns:a16="http://schemas.microsoft.com/office/drawing/2014/main" id="{D526BBBD-DAC3-4887-B375-6C29DD7378F4}"/>
            </a:ext>
          </a:extLst>
        </xdr:cNvPr>
        <xdr:cNvSpPr/>
      </xdr:nvSpPr>
      <xdr:spPr>
        <a:xfrm>
          <a:off x="15931403" y="2928655"/>
          <a:ext cx="4744571" cy="1654551"/>
        </a:xfrm>
        <a:prstGeom prst="roundRect">
          <a:avLst/>
        </a:prstGeom>
        <a:solidFill>
          <a:schemeClr val="accent4"/>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100">
              <a:solidFill>
                <a:schemeClr val="tx1"/>
              </a:solidFill>
            </a:rPr>
            <a:t>Within each</a:t>
          </a:r>
          <a:r>
            <a:rPr lang="en-AU" sz="1100" baseline="0">
              <a:solidFill>
                <a:schemeClr val="tx1"/>
              </a:solidFill>
            </a:rPr>
            <a:t> quantification_level unit this column decides which output filter should be presented to the end-user by default if multiple output filters exists.</a:t>
          </a:r>
        </a:p>
        <a:p>
          <a:pPr algn="ctr"/>
          <a:br>
            <a:rPr lang="en-AU" sz="1100" baseline="0">
              <a:solidFill>
                <a:schemeClr val="tx1"/>
              </a:solidFill>
            </a:rPr>
          </a:br>
          <a:r>
            <a:rPr lang="en-AU" sz="1100" baseline="0">
              <a:solidFill>
                <a:schemeClr val="tx1"/>
              </a:solidFill>
            </a:rPr>
            <a:t>1: preferred; </a:t>
          </a:r>
        </a:p>
        <a:p>
          <a:pPr algn="ctr"/>
          <a:r>
            <a:rPr lang="en-AU" sz="1100" baseline="0">
              <a:solidFill>
                <a:schemeClr val="tx1"/>
              </a:solidFill>
            </a:rPr>
            <a:t>2: preferred if (1) does not exist</a:t>
          </a:r>
        </a:p>
        <a:p>
          <a:pPr algn="ctr"/>
          <a:r>
            <a:rPr lang="en-AU" sz="1100" baseline="0">
              <a:solidFill>
                <a:schemeClr val="tx1"/>
              </a:solidFill>
            </a:rPr>
            <a:t>...</a:t>
          </a:r>
        </a:p>
        <a:p>
          <a:pPr algn="ctr"/>
          <a:r>
            <a:rPr lang="en-AU" sz="1100" baseline="0">
              <a:solidFill>
                <a:schemeClr val="tx1"/>
              </a:solidFill>
            </a:rPr>
            <a:t>999: least preferred</a:t>
          </a:r>
        </a:p>
      </xdr:txBody>
    </xdr:sp>
    <xdr:clientData/>
  </xdr:twoCellAnchor>
  <xdr:twoCellAnchor>
    <xdr:from>
      <xdr:col>7</xdr:col>
      <xdr:colOff>105336</xdr:colOff>
      <xdr:row>9</xdr:row>
      <xdr:rowOff>133354</xdr:rowOff>
    </xdr:from>
    <xdr:to>
      <xdr:col>8</xdr:col>
      <xdr:colOff>209550</xdr:colOff>
      <xdr:row>31</xdr:row>
      <xdr:rowOff>104773</xdr:rowOff>
    </xdr:to>
    <xdr:cxnSp macro="">
      <xdr:nvCxnSpPr>
        <xdr:cNvPr id="5" name="Straight Arrow Connector 4">
          <a:extLst>
            <a:ext uri="{FF2B5EF4-FFF2-40B4-BE49-F238E27FC236}">
              <a16:creationId xmlns:a16="http://schemas.microsoft.com/office/drawing/2014/main" id="{F801A64E-941C-4F90-AC93-C460E7482AB7}"/>
            </a:ext>
          </a:extLst>
        </xdr:cNvPr>
        <xdr:cNvCxnSpPr>
          <a:stCxn id="4" idx="0"/>
        </xdr:cNvCxnSpPr>
      </xdr:nvCxnSpPr>
      <xdr:spPr>
        <a:xfrm flipV="1">
          <a:off x="18303689" y="1747001"/>
          <a:ext cx="1269626" cy="1181654"/>
        </a:xfrm>
        <a:prstGeom prst="straightConnector1">
          <a:avLst/>
        </a:prstGeom>
        <a:ln w="28575">
          <a:solidFill>
            <a:schemeClr val="accent1">
              <a:lumMod val="40000"/>
              <a:lumOff val="60000"/>
            </a:schemeClr>
          </a:solidFill>
          <a:tailEnd type="triangle"/>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B1048576" totalsRowShown="0" headerRowDxfId="0">
  <autoFilter ref="B1:B1048576" xr:uid="{00000000-0009-0000-0100-000001000000}"/>
  <tableColumns count="1">
    <tableColumn id="1" xr3:uid="{00000000-0010-0000-0000-000001000000}" name="featureset_scidb"/>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mailto:mjane@pharmacompany.com" TargetMode="External"/><Relationship Id="rId1" Type="http://schemas.openxmlformats.org/officeDocument/2006/relationships/hyperlink" Target="https://clinicaltrials.gov/ct2/show/xxx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1" sqref="B1"/>
    </sheetView>
  </sheetViews>
  <sheetFormatPr baseColWidth="10" defaultColWidth="8.83203125" defaultRowHeight="16" x14ac:dyDescent="0.2"/>
  <cols>
    <col min="1" max="1" width="28" customWidth="1"/>
    <col min="2" max="2" width="14.1640625" customWidth="1"/>
    <col min="3" max="3" width="10.6640625" bestFit="1" customWidth="1"/>
  </cols>
  <sheetData>
    <row r="1" spans="1:2" x14ac:dyDescent="0.2">
      <c r="A1" s="3" t="s">
        <v>412</v>
      </c>
      <c r="B1" s="37">
        <v>20180806</v>
      </c>
    </row>
    <row r="2" spans="1:2" x14ac:dyDescent="0.2">
      <c r="B2" s="36" t="s">
        <v>411</v>
      </c>
    </row>
    <row r="5" spans="1:2" x14ac:dyDescent="0.2">
      <c r="A5" t="s">
        <v>410</v>
      </c>
    </row>
    <row r="6" spans="1:2" x14ac:dyDescent="0.2">
      <c r="A6" t="s">
        <v>413</v>
      </c>
    </row>
  </sheetData>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7"/>
  <sheetViews>
    <sheetView zoomScale="85" zoomScaleNormal="85" workbookViewId="0">
      <pane ySplit="1" topLeftCell="A2" activePane="bottomLeft" state="frozen"/>
      <selection pane="bottomLeft" activeCell="A27" sqref="A27"/>
    </sheetView>
  </sheetViews>
  <sheetFormatPr baseColWidth="10" defaultColWidth="8.83203125" defaultRowHeight="16" x14ac:dyDescent="0.2"/>
  <cols>
    <col min="1" max="2" width="37.1640625" customWidth="1"/>
    <col min="3" max="3" width="141" bestFit="1" customWidth="1"/>
    <col min="4" max="5" width="37.1640625" customWidth="1"/>
  </cols>
  <sheetData>
    <row r="1" spans="1:6" s="3" customFormat="1" x14ac:dyDescent="0.2">
      <c r="A1" s="3" t="s">
        <v>126</v>
      </c>
      <c r="B1" s="3" t="s">
        <v>299</v>
      </c>
      <c r="C1" s="3" t="s">
        <v>147</v>
      </c>
      <c r="D1" s="3" t="s">
        <v>152</v>
      </c>
      <c r="E1" s="3" t="s">
        <v>148</v>
      </c>
      <c r="F1" s="3" t="s">
        <v>230</v>
      </c>
    </row>
    <row r="2" spans="1:6" x14ac:dyDescent="0.2">
      <c r="A2" t="s">
        <v>431</v>
      </c>
      <c r="B2" t="s">
        <v>431</v>
      </c>
      <c r="C2" t="s">
        <v>433</v>
      </c>
      <c r="D2" t="s">
        <v>253</v>
      </c>
      <c r="E2" t="s">
        <v>149</v>
      </c>
      <c r="F2" t="s">
        <v>432</v>
      </c>
    </row>
    <row r="3" spans="1:6" x14ac:dyDescent="0.2">
      <c r="A3" t="s">
        <v>225</v>
      </c>
      <c r="B3" t="s">
        <v>225</v>
      </c>
      <c r="C3" t="s">
        <v>173</v>
      </c>
      <c r="D3">
        <v>37</v>
      </c>
      <c r="E3" t="s">
        <v>149</v>
      </c>
    </row>
    <row r="4" spans="1:6" x14ac:dyDescent="0.2">
      <c r="A4" t="s">
        <v>180</v>
      </c>
      <c r="B4" t="s">
        <v>180</v>
      </c>
      <c r="C4" t="s">
        <v>181</v>
      </c>
      <c r="D4" t="s">
        <v>228</v>
      </c>
      <c r="E4" t="s">
        <v>149</v>
      </c>
    </row>
    <row r="5" spans="1:6" s="14" customFormat="1" x14ac:dyDescent="0.2">
      <c r="A5" t="s">
        <v>229</v>
      </c>
      <c r="B5" t="s">
        <v>229</v>
      </c>
      <c r="C5" t="s">
        <v>232</v>
      </c>
      <c r="D5" t="s">
        <v>253</v>
      </c>
      <c r="E5" t="s">
        <v>149</v>
      </c>
      <c r="F5" s="19" t="s">
        <v>231</v>
      </c>
    </row>
    <row r="6" spans="1:6" x14ac:dyDescent="0.2">
      <c r="A6" t="s">
        <v>226</v>
      </c>
      <c r="B6" t="s">
        <v>226</v>
      </c>
      <c r="C6" t="s">
        <v>174</v>
      </c>
      <c r="D6">
        <v>38</v>
      </c>
      <c r="E6" t="s">
        <v>149</v>
      </c>
      <c r="F6" s="19"/>
    </row>
    <row r="7" spans="1:6" x14ac:dyDescent="0.2">
      <c r="A7" s="14" t="s">
        <v>227</v>
      </c>
      <c r="B7" s="14" t="s">
        <v>164</v>
      </c>
      <c r="C7" t="s">
        <v>178</v>
      </c>
      <c r="D7" s="14">
        <v>38</v>
      </c>
      <c r="E7" s="14" t="s">
        <v>149</v>
      </c>
      <c r="F7" s="19"/>
    </row>
    <row r="8" spans="1:6" x14ac:dyDescent="0.2">
      <c r="A8" t="s">
        <v>166</v>
      </c>
      <c r="B8" t="s">
        <v>142</v>
      </c>
      <c r="C8" t="s">
        <v>117</v>
      </c>
      <c r="D8" t="s">
        <v>151</v>
      </c>
      <c r="E8" t="s">
        <v>149</v>
      </c>
    </row>
    <row r="9" spans="1:6" x14ac:dyDescent="0.2">
      <c r="A9" t="s">
        <v>153</v>
      </c>
      <c r="B9" t="s">
        <v>134</v>
      </c>
      <c r="C9" t="s">
        <v>289</v>
      </c>
      <c r="D9" t="s">
        <v>150</v>
      </c>
      <c r="E9" t="s">
        <v>149</v>
      </c>
    </row>
    <row r="10" spans="1:6" x14ac:dyDescent="0.2">
      <c r="A10" t="s">
        <v>167</v>
      </c>
      <c r="B10" t="s">
        <v>139</v>
      </c>
      <c r="C10" t="s">
        <v>117</v>
      </c>
      <c r="D10" t="s">
        <v>151</v>
      </c>
      <c r="E10" t="s">
        <v>149</v>
      </c>
    </row>
    <row r="11" spans="1:6" x14ac:dyDescent="0.2">
      <c r="A11" t="s">
        <v>154</v>
      </c>
      <c r="B11" t="s">
        <v>130</v>
      </c>
      <c r="C11" t="s">
        <v>289</v>
      </c>
      <c r="D11" t="s">
        <v>150</v>
      </c>
      <c r="E11" t="s">
        <v>149</v>
      </c>
    </row>
    <row r="12" spans="1:6" x14ac:dyDescent="0.2">
      <c r="A12" t="s">
        <v>168</v>
      </c>
      <c r="B12" t="s">
        <v>138</v>
      </c>
      <c r="C12" t="s">
        <v>117</v>
      </c>
      <c r="D12" t="s">
        <v>151</v>
      </c>
      <c r="E12" t="s">
        <v>149</v>
      </c>
    </row>
    <row r="13" spans="1:6" x14ac:dyDescent="0.2">
      <c r="A13" t="s">
        <v>155</v>
      </c>
      <c r="B13" t="s">
        <v>145</v>
      </c>
      <c r="C13" t="s">
        <v>289</v>
      </c>
      <c r="D13" t="s">
        <v>150</v>
      </c>
      <c r="E13" t="s">
        <v>149</v>
      </c>
    </row>
    <row r="14" spans="1:6" x14ac:dyDescent="0.2">
      <c r="A14" t="s">
        <v>169</v>
      </c>
      <c r="B14" t="s">
        <v>144</v>
      </c>
      <c r="C14" t="s">
        <v>117</v>
      </c>
      <c r="D14" t="s">
        <v>151</v>
      </c>
      <c r="E14" t="s">
        <v>149</v>
      </c>
    </row>
    <row r="15" spans="1:6" x14ac:dyDescent="0.2">
      <c r="A15" t="s">
        <v>156</v>
      </c>
      <c r="B15" t="s">
        <v>132</v>
      </c>
      <c r="C15" t="s">
        <v>289</v>
      </c>
      <c r="D15" t="s">
        <v>150</v>
      </c>
      <c r="E15" t="s">
        <v>149</v>
      </c>
    </row>
    <row r="16" spans="1:6" x14ac:dyDescent="0.2">
      <c r="A16" t="s">
        <v>170</v>
      </c>
      <c r="B16" t="s">
        <v>140</v>
      </c>
      <c r="C16" t="s">
        <v>117</v>
      </c>
      <c r="D16" t="s">
        <v>151</v>
      </c>
      <c r="E16" t="s">
        <v>149</v>
      </c>
    </row>
    <row r="17" spans="1:5" x14ac:dyDescent="0.2">
      <c r="A17" t="s">
        <v>157</v>
      </c>
      <c r="B17" t="s">
        <v>128</v>
      </c>
      <c r="C17" t="s">
        <v>289</v>
      </c>
      <c r="D17" t="s">
        <v>150</v>
      </c>
      <c r="E17" t="s">
        <v>149</v>
      </c>
    </row>
    <row r="18" spans="1:5" x14ac:dyDescent="0.2">
      <c r="A18" t="s">
        <v>171</v>
      </c>
      <c r="B18" t="s">
        <v>141</v>
      </c>
      <c r="C18" t="s">
        <v>117</v>
      </c>
      <c r="D18" t="s">
        <v>151</v>
      </c>
      <c r="E18" t="s">
        <v>149</v>
      </c>
    </row>
    <row r="19" spans="1:5" x14ac:dyDescent="0.2">
      <c r="A19" t="s">
        <v>158</v>
      </c>
      <c r="B19" t="s">
        <v>129</v>
      </c>
      <c r="C19" t="s">
        <v>289</v>
      </c>
      <c r="D19" t="s">
        <v>150</v>
      </c>
      <c r="E19" t="s">
        <v>149</v>
      </c>
    </row>
    <row r="20" spans="1:5" x14ac:dyDescent="0.2">
      <c r="A20" t="s">
        <v>172</v>
      </c>
      <c r="B20" t="s">
        <v>143</v>
      </c>
      <c r="C20" t="s">
        <v>117</v>
      </c>
      <c r="D20" t="s">
        <v>151</v>
      </c>
      <c r="E20" t="s">
        <v>149</v>
      </c>
    </row>
    <row r="21" spans="1:5" x14ac:dyDescent="0.2">
      <c r="A21" t="s">
        <v>159</v>
      </c>
      <c r="B21" t="s">
        <v>127</v>
      </c>
      <c r="C21" t="s">
        <v>289</v>
      </c>
      <c r="D21" t="s">
        <v>150</v>
      </c>
      <c r="E21" t="s">
        <v>149</v>
      </c>
    </row>
    <row r="22" spans="1:5" x14ac:dyDescent="0.2">
      <c r="A22" t="s">
        <v>160</v>
      </c>
      <c r="B22" t="s">
        <v>135</v>
      </c>
      <c r="C22" t="s">
        <v>289</v>
      </c>
      <c r="D22" t="s">
        <v>150</v>
      </c>
      <c r="E22" t="s">
        <v>149</v>
      </c>
    </row>
    <row r="23" spans="1:5" x14ac:dyDescent="0.2">
      <c r="A23" t="s">
        <v>161</v>
      </c>
      <c r="B23" t="s">
        <v>131</v>
      </c>
      <c r="C23" t="s">
        <v>289</v>
      </c>
      <c r="D23" t="s">
        <v>150</v>
      </c>
      <c r="E23" t="s">
        <v>149</v>
      </c>
    </row>
    <row r="24" spans="1:5" x14ac:dyDescent="0.2">
      <c r="A24" t="s">
        <v>162</v>
      </c>
      <c r="B24" t="s">
        <v>137</v>
      </c>
      <c r="C24" t="s">
        <v>289</v>
      </c>
      <c r="D24" t="s">
        <v>150</v>
      </c>
      <c r="E24" t="s">
        <v>149</v>
      </c>
    </row>
    <row r="25" spans="1:5" x14ac:dyDescent="0.2">
      <c r="A25" t="s">
        <v>288</v>
      </c>
      <c r="B25" t="s">
        <v>136</v>
      </c>
      <c r="C25" t="s">
        <v>289</v>
      </c>
      <c r="D25" t="s">
        <v>150</v>
      </c>
      <c r="E25" t="s">
        <v>149</v>
      </c>
    </row>
    <row r="26" spans="1:5" x14ac:dyDescent="0.2">
      <c r="A26" t="s">
        <v>163</v>
      </c>
      <c r="B26" t="s">
        <v>133</v>
      </c>
      <c r="C26" t="s">
        <v>289</v>
      </c>
      <c r="D26" t="s">
        <v>150</v>
      </c>
      <c r="E26" t="s">
        <v>149</v>
      </c>
    </row>
    <row r="27" spans="1:5" x14ac:dyDescent="0.2">
      <c r="A27" t="s">
        <v>287</v>
      </c>
      <c r="B27" t="s">
        <v>325</v>
      </c>
      <c r="C27" t="s">
        <v>289</v>
      </c>
      <c r="D27" t="s">
        <v>150</v>
      </c>
      <c r="E27" t="s">
        <v>149</v>
      </c>
    </row>
  </sheetData>
  <sortState ref="B7:F26">
    <sortCondition ref="B7"/>
  </sortState>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68"/>
  <sheetViews>
    <sheetView zoomScaleNormal="100" workbookViewId="0">
      <pane ySplit="1" topLeftCell="A2" activePane="bottomLeft" state="frozen"/>
      <selection pane="bottomLeft" activeCell="A101" sqref="A101"/>
    </sheetView>
  </sheetViews>
  <sheetFormatPr baseColWidth="10" defaultColWidth="8.83203125" defaultRowHeight="16" x14ac:dyDescent="0.2"/>
  <cols>
    <col min="1" max="1" width="50.83203125" bestFit="1" customWidth="1"/>
    <col min="2" max="2" width="7.1640625" bestFit="1" customWidth="1"/>
    <col min="3" max="3" width="6.1640625" customWidth="1"/>
    <col min="4" max="4" width="78" style="28" customWidth="1"/>
    <col min="5" max="5" width="96.1640625" customWidth="1"/>
    <col min="6" max="6" width="6.6640625" customWidth="1"/>
    <col min="7" max="7" width="9" style="21"/>
    <col min="8" max="15" width="5.6640625" customWidth="1"/>
  </cols>
  <sheetData>
    <row r="1" spans="1:20" s="13" customFormat="1" ht="125" x14ac:dyDescent="0.2">
      <c r="A1" s="11" t="s">
        <v>76</v>
      </c>
      <c r="B1" s="11" t="s">
        <v>30</v>
      </c>
      <c r="C1" s="11" t="s">
        <v>31</v>
      </c>
      <c r="D1" s="25" t="s">
        <v>4</v>
      </c>
      <c r="E1" s="11" t="s">
        <v>41</v>
      </c>
      <c r="F1" s="12" t="s">
        <v>32</v>
      </c>
      <c r="G1" s="22" t="s">
        <v>303</v>
      </c>
      <c r="H1" s="12" t="s">
        <v>82</v>
      </c>
      <c r="I1" s="12" t="s">
        <v>83</v>
      </c>
      <c r="J1" s="12" t="s">
        <v>84</v>
      </c>
      <c r="K1" s="12" t="s">
        <v>85</v>
      </c>
      <c r="L1" s="12" t="s">
        <v>317</v>
      </c>
      <c r="M1" s="12" t="s">
        <v>318</v>
      </c>
      <c r="N1" s="12" t="s">
        <v>319</v>
      </c>
      <c r="O1" s="12" t="s">
        <v>86</v>
      </c>
      <c r="P1" s="11" t="s">
        <v>43</v>
      </c>
      <c r="Q1" s="10"/>
      <c r="R1" s="10"/>
      <c r="S1" s="10"/>
      <c r="T1" s="10"/>
    </row>
    <row r="2" spans="1:20" x14ac:dyDescent="0.2">
      <c r="A2" s="16" t="s">
        <v>17</v>
      </c>
      <c r="B2" s="16" t="s">
        <v>355</v>
      </c>
      <c r="C2" s="18"/>
      <c r="D2" s="26" t="s">
        <v>293</v>
      </c>
      <c r="E2" s="16"/>
      <c r="F2" s="16">
        <v>1</v>
      </c>
      <c r="G2" s="21">
        <f t="shared" ref="G2:G33" si="0">IF(COUNTIF(H2:O2,"TRUE")&gt;0,1,0)</f>
        <v>1</v>
      </c>
      <c r="H2" t="b">
        <f>IF(ISERROR(MATCH($A2,Studies!$1:$1,0)),FALSE,TRUE)</f>
        <v>1</v>
      </c>
      <c r="I2" t="b">
        <f>IF(ISERROR(MATCH($A2,Subjects!$1:$1,0)),FALSE,TRUE)</f>
        <v>1</v>
      </c>
      <c r="J2" t="b">
        <f>IF(ISERROR(MATCH($A2,Samples!$1:$1,0)),FALSE,TRUE)</f>
        <v>1</v>
      </c>
      <c r="K2" t="b">
        <f>IF(ISERROR(MATCH($A2,Pipelines!$1:$1,0)),FALSE,TRUE)</f>
        <v>1</v>
      </c>
      <c r="L2" t="b">
        <f>IF(ISERROR(MATCH($A2,pipeline_choices!$1:$1,0)),FALSE,TRUE)</f>
        <v>0</v>
      </c>
      <c r="M2" t="b">
        <f>IF(ISERROR(MATCH($A2,filter_choices!$1:$1,0)),FALSE,TRUE)</f>
        <v>0</v>
      </c>
      <c r="N2" t="b">
        <f>IF(ISERROR(MATCH($A2,featureset_choices!$1:$1,0)),FALSE,TRUE)</f>
        <v>0</v>
      </c>
      <c r="O2" t="b">
        <f>IF(ISERROR(MATCH($A2,Contrasts!$1:$1,0)),FALSE,TRUE)</f>
        <v>1</v>
      </c>
      <c r="P2" t="s">
        <v>44</v>
      </c>
    </row>
    <row r="3" spans="1:20" x14ac:dyDescent="0.2">
      <c r="A3" s="16" t="s">
        <v>7</v>
      </c>
      <c r="B3" s="16" t="s">
        <v>355</v>
      </c>
      <c r="C3" s="18"/>
      <c r="D3" s="26" t="s">
        <v>294</v>
      </c>
      <c r="E3" s="16"/>
      <c r="F3" s="16">
        <v>1</v>
      </c>
      <c r="G3" s="21">
        <f t="shared" si="0"/>
        <v>1</v>
      </c>
      <c r="H3" t="b">
        <f>IF(ISERROR(MATCH($A3,Studies!$1:$1,0)),FALSE,TRUE)</f>
        <v>1</v>
      </c>
      <c r="I3" t="b">
        <f>IF(ISERROR(MATCH($A3,Subjects!$1:$1,0)),FALSE,TRUE)</f>
        <v>1</v>
      </c>
      <c r="J3" t="b">
        <f>IF(ISERROR(MATCH($A3,Samples!$1:$1,0)),FALSE,TRUE)</f>
        <v>1</v>
      </c>
      <c r="K3" t="b">
        <f>IF(ISERROR(MATCH($A3,Pipelines!$1:$1,0)),FALSE,TRUE)</f>
        <v>1</v>
      </c>
      <c r="L3" t="b">
        <f>IF(ISERROR(MATCH($A3,pipeline_choices!$1:$1,0)),FALSE,TRUE)</f>
        <v>0</v>
      </c>
      <c r="M3" t="b">
        <f>IF(ISERROR(MATCH($A3,filter_choices!$1:$1,0)),FALSE,TRUE)</f>
        <v>0</v>
      </c>
      <c r="N3" t="b">
        <f>IF(ISERROR(MATCH($A3,featureset_choices!$1:$1,0)),FALSE,TRUE)</f>
        <v>0</v>
      </c>
      <c r="O3" t="b">
        <f>IF(ISERROR(MATCH($A3,Contrasts!$1:$1,0)),FALSE,TRUE)</f>
        <v>1</v>
      </c>
      <c r="P3" t="s">
        <v>44</v>
      </c>
    </row>
    <row r="4" spans="1:20" x14ac:dyDescent="0.2">
      <c r="A4" s="16" t="s">
        <v>18</v>
      </c>
      <c r="B4" s="16" t="s">
        <v>355</v>
      </c>
      <c r="C4" s="18"/>
      <c r="D4" s="26" t="s">
        <v>50</v>
      </c>
      <c r="E4" s="16"/>
      <c r="F4" s="16">
        <v>1</v>
      </c>
      <c r="G4" s="21">
        <f>IF(COUNTIF(H4:O4,"TRUE")&gt;0,1,0)</f>
        <v>1</v>
      </c>
      <c r="H4" t="b">
        <f>IF(ISERROR(MATCH($A4,Studies!$1:$1,0)),FALSE,TRUE)</f>
        <v>1</v>
      </c>
      <c r="I4" t="b">
        <f>IF(ISERROR(MATCH($A4,Subjects!$1:$1,0)),FALSE,TRUE)</f>
        <v>1</v>
      </c>
      <c r="J4" t="b">
        <f>IF(ISERROR(MATCH($A4,Samples!$1:$1,0)),FALSE,TRUE)</f>
        <v>1</v>
      </c>
      <c r="K4" t="b">
        <f>IF(ISERROR(MATCH($A4,Pipelines!$1:$1,0)),FALSE,TRUE)</f>
        <v>1</v>
      </c>
      <c r="L4" t="b">
        <f>IF(ISERROR(MATCH($A4,pipeline_choices!$1:$1,0)),FALSE,TRUE)</f>
        <v>0</v>
      </c>
      <c r="M4" t="b">
        <f>IF(ISERROR(MATCH($A4,filter_choices!$1:$1,0)),FALSE,TRUE)</f>
        <v>0</v>
      </c>
      <c r="N4" t="b">
        <f>IF(ISERROR(MATCH($A4,featureset_choices!$1:$1,0)),FALSE,TRUE)</f>
        <v>0</v>
      </c>
      <c r="O4" t="b">
        <f>IF(ISERROR(MATCH($A4,Contrasts!$1:$1,0)),FALSE,TRUE)</f>
        <v>1</v>
      </c>
      <c r="P4" t="s">
        <v>44</v>
      </c>
    </row>
    <row r="5" spans="1:20" ht="30" x14ac:dyDescent="0.2">
      <c r="A5" s="32" t="s">
        <v>19</v>
      </c>
      <c r="B5" s="32" t="s">
        <v>356</v>
      </c>
      <c r="C5" s="33"/>
      <c r="D5" s="34" t="s">
        <v>434</v>
      </c>
      <c r="E5" s="16"/>
      <c r="F5" s="16">
        <v>1</v>
      </c>
      <c r="G5" s="21">
        <f t="shared" si="0"/>
        <v>1</v>
      </c>
      <c r="H5" t="b">
        <f>IF(ISERROR(MATCH($A5,Studies!$1:$1,0)),FALSE,TRUE)</f>
        <v>1</v>
      </c>
      <c r="I5" t="b">
        <f>IF(ISERROR(MATCH($A5,Subjects!$1:$1,0)),FALSE,TRUE)</f>
        <v>0</v>
      </c>
      <c r="J5" t="b">
        <f>IF(ISERROR(MATCH($A5,Samples!$1:$1,0)),FALSE,TRUE)</f>
        <v>0</v>
      </c>
      <c r="K5" t="b">
        <f>IF(ISERROR(MATCH($A5,Pipelines!$1:$1,0)),FALSE,TRUE)</f>
        <v>0</v>
      </c>
      <c r="L5" t="b">
        <f>IF(ISERROR(MATCH($A5,pipeline_choices!$1:$1,0)),FALSE,TRUE)</f>
        <v>0</v>
      </c>
      <c r="M5" t="b">
        <f>IF(ISERROR(MATCH($A5,filter_choices!$1:$1,0)),FALSE,TRUE)</f>
        <v>0</v>
      </c>
      <c r="N5" t="b">
        <f>IF(ISERROR(MATCH($A5,featureset_choices!$1:$1,0)),FALSE,TRUE)</f>
        <v>0</v>
      </c>
      <c r="O5" t="b">
        <f>IF(ISERROR(MATCH($A5,Contrasts!$1:$1,0)),FALSE,TRUE)</f>
        <v>1</v>
      </c>
    </row>
    <row r="6" spans="1:20" x14ac:dyDescent="0.2">
      <c r="A6" s="16" t="s">
        <v>70</v>
      </c>
      <c r="B6" s="16" t="s">
        <v>356</v>
      </c>
      <c r="C6" s="18"/>
      <c r="D6" s="26" t="s">
        <v>71</v>
      </c>
      <c r="E6" s="16"/>
      <c r="F6" s="16">
        <v>1</v>
      </c>
      <c r="G6" s="21">
        <f t="shared" si="0"/>
        <v>1</v>
      </c>
      <c r="H6" t="b">
        <f>IF(ISERROR(MATCH($A6,Studies!$1:$1,0)),FALSE,TRUE)</f>
        <v>1</v>
      </c>
      <c r="I6" t="b">
        <f>IF(ISERROR(MATCH($A6,Subjects!$1:$1,0)),FALSE,TRUE)</f>
        <v>0</v>
      </c>
      <c r="J6" t="b">
        <f>IF(ISERROR(MATCH($A6,Samples!$1:$1,0)),FALSE,TRUE)</f>
        <v>0</v>
      </c>
      <c r="K6" t="b">
        <f>IF(ISERROR(MATCH($A6,Pipelines!$1:$1,0)),FALSE,TRUE)</f>
        <v>0</v>
      </c>
      <c r="L6" t="b">
        <f>IF(ISERROR(MATCH($A6,pipeline_choices!$1:$1,0)),FALSE,TRUE)</f>
        <v>0</v>
      </c>
      <c r="M6" t="b">
        <f>IF(ISERROR(MATCH($A6,filter_choices!$1:$1,0)),FALSE,TRUE)</f>
        <v>0</v>
      </c>
      <c r="N6" t="b">
        <f>IF(ISERROR(MATCH($A6,featureset_choices!$1:$1,0)),FALSE,TRUE)</f>
        <v>0</v>
      </c>
      <c r="O6" t="b">
        <f>IF(ISERROR(MATCH($A6,Contrasts!$1:$1,0)),FALSE,TRUE)</f>
        <v>0</v>
      </c>
    </row>
    <row r="7" spans="1:20" x14ac:dyDescent="0.2">
      <c r="A7" s="16" t="s">
        <v>20</v>
      </c>
      <c r="B7" s="16" t="s">
        <v>356</v>
      </c>
      <c r="C7" s="18"/>
      <c r="D7" s="26" t="s">
        <v>343</v>
      </c>
      <c r="E7" s="16"/>
      <c r="F7" s="16">
        <v>1</v>
      </c>
      <c r="G7" s="21">
        <f t="shared" si="0"/>
        <v>1</v>
      </c>
      <c r="H7" t="b">
        <f>IF(ISERROR(MATCH($A7,Studies!$1:$1,0)),FALSE,TRUE)</f>
        <v>1</v>
      </c>
      <c r="I7" t="b">
        <f>IF(ISERROR(MATCH($A7,Subjects!$1:$1,0)),FALSE,TRUE)</f>
        <v>0</v>
      </c>
      <c r="J7" t="b">
        <f>IF(ISERROR(MATCH($A7,Samples!$1:$1,0)),FALSE,TRUE)</f>
        <v>0</v>
      </c>
      <c r="K7" t="b">
        <f>IF(ISERROR(MATCH($A7,Pipelines!$1:$1,0)),FALSE,TRUE)</f>
        <v>0</v>
      </c>
      <c r="L7" t="b">
        <f>IF(ISERROR(MATCH($A7,pipeline_choices!$1:$1,0)),FALSE,TRUE)</f>
        <v>0</v>
      </c>
      <c r="M7" t="b">
        <f>IF(ISERROR(MATCH($A7,filter_choices!$1:$1,0)),FALSE,TRUE)</f>
        <v>0</v>
      </c>
      <c r="N7" t="b">
        <f>IF(ISERROR(MATCH($A7,featureset_choices!$1:$1,0)),FALSE,TRUE)</f>
        <v>0</v>
      </c>
      <c r="O7" t="b">
        <f>IF(ISERROR(MATCH($A7,Contrasts!$1:$1,0)),FALSE,TRUE)</f>
        <v>1</v>
      </c>
    </row>
    <row r="8" spans="1:20" x14ac:dyDescent="0.2">
      <c r="A8" s="16" t="s">
        <v>29</v>
      </c>
      <c r="B8" s="16" t="s">
        <v>356</v>
      </c>
      <c r="C8" s="18"/>
      <c r="D8" s="26" t="s">
        <v>77</v>
      </c>
      <c r="E8" s="16"/>
      <c r="F8" s="16">
        <v>5</v>
      </c>
      <c r="G8" s="21">
        <f t="shared" si="0"/>
        <v>1</v>
      </c>
      <c r="H8" t="b">
        <f>IF(ISERROR(MATCH($A8,Studies!$1:$1,0)),FALSE,TRUE)</f>
        <v>1</v>
      </c>
      <c r="I8" t="b">
        <f>IF(ISERROR(MATCH($A8,Subjects!$1:$1,0)),FALSE,TRUE)</f>
        <v>0</v>
      </c>
      <c r="J8" t="b">
        <f>IF(ISERROR(MATCH($A8,Samples!$1:$1,0)),FALSE,TRUE)</f>
        <v>0</v>
      </c>
      <c r="K8" t="b">
        <f>IF(ISERROR(MATCH($A8,Pipelines!$1:$1,0)),FALSE,TRUE)</f>
        <v>0</v>
      </c>
      <c r="L8" t="b">
        <f>IF(ISERROR(MATCH($A8,pipeline_choices!$1:$1,0)),FALSE,TRUE)</f>
        <v>0</v>
      </c>
      <c r="M8" t="b">
        <f>IF(ISERROR(MATCH($A8,filter_choices!$1:$1,0)),FALSE,TRUE)</f>
        <v>0</v>
      </c>
      <c r="N8" t="b">
        <f>IF(ISERROR(MATCH($A8,featureset_choices!$1:$1,0)),FALSE,TRUE)</f>
        <v>0</v>
      </c>
      <c r="O8" t="b">
        <f>IF(ISERROR(MATCH($A8,Contrasts!$1:$1,0)),FALSE,TRUE)</f>
        <v>0</v>
      </c>
    </row>
    <row r="9" spans="1:20" x14ac:dyDescent="0.2">
      <c r="A9" s="16" t="s">
        <v>45</v>
      </c>
      <c r="B9" s="16" t="s">
        <v>356</v>
      </c>
      <c r="C9" s="18"/>
      <c r="D9" s="26" t="s">
        <v>74</v>
      </c>
      <c r="E9" s="16"/>
      <c r="F9" s="16">
        <v>1</v>
      </c>
      <c r="G9" s="21">
        <f t="shared" si="0"/>
        <v>1</v>
      </c>
      <c r="H9" t="b">
        <f>IF(ISERROR(MATCH($A9,Studies!$1:$1,0)),FALSE,TRUE)</f>
        <v>1</v>
      </c>
      <c r="I9" t="b">
        <f>IF(ISERROR(MATCH($A9,Subjects!$1:$1,0)),FALSE,TRUE)</f>
        <v>0</v>
      </c>
      <c r="J9" t="b">
        <f>IF(ISERROR(MATCH($A9,Samples!$1:$1,0)),FALSE,TRUE)</f>
        <v>0</v>
      </c>
      <c r="K9" t="b">
        <f>IF(ISERROR(MATCH($A9,Pipelines!$1:$1,0)),FALSE,TRUE)</f>
        <v>0</v>
      </c>
      <c r="L9" t="b">
        <f>IF(ISERROR(MATCH($A9,pipeline_choices!$1:$1,0)),FALSE,TRUE)</f>
        <v>0</v>
      </c>
      <c r="M9" t="b">
        <f>IF(ISERROR(MATCH($A9,filter_choices!$1:$1,0)),FALSE,TRUE)</f>
        <v>0</v>
      </c>
      <c r="N9" t="b">
        <f>IF(ISERROR(MATCH($A9,featureset_choices!$1:$1,0)),FALSE,TRUE)</f>
        <v>0</v>
      </c>
      <c r="O9" t="b">
        <f>IF(ISERROR(MATCH($A9,Contrasts!$1:$1,0)),FALSE,TRUE)</f>
        <v>0</v>
      </c>
    </row>
    <row r="10" spans="1:20" x14ac:dyDescent="0.2">
      <c r="A10" s="16" t="s">
        <v>320</v>
      </c>
      <c r="B10" s="16" t="s">
        <v>356</v>
      </c>
      <c r="C10" s="18"/>
      <c r="D10" s="26" t="s">
        <v>321</v>
      </c>
      <c r="E10" s="16" t="s">
        <v>322</v>
      </c>
      <c r="F10" s="16">
        <v>1</v>
      </c>
      <c r="G10" s="21">
        <f t="shared" ref="G10" si="1">IF(COUNTIF(H10:O10,"TRUE")&gt;0,1,0)</f>
        <v>1</v>
      </c>
      <c r="H10" t="b">
        <f>IF(ISERROR(MATCH($A10,Studies!$1:$1,0)),FALSE,TRUE)</f>
        <v>1</v>
      </c>
      <c r="I10" t="b">
        <f>IF(ISERROR(MATCH($A10,Subjects!$1:$1,0)),FALSE,TRUE)</f>
        <v>0</v>
      </c>
      <c r="J10" t="b">
        <f>IF(ISERROR(MATCH($A10,Samples!$1:$1,0)),FALSE,TRUE)</f>
        <v>0</v>
      </c>
      <c r="K10" t="b">
        <f>IF(ISERROR(MATCH($A10,Pipelines!$1:$1,0)),FALSE,TRUE)</f>
        <v>0</v>
      </c>
      <c r="L10" t="b">
        <f>IF(ISERROR(MATCH($A10,pipeline_choices!$1:$1,0)),FALSE,TRUE)</f>
        <v>0</v>
      </c>
      <c r="M10" t="b">
        <f>IF(ISERROR(MATCH($A10,filter_choices!$1:$1,0)),FALSE,TRUE)</f>
        <v>0</v>
      </c>
      <c r="N10" t="b">
        <f>IF(ISERROR(MATCH($A10,featureset_choices!$1:$1,0)),FALSE,TRUE)</f>
        <v>0</v>
      </c>
      <c r="O10" t="b">
        <f>IF(ISERROR(MATCH($A10,Contrasts!$1:$1,0)),FALSE,TRUE)</f>
        <v>0</v>
      </c>
    </row>
    <row r="11" spans="1:20" x14ac:dyDescent="0.2">
      <c r="A11" s="16" t="s">
        <v>21</v>
      </c>
      <c r="B11" s="16" t="s">
        <v>356</v>
      </c>
      <c r="C11" s="18"/>
      <c r="D11" s="26" t="s">
        <v>309</v>
      </c>
      <c r="E11" s="16" t="s">
        <v>308</v>
      </c>
      <c r="F11" s="16">
        <v>1</v>
      </c>
      <c r="G11" s="21">
        <f t="shared" si="0"/>
        <v>1</v>
      </c>
      <c r="H11" t="b">
        <f>IF(ISERROR(MATCH($A11,Studies!$1:$1,0)),FALSE,TRUE)</f>
        <v>1</v>
      </c>
      <c r="I11" t="b">
        <f>IF(ISERROR(MATCH($A11,Subjects!$1:$1,0)),FALSE,TRUE)</f>
        <v>0</v>
      </c>
      <c r="J11" t="b">
        <f>IF(ISERROR(MATCH($A11,Samples!$1:$1,0)),FALSE,TRUE)</f>
        <v>0</v>
      </c>
      <c r="K11" t="b">
        <f>IF(ISERROR(MATCH($A11,Pipelines!$1:$1,0)),FALSE,TRUE)</f>
        <v>0</v>
      </c>
      <c r="L11" t="b">
        <f>IF(ISERROR(MATCH($A11,pipeline_choices!$1:$1,0)),FALSE,TRUE)</f>
        <v>0</v>
      </c>
      <c r="M11" t="b">
        <f>IF(ISERROR(MATCH($A11,filter_choices!$1:$1,0)),FALSE,TRUE)</f>
        <v>0</v>
      </c>
      <c r="N11" t="b">
        <f>IF(ISERROR(MATCH($A11,featureset_choices!$1:$1,0)),FALSE,TRUE)</f>
        <v>0</v>
      </c>
      <c r="O11" t="b">
        <f>IF(ISERROR(MATCH($A11,Contrasts!$1:$1,0)),FALSE,TRUE)</f>
        <v>0</v>
      </c>
    </row>
    <row r="12" spans="1:20" x14ac:dyDescent="0.2">
      <c r="A12" s="16" t="s">
        <v>72</v>
      </c>
      <c r="B12" s="16" t="s">
        <v>357</v>
      </c>
      <c r="C12" s="18"/>
      <c r="D12" s="26" t="s">
        <v>73</v>
      </c>
      <c r="E12" s="16" t="s">
        <v>42</v>
      </c>
      <c r="F12" s="16">
        <v>1</v>
      </c>
      <c r="G12" s="21">
        <f t="shared" si="0"/>
        <v>1</v>
      </c>
      <c r="H12" t="b">
        <f>IF(ISERROR(MATCH($A12,Studies!$1:$1,0)),FALSE,TRUE)</f>
        <v>1</v>
      </c>
      <c r="I12" t="b">
        <f>IF(ISERROR(MATCH($A12,Subjects!$1:$1,0)),FALSE,TRUE)</f>
        <v>0</v>
      </c>
      <c r="J12" t="b">
        <f>IF(ISERROR(MATCH($A12,Samples!$1:$1,0)),FALSE,TRUE)</f>
        <v>0</v>
      </c>
      <c r="K12" t="b">
        <f>IF(ISERROR(MATCH($A12,Pipelines!$1:$1,0)),FALSE,TRUE)</f>
        <v>0</v>
      </c>
      <c r="L12" t="b">
        <f>IF(ISERROR(MATCH($A12,pipeline_choices!$1:$1,0)),FALSE,TRUE)</f>
        <v>0</v>
      </c>
      <c r="M12" t="b">
        <f>IF(ISERROR(MATCH($A12,filter_choices!$1:$1,0)),FALSE,TRUE)</f>
        <v>0</v>
      </c>
      <c r="N12" t="b">
        <f>IF(ISERROR(MATCH($A12,featureset_choices!$1:$1,0)),FALSE,TRUE)</f>
        <v>0</v>
      </c>
      <c r="O12" t="b">
        <f>IF(ISERROR(MATCH($A12,Contrasts!$1:$1,0)),FALSE,TRUE)</f>
        <v>0</v>
      </c>
    </row>
    <row r="13" spans="1:20" x14ac:dyDescent="0.2">
      <c r="A13" s="16" t="s">
        <v>22</v>
      </c>
      <c r="B13" s="16" t="s">
        <v>356</v>
      </c>
      <c r="C13" s="18"/>
      <c r="D13" s="26" t="s">
        <v>46</v>
      </c>
      <c r="E13" s="16"/>
      <c r="F13" s="16">
        <v>5</v>
      </c>
      <c r="G13" s="21">
        <f t="shared" si="0"/>
        <v>1</v>
      </c>
      <c r="H13" t="b">
        <f>IF(ISERROR(MATCH($A13,Studies!$1:$1,0)),FALSE,TRUE)</f>
        <v>1</v>
      </c>
      <c r="I13" t="b">
        <f>IF(ISERROR(MATCH($A13,Subjects!$1:$1,0)),FALSE,TRUE)</f>
        <v>0</v>
      </c>
      <c r="J13" t="b">
        <f>IF(ISERROR(MATCH($A13,Samples!$1:$1,0)),FALSE,TRUE)</f>
        <v>0</v>
      </c>
      <c r="K13" t="b">
        <f>IF(ISERROR(MATCH($A13,Pipelines!$1:$1,0)),FALSE,TRUE)</f>
        <v>0</v>
      </c>
      <c r="L13" t="b">
        <f>IF(ISERROR(MATCH($A13,pipeline_choices!$1:$1,0)),FALSE,TRUE)</f>
        <v>0</v>
      </c>
      <c r="M13" t="b">
        <f>IF(ISERROR(MATCH($A13,filter_choices!$1:$1,0)),FALSE,TRUE)</f>
        <v>0</v>
      </c>
      <c r="N13" t="b">
        <f>IF(ISERROR(MATCH($A13,featureset_choices!$1:$1,0)),FALSE,TRUE)</f>
        <v>0</v>
      </c>
      <c r="O13" t="b">
        <f>IF(ISERROR(MATCH($A13,Contrasts!$1:$1,0)),FALSE,TRUE)</f>
        <v>0</v>
      </c>
    </row>
    <row r="14" spans="1:20" x14ac:dyDescent="0.2">
      <c r="A14" s="16" t="s">
        <v>23</v>
      </c>
      <c r="B14" s="16" t="s">
        <v>356</v>
      </c>
      <c r="C14" s="18"/>
      <c r="D14" s="26" t="s">
        <v>310</v>
      </c>
      <c r="E14" s="16"/>
      <c r="F14" s="16">
        <v>5</v>
      </c>
      <c r="G14" s="21">
        <f t="shared" si="0"/>
        <v>1</v>
      </c>
      <c r="H14" t="b">
        <f>IF(ISERROR(MATCH($A14,Studies!$1:$1,0)),FALSE,TRUE)</f>
        <v>1</v>
      </c>
      <c r="I14" t="b">
        <f>IF(ISERROR(MATCH($A14,Subjects!$1:$1,0)),FALSE,TRUE)</f>
        <v>0</v>
      </c>
      <c r="J14" t="b">
        <f>IF(ISERROR(MATCH($A14,Samples!$1:$1,0)),FALSE,TRUE)</f>
        <v>0</v>
      </c>
      <c r="K14" t="b">
        <f>IF(ISERROR(MATCH($A14,Pipelines!$1:$1,0)),FALSE,TRUE)</f>
        <v>0</v>
      </c>
      <c r="L14" t="b">
        <f>IF(ISERROR(MATCH($A14,pipeline_choices!$1:$1,0)),FALSE,TRUE)</f>
        <v>0</v>
      </c>
      <c r="M14" t="b">
        <f>IF(ISERROR(MATCH($A14,filter_choices!$1:$1,0)),FALSE,TRUE)</f>
        <v>0</v>
      </c>
      <c r="N14" t="b">
        <f>IF(ISERROR(MATCH($A14,featureset_choices!$1:$1,0)),FALSE,TRUE)</f>
        <v>0</v>
      </c>
      <c r="O14" t="b">
        <f>IF(ISERROR(MATCH($A14,Contrasts!$1:$1,0)),FALSE,TRUE)</f>
        <v>0</v>
      </c>
    </row>
    <row r="15" spans="1:20" x14ac:dyDescent="0.2">
      <c r="A15" s="16" t="s">
        <v>24</v>
      </c>
      <c r="B15" s="16" t="s">
        <v>356</v>
      </c>
      <c r="C15" s="18"/>
      <c r="D15" s="26" t="s">
        <v>47</v>
      </c>
      <c r="E15" s="16" t="s">
        <v>48</v>
      </c>
      <c r="F15" s="16">
        <v>1</v>
      </c>
      <c r="G15" s="21">
        <f t="shared" si="0"/>
        <v>1</v>
      </c>
      <c r="H15" t="b">
        <f>IF(ISERROR(MATCH($A15,Studies!$1:$1,0)),FALSE,TRUE)</f>
        <v>1</v>
      </c>
      <c r="I15" t="b">
        <f>IF(ISERROR(MATCH($A15,Subjects!$1:$1,0)),FALSE,TRUE)</f>
        <v>0</v>
      </c>
      <c r="J15" t="b">
        <f>IF(ISERROR(MATCH($A15,Samples!$1:$1,0)),FALSE,TRUE)</f>
        <v>0</v>
      </c>
      <c r="K15" t="b">
        <f>IF(ISERROR(MATCH($A15,Pipelines!$1:$1,0)),FALSE,TRUE)</f>
        <v>0</v>
      </c>
      <c r="L15" t="b">
        <f>IF(ISERROR(MATCH($A15,pipeline_choices!$1:$1,0)),FALSE,TRUE)</f>
        <v>0</v>
      </c>
      <c r="M15" t="b">
        <f>IF(ISERROR(MATCH($A15,filter_choices!$1:$1,0)),FALSE,TRUE)</f>
        <v>0</v>
      </c>
      <c r="N15" t="b">
        <f>IF(ISERROR(MATCH($A15,featureset_choices!$1:$1,0)),FALSE,TRUE)</f>
        <v>0</v>
      </c>
      <c r="O15" t="b">
        <f>IF(ISERROR(MATCH($A15,Contrasts!$1:$1,0)),FALSE,TRUE)</f>
        <v>0</v>
      </c>
    </row>
    <row r="16" spans="1:20" ht="30" x14ac:dyDescent="0.2">
      <c r="A16" s="16" t="s">
        <v>25</v>
      </c>
      <c r="B16" s="16" t="s">
        <v>356</v>
      </c>
      <c r="C16" s="18"/>
      <c r="D16" s="26" t="s">
        <v>323</v>
      </c>
      <c r="E16" s="16" t="s">
        <v>311</v>
      </c>
      <c r="F16" s="16">
        <v>5</v>
      </c>
      <c r="G16" s="21">
        <f t="shared" si="0"/>
        <v>1</v>
      </c>
      <c r="H16" t="b">
        <f>IF(ISERROR(MATCH($A16,Studies!$1:$1,0)),FALSE,TRUE)</f>
        <v>1</v>
      </c>
      <c r="I16" t="b">
        <f>IF(ISERROR(MATCH($A16,Subjects!$1:$1,0)),FALSE,TRUE)</f>
        <v>0</v>
      </c>
      <c r="J16" t="b">
        <f>IF(ISERROR(MATCH($A16,Samples!$1:$1,0)),FALSE,TRUE)</f>
        <v>0</v>
      </c>
      <c r="K16" t="b">
        <f>IF(ISERROR(MATCH($A16,Pipelines!$1:$1,0)),FALSE,TRUE)</f>
        <v>0</v>
      </c>
      <c r="L16" t="b">
        <f>IF(ISERROR(MATCH($A16,pipeline_choices!$1:$1,0)),FALSE,TRUE)</f>
        <v>0</v>
      </c>
      <c r="M16" t="b">
        <f>IF(ISERROR(MATCH($A16,filter_choices!$1:$1,0)),FALSE,TRUE)</f>
        <v>0</v>
      </c>
      <c r="N16" t="b">
        <f>IF(ISERROR(MATCH($A16,featureset_choices!$1:$1,0)),FALSE,TRUE)</f>
        <v>0</v>
      </c>
      <c r="O16" t="b">
        <f>IF(ISERROR(MATCH($A16,Contrasts!$1:$1,0)),FALSE,TRUE)</f>
        <v>0</v>
      </c>
    </row>
    <row r="17" spans="1:15" x14ac:dyDescent="0.2">
      <c r="A17" s="16" t="s">
        <v>26</v>
      </c>
      <c r="B17" s="16" t="s">
        <v>356</v>
      </c>
      <c r="C17" s="18"/>
      <c r="D17" s="26" t="s">
        <v>78</v>
      </c>
      <c r="E17" s="17"/>
      <c r="F17" s="16">
        <v>5</v>
      </c>
      <c r="G17" s="21">
        <f t="shared" si="0"/>
        <v>1</v>
      </c>
      <c r="H17" t="b">
        <f>IF(ISERROR(MATCH($A17,Studies!$1:$1,0)),FALSE,TRUE)</f>
        <v>1</v>
      </c>
      <c r="I17" t="b">
        <f>IF(ISERROR(MATCH($A17,Subjects!$1:$1,0)),FALSE,TRUE)</f>
        <v>0</v>
      </c>
      <c r="J17" t="b">
        <f>IF(ISERROR(MATCH($A17,Samples!$1:$1,0)),FALSE,TRUE)</f>
        <v>0</v>
      </c>
      <c r="K17" t="b">
        <f>IF(ISERROR(MATCH($A17,Pipelines!$1:$1,0)),FALSE,TRUE)</f>
        <v>0</v>
      </c>
      <c r="L17" t="b">
        <f>IF(ISERROR(MATCH($A17,pipeline_choices!$1:$1,0)),FALSE,TRUE)</f>
        <v>0</v>
      </c>
      <c r="M17" t="b">
        <f>IF(ISERROR(MATCH($A17,filter_choices!$1:$1,0)),FALSE,TRUE)</f>
        <v>0</v>
      </c>
      <c r="N17" t="b">
        <f>IF(ISERROR(MATCH($A17,featureset_choices!$1:$1,0)),FALSE,TRUE)</f>
        <v>0</v>
      </c>
      <c r="O17" t="b">
        <f>IF(ISERROR(MATCH($A17,Contrasts!$1:$1,0)),FALSE,TRUE)</f>
        <v>0</v>
      </c>
    </row>
    <row r="18" spans="1:15" x14ac:dyDescent="0.2">
      <c r="A18" s="16" t="s">
        <v>5</v>
      </c>
      <c r="B18" s="16" t="s">
        <v>356</v>
      </c>
      <c r="C18" s="18"/>
      <c r="D18" s="26" t="s">
        <v>93</v>
      </c>
      <c r="E18" s="17"/>
      <c r="F18" s="16">
        <v>5</v>
      </c>
      <c r="G18" s="21">
        <f t="shared" si="0"/>
        <v>1</v>
      </c>
      <c r="H18" t="b">
        <f>IF(ISERROR(MATCH($A18,Studies!$1:$1,0)),FALSE,TRUE)</f>
        <v>1</v>
      </c>
      <c r="I18" t="b">
        <f>IF(ISERROR(MATCH($A18,Subjects!$1:$1,0)),FALSE,TRUE)</f>
        <v>0</v>
      </c>
      <c r="J18" t="b">
        <f>IF(ISERROR(MATCH($A18,Samples!$1:$1,0)),FALSE,TRUE)</f>
        <v>0</v>
      </c>
      <c r="K18" t="b">
        <f>IF(ISERROR(MATCH($A18,Pipelines!$1:$1,0)),FALSE,TRUE)</f>
        <v>0</v>
      </c>
      <c r="L18" t="b">
        <f>IF(ISERROR(MATCH($A18,pipeline_choices!$1:$1,0)),FALSE,TRUE)</f>
        <v>0</v>
      </c>
      <c r="M18" t="b">
        <f>IF(ISERROR(MATCH($A18,filter_choices!$1:$1,0)),FALSE,TRUE)</f>
        <v>0</v>
      </c>
      <c r="N18" t="b">
        <f>IF(ISERROR(MATCH($A18,featureset_choices!$1:$1,0)),FALSE,TRUE)</f>
        <v>0</v>
      </c>
      <c r="O18" t="b">
        <f>IF(ISERROR(MATCH($A18,Contrasts!$1:$1,0)),FALSE,TRUE)</f>
        <v>0</v>
      </c>
    </row>
    <row r="19" spans="1:15" x14ac:dyDescent="0.2">
      <c r="A19" s="17" t="s">
        <v>75</v>
      </c>
      <c r="B19" s="16" t="s">
        <v>356</v>
      </c>
      <c r="C19" s="18"/>
      <c r="D19" s="26" t="s">
        <v>266</v>
      </c>
      <c r="E19" s="17"/>
      <c r="F19" s="16">
        <v>5</v>
      </c>
      <c r="G19" s="21">
        <f t="shared" si="0"/>
        <v>1</v>
      </c>
      <c r="H19" t="b">
        <f>IF(ISERROR(MATCH($A19,Studies!$1:$1,0)),FALSE,TRUE)</f>
        <v>1</v>
      </c>
      <c r="I19" t="b">
        <f>IF(ISERROR(MATCH($A19,Subjects!$1:$1,0)),FALSE,TRUE)</f>
        <v>0</v>
      </c>
      <c r="J19" t="b">
        <f>IF(ISERROR(MATCH($A19,Samples!$1:$1,0)),FALSE,TRUE)</f>
        <v>0</v>
      </c>
      <c r="K19" t="b">
        <f>IF(ISERROR(MATCH($A19,Pipelines!$1:$1,0)),FALSE,TRUE)</f>
        <v>0</v>
      </c>
      <c r="L19" t="b">
        <f>IF(ISERROR(MATCH($A19,pipeline_choices!$1:$1,0)),FALSE,TRUE)</f>
        <v>0</v>
      </c>
      <c r="M19" t="b">
        <f>IF(ISERROR(MATCH($A19,filter_choices!$1:$1,0)),FALSE,TRUE)</f>
        <v>0</v>
      </c>
      <c r="N19" t="b">
        <f>IF(ISERROR(MATCH($A19,featureset_choices!$1:$1,0)),FALSE,TRUE)</f>
        <v>0</v>
      </c>
      <c r="O19" t="b">
        <f>IF(ISERROR(MATCH($A19,Contrasts!$1:$1,0)),FALSE,TRUE)</f>
        <v>0</v>
      </c>
    </row>
    <row r="20" spans="1:15" x14ac:dyDescent="0.2">
      <c r="A20" s="17" t="s">
        <v>27</v>
      </c>
      <c r="B20" s="16" t="s">
        <v>356</v>
      </c>
      <c r="C20" s="18"/>
      <c r="D20" s="26" t="s">
        <v>292</v>
      </c>
      <c r="E20" s="17"/>
      <c r="F20" s="16">
        <v>5</v>
      </c>
      <c r="G20" s="21">
        <f t="shared" si="0"/>
        <v>1</v>
      </c>
      <c r="H20" t="b">
        <f>IF(ISERROR(MATCH($A20,Studies!$1:$1,0)),FALSE,TRUE)</f>
        <v>1</v>
      </c>
      <c r="I20" t="b">
        <f>IF(ISERROR(MATCH($A20,Subjects!$1:$1,0)),FALSE,TRUE)</f>
        <v>0</v>
      </c>
      <c r="J20" t="b">
        <f>IF(ISERROR(MATCH($A20,Samples!$1:$1,0)),FALSE,TRUE)</f>
        <v>0</v>
      </c>
      <c r="K20" t="b">
        <f>IF(ISERROR(MATCH($A20,Pipelines!$1:$1,0)),FALSE,TRUE)</f>
        <v>0</v>
      </c>
      <c r="L20" t="b">
        <f>IF(ISERROR(MATCH($A20,pipeline_choices!$1:$1,0)),FALSE,TRUE)</f>
        <v>0</v>
      </c>
      <c r="M20" t="b">
        <f>IF(ISERROR(MATCH($A20,filter_choices!$1:$1,0)),FALSE,TRUE)</f>
        <v>0</v>
      </c>
      <c r="N20" t="b">
        <f>IF(ISERROR(MATCH($A20,featureset_choices!$1:$1,0)),FALSE,TRUE)</f>
        <v>0</v>
      </c>
      <c r="O20" t="b">
        <f>IF(ISERROR(MATCH($A20,Contrasts!$1:$1,0)),FALSE,TRUE)</f>
        <v>0</v>
      </c>
    </row>
    <row r="21" spans="1:15" x14ac:dyDescent="0.2">
      <c r="A21" s="18" t="s">
        <v>6</v>
      </c>
      <c r="B21" s="16" t="s">
        <v>356</v>
      </c>
      <c r="C21" s="18"/>
      <c r="D21" s="26" t="s">
        <v>49</v>
      </c>
      <c r="E21" s="17"/>
      <c r="F21" s="16">
        <v>1</v>
      </c>
      <c r="G21" s="21">
        <f t="shared" si="0"/>
        <v>1</v>
      </c>
      <c r="H21" t="b">
        <f>IF(ISERROR(MATCH($A21,Studies!$1:$1,0)),FALSE,TRUE)</f>
        <v>1</v>
      </c>
      <c r="I21" t="b">
        <f>IF(ISERROR(MATCH($A21,Subjects!$1:$1,0)),FALSE,TRUE)</f>
        <v>0</v>
      </c>
      <c r="J21" t="b">
        <f>IF(ISERROR(MATCH($A21,Samples!$1:$1,0)),FALSE,TRUE)</f>
        <v>0</v>
      </c>
      <c r="K21" t="b">
        <f>IF(ISERROR(MATCH($A21,Pipelines!$1:$1,0)),FALSE,TRUE)</f>
        <v>0</v>
      </c>
      <c r="L21" t="b">
        <f>IF(ISERROR(MATCH($A21,pipeline_choices!$1:$1,0)),FALSE,TRUE)</f>
        <v>0</v>
      </c>
      <c r="M21" t="b">
        <f>IF(ISERROR(MATCH($A21,filter_choices!$1:$1,0)),FALSE,TRUE)</f>
        <v>0</v>
      </c>
      <c r="N21" t="b">
        <f>IF(ISERROR(MATCH($A21,featureset_choices!$1:$1,0)),FALSE,TRUE)</f>
        <v>0</v>
      </c>
      <c r="O21" t="b">
        <f>IF(ISERROR(MATCH($A21,Contrasts!$1:$1,0)),FALSE,TRUE)</f>
        <v>0</v>
      </c>
    </row>
    <row r="22" spans="1:15" x14ac:dyDescent="0.2">
      <c r="A22" s="18" t="s">
        <v>94</v>
      </c>
      <c r="B22" s="16" t="s">
        <v>356</v>
      </c>
      <c r="C22" s="18"/>
      <c r="D22" s="26" t="s">
        <v>95</v>
      </c>
      <c r="E22" s="17"/>
      <c r="F22" s="16">
        <v>1</v>
      </c>
      <c r="G22" s="21">
        <f t="shared" si="0"/>
        <v>1</v>
      </c>
      <c r="H22" t="b">
        <f>IF(ISERROR(MATCH($A22,Studies!$1:$1,0)),FALSE,TRUE)</f>
        <v>1</v>
      </c>
      <c r="I22" t="b">
        <f>IF(ISERROR(MATCH($A22,Subjects!$1:$1,0)),FALSE,TRUE)</f>
        <v>0</v>
      </c>
      <c r="J22" t="b">
        <f>IF(ISERROR(MATCH($A22,Samples!$1:$1,0)),FALSE,TRUE)</f>
        <v>0</v>
      </c>
      <c r="K22" t="b">
        <f>IF(ISERROR(MATCH($A22,Pipelines!$1:$1,0)),FALSE,TRUE)</f>
        <v>0</v>
      </c>
      <c r="L22" t="b">
        <f>IF(ISERROR(MATCH($A22,pipeline_choices!$1:$1,0)),FALSE,TRUE)</f>
        <v>0</v>
      </c>
      <c r="M22" t="b">
        <f>IF(ISERROR(MATCH($A22,filter_choices!$1:$1,0)),FALSE,TRUE)</f>
        <v>0</v>
      </c>
      <c r="N22" t="b">
        <f>IF(ISERROR(MATCH($A22,featureset_choices!$1:$1,0)),FALSE,TRUE)</f>
        <v>0</v>
      </c>
      <c r="O22" t="b">
        <f>IF(ISERROR(MATCH($A22,Contrasts!$1:$1,0)),FALSE,TRUE)</f>
        <v>0</v>
      </c>
    </row>
    <row r="23" spans="1:15" x14ac:dyDescent="0.2">
      <c r="A23" s="18" t="s">
        <v>28</v>
      </c>
      <c r="B23" s="16" t="s">
        <v>356</v>
      </c>
      <c r="C23" s="18"/>
      <c r="D23" s="26" t="s">
        <v>92</v>
      </c>
      <c r="E23" s="17"/>
      <c r="F23" s="16">
        <v>1</v>
      </c>
      <c r="G23" s="21">
        <f t="shared" si="0"/>
        <v>0</v>
      </c>
      <c r="H23" t="b">
        <f>IF(ISERROR(MATCH($A23,Studies!$1:$1,0)),FALSE,TRUE)</f>
        <v>0</v>
      </c>
      <c r="I23" t="b">
        <f>IF(ISERROR(MATCH($A23,Subjects!$1:$1,0)),FALSE,TRUE)</f>
        <v>0</v>
      </c>
      <c r="J23" t="b">
        <f>IF(ISERROR(MATCH($A23,Samples!$1:$1,0)),FALSE,TRUE)</f>
        <v>0</v>
      </c>
      <c r="K23" t="b">
        <f>IF(ISERROR(MATCH($A23,Pipelines!$1:$1,0)),FALSE,TRUE)</f>
        <v>0</v>
      </c>
      <c r="L23" t="b">
        <f>IF(ISERROR(MATCH($A23,pipeline_choices!$1:$1,0)),FALSE,TRUE)</f>
        <v>0</v>
      </c>
      <c r="M23" t="b">
        <f>IF(ISERROR(MATCH($A23,filter_choices!$1:$1,0)),FALSE,TRUE)</f>
        <v>0</v>
      </c>
      <c r="N23" t="b">
        <f>IF(ISERROR(MATCH($A23,featureset_choices!$1:$1,0)),FALSE,TRUE)</f>
        <v>0</v>
      </c>
      <c r="O23" t="b">
        <f>IF(ISERROR(MATCH($A23,Contrasts!$1:$1,0)),FALSE,TRUE)</f>
        <v>0</v>
      </c>
    </row>
    <row r="24" spans="1:15" x14ac:dyDescent="0.2">
      <c r="A24" s="18" t="s">
        <v>79</v>
      </c>
      <c r="B24" s="16" t="s">
        <v>356</v>
      </c>
      <c r="C24" s="18"/>
      <c r="D24" s="26" t="s">
        <v>91</v>
      </c>
      <c r="E24" s="17"/>
      <c r="F24" s="16">
        <v>1</v>
      </c>
      <c r="G24" s="21">
        <f t="shared" si="0"/>
        <v>0</v>
      </c>
      <c r="H24" t="b">
        <f>IF(ISERROR(MATCH($A24,Studies!$1:$1,0)),FALSE,TRUE)</f>
        <v>0</v>
      </c>
      <c r="I24" t="b">
        <f>IF(ISERROR(MATCH($A24,Subjects!$1:$1,0)),FALSE,TRUE)</f>
        <v>0</v>
      </c>
      <c r="J24" t="b">
        <f>IF(ISERROR(MATCH($A24,Samples!$1:$1,0)),FALSE,TRUE)</f>
        <v>0</v>
      </c>
      <c r="K24" t="b">
        <f>IF(ISERROR(MATCH($A24,Pipelines!$1:$1,0)),FALSE,TRUE)</f>
        <v>0</v>
      </c>
      <c r="L24" t="b">
        <f>IF(ISERROR(MATCH($A24,pipeline_choices!$1:$1,0)),FALSE,TRUE)</f>
        <v>0</v>
      </c>
      <c r="M24" t="b">
        <f>IF(ISERROR(MATCH($A24,filter_choices!$1:$1,0)),FALSE,TRUE)</f>
        <v>0</v>
      </c>
      <c r="N24" t="b">
        <f>IF(ISERROR(MATCH($A24,featureset_choices!$1:$1,0)),FALSE,TRUE)</f>
        <v>0</v>
      </c>
      <c r="O24" t="b">
        <f>IF(ISERROR(MATCH($A24,Contrasts!$1:$1,0)),FALSE,TRUE)</f>
        <v>0</v>
      </c>
    </row>
    <row r="25" spans="1:15" x14ac:dyDescent="0.2">
      <c r="A25" s="17" t="s">
        <v>51</v>
      </c>
      <c r="B25" s="17" t="s">
        <v>356</v>
      </c>
      <c r="C25" s="17"/>
      <c r="D25" s="27" t="s">
        <v>56</v>
      </c>
      <c r="E25" s="17"/>
      <c r="F25" s="17">
        <v>1</v>
      </c>
      <c r="G25" s="21">
        <f t="shared" si="0"/>
        <v>1</v>
      </c>
      <c r="H25" t="b">
        <f>IF(ISERROR(MATCH($A25,Studies!$1:$1,0)),FALSE,TRUE)</f>
        <v>0</v>
      </c>
      <c r="I25" t="b">
        <f>IF(ISERROR(MATCH($A25,Subjects!$1:$1,0)),FALSE,TRUE)</f>
        <v>0</v>
      </c>
      <c r="J25" t="b">
        <f>IF(ISERROR(MATCH($A25,Samples!$1:$1,0)),FALSE,TRUE)</f>
        <v>0</v>
      </c>
      <c r="K25" t="b">
        <f>IF(ISERROR(MATCH($A25,Pipelines!$1:$1,0)),FALSE,TRUE)</f>
        <v>0</v>
      </c>
      <c r="L25" t="b">
        <f>IF(ISERROR(MATCH($A25,pipeline_choices!$1:$1,0)),FALSE,TRUE)</f>
        <v>0</v>
      </c>
      <c r="M25" t="b">
        <f>IF(ISERROR(MATCH($A25,filter_choices!$1:$1,0)),FALSE,TRUE)</f>
        <v>0</v>
      </c>
      <c r="N25" t="b">
        <f>IF(ISERROR(MATCH($A25,featureset_choices!$1:$1,0)),FALSE,TRUE)</f>
        <v>0</v>
      </c>
      <c r="O25" t="b">
        <f>IF(ISERROR(MATCH($A25,Contrasts!$1:$1,0)),FALSE,TRUE)</f>
        <v>1</v>
      </c>
    </row>
    <row r="26" spans="1:15" x14ac:dyDescent="0.2">
      <c r="A26" s="17" t="s">
        <v>52</v>
      </c>
      <c r="B26" s="17" t="s">
        <v>356</v>
      </c>
      <c r="C26" s="17"/>
      <c r="D26" s="27" t="s">
        <v>55</v>
      </c>
      <c r="E26" s="17"/>
      <c r="F26" s="17">
        <v>1</v>
      </c>
      <c r="G26" s="21">
        <f t="shared" si="0"/>
        <v>1</v>
      </c>
      <c r="H26" t="b">
        <f>IF(ISERROR(MATCH($A26,Studies!$1:$1,0)),FALSE,TRUE)</f>
        <v>0</v>
      </c>
      <c r="I26" t="b">
        <f>IF(ISERROR(MATCH($A26,Subjects!$1:$1,0)),FALSE,TRUE)</f>
        <v>0</v>
      </c>
      <c r="J26" t="b">
        <f>IF(ISERROR(MATCH($A26,Samples!$1:$1,0)),FALSE,TRUE)</f>
        <v>0</v>
      </c>
      <c r="K26" t="b">
        <f>IF(ISERROR(MATCH($A26,Pipelines!$1:$1,0)),FALSE,TRUE)</f>
        <v>0</v>
      </c>
      <c r="L26" t="b">
        <f>IF(ISERROR(MATCH($A26,pipeline_choices!$1:$1,0)),FALSE,TRUE)</f>
        <v>0</v>
      </c>
      <c r="M26" t="b">
        <f>IF(ISERROR(MATCH($A26,filter_choices!$1:$1,0)),FALSE,TRUE)</f>
        <v>0</v>
      </c>
      <c r="N26" t="b">
        <f>IF(ISERROR(MATCH($A26,featureset_choices!$1:$1,0)),FALSE,TRUE)</f>
        <v>0</v>
      </c>
      <c r="O26" t="b">
        <f>IF(ISERROR(MATCH($A26,Contrasts!$1:$1,0)),FALSE,TRUE)</f>
        <v>1</v>
      </c>
    </row>
    <row r="27" spans="1:15" x14ac:dyDescent="0.2">
      <c r="A27" s="17" t="s">
        <v>53</v>
      </c>
      <c r="B27" s="17" t="s">
        <v>356</v>
      </c>
      <c r="C27" s="17"/>
      <c r="D27" s="27" t="s">
        <v>57</v>
      </c>
      <c r="E27" s="17"/>
      <c r="F27" s="17">
        <v>1</v>
      </c>
      <c r="G27" s="21">
        <f t="shared" si="0"/>
        <v>1</v>
      </c>
      <c r="H27" t="b">
        <f>IF(ISERROR(MATCH($A27,Studies!$1:$1,0)),FALSE,TRUE)</f>
        <v>0</v>
      </c>
      <c r="I27" t="b">
        <f>IF(ISERROR(MATCH($A27,Subjects!$1:$1,0)),FALSE,TRUE)</f>
        <v>0</v>
      </c>
      <c r="J27" t="b">
        <f>IF(ISERROR(MATCH($A27,Samples!$1:$1,0)),FALSE,TRUE)</f>
        <v>0</v>
      </c>
      <c r="K27" t="b">
        <f>IF(ISERROR(MATCH($A27,Pipelines!$1:$1,0)),FALSE,TRUE)</f>
        <v>0</v>
      </c>
      <c r="L27" t="b">
        <f>IF(ISERROR(MATCH($A27,pipeline_choices!$1:$1,0)),FALSE,TRUE)</f>
        <v>0</v>
      </c>
      <c r="M27" t="b">
        <f>IF(ISERROR(MATCH($A27,filter_choices!$1:$1,0)),FALSE,TRUE)</f>
        <v>0</v>
      </c>
      <c r="N27" t="b">
        <f>IF(ISERROR(MATCH($A27,featureset_choices!$1:$1,0)),FALSE,TRUE)</f>
        <v>0</v>
      </c>
      <c r="O27" t="b">
        <f>IF(ISERROR(MATCH($A27,Contrasts!$1:$1,0)),FALSE,TRUE)</f>
        <v>1</v>
      </c>
    </row>
    <row r="28" spans="1:15" x14ac:dyDescent="0.2">
      <c r="A28" s="17" t="s">
        <v>54</v>
      </c>
      <c r="B28" s="17" t="s">
        <v>356</v>
      </c>
      <c r="C28" s="17"/>
      <c r="D28" s="27" t="s">
        <v>58</v>
      </c>
      <c r="E28" s="17"/>
      <c r="F28" s="17">
        <v>1</v>
      </c>
      <c r="G28" s="21">
        <f t="shared" si="0"/>
        <v>1</v>
      </c>
      <c r="H28" t="b">
        <f>IF(ISERROR(MATCH($A28,Studies!$1:$1,0)),FALSE,TRUE)</f>
        <v>0</v>
      </c>
      <c r="I28" t="b">
        <f>IF(ISERROR(MATCH($A28,Subjects!$1:$1,0)),FALSE,TRUE)</f>
        <v>0</v>
      </c>
      <c r="J28" t="b">
        <f>IF(ISERROR(MATCH($A28,Samples!$1:$1,0)),FALSE,TRUE)</f>
        <v>0</v>
      </c>
      <c r="K28" t="b">
        <f>IF(ISERROR(MATCH($A28,Pipelines!$1:$1,0)),FALSE,TRUE)</f>
        <v>0</v>
      </c>
      <c r="L28" t="b">
        <f>IF(ISERROR(MATCH($A28,pipeline_choices!$1:$1,0)),FALSE,TRUE)</f>
        <v>0</v>
      </c>
      <c r="M28" t="b">
        <f>IF(ISERROR(MATCH($A28,filter_choices!$1:$1,0)),FALSE,TRUE)</f>
        <v>0</v>
      </c>
      <c r="N28" t="b">
        <f>IF(ISERROR(MATCH($A28,featureset_choices!$1:$1,0)),FALSE,TRUE)</f>
        <v>0</v>
      </c>
      <c r="O28" t="b">
        <f>IF(ISERROR(MATCH($A28,Contrasts!$1:$1,0)),FALSE,TRUE)</f>
        <v>1</v>
      </c>
    </row>
    <row r="29" spans="1:15" x14ac:dyDescent="0.2">
      <c r="A29" s="17" t="s">
        <v>59</v>
      </c>
      <c r="B29" s="17" t="s">
        <v>356</v>
      </c>
      <c r="C29" s="17"/>
      <c r="D29" s="27" t="s">
        <v>60</v>
      </c>
      <c r="E29" s="17"/>
      <c r="F29" s="17">
        <v>1</v>
      </c>
      <c r="G29" s="21">
        <f t="shared" si="0"/>
        <v>1</v>
      </c>
      <c r="H29" t="b">
        <f>IF(ISERROR(MATCH($A29,Studies!$1:$1,0)),FALSE,TRUE)</f>
        <v>0</v>
      </c>
      <c r="I29" t="b">
        <f>IF(ISERROR(MATCH($A29,Subjects!$1:$1,0)),FALSE,TRUE)</f>
        <v>0</v>
      </c>
      <c r="J29" t="b">
        <f>IF(ISERROR(MATCH($A29,Samples!$1:$1,0)),FALSE,TRUE)</f>
        <v>0</v>
      </c>
      <c r="K29" t="b">
        <f>IF(ISERROR(MATCH($A29,Pipelines!$1:$1,0)),FALSE,TRUE)</f>
        <v>0</v>
      </c>
      <c r="L29" t="b">
        <f>IF(ISERROR(MATCH($A29,pipeline_choices!$1:$1,0)),FALSE,TRUE)</f>
        <v>0</v>
      </c>
      <c r="M29" t="b">
        <f>IF(ISERROR(MATCH($A29,filter_choices!$1:$1,0)),FALSE,TRUE)</f>
        <v>0</v>
      </c>
      <c r="N29" t="b">
        <f>IF(ISERROR(MATCH($A29,featureset_choices!$1:$1,0)),FALSE,TRUE)</f>
        <v>0</v>
      </c>
      <c r="O29" t="b">
        <f>IF(ISERROR(MATCH($A29,Contrasts!$1:$1,0)),FALSE,TRUE)</f>
        <v>1</v>
      </c>
    </row>
    <row r="30" spans="1:15" x14ac:dyDescent="0.2">
      <c r="A30" s="17" t="s">
        <v>62</v>
      </c>
      <c r="B30" s="17" t="s">
        <v>356</v>
      </c>
      <c r="C30" s="17"/>
      <c r="D30" s="27" t="s">
        <v>257</v>
      </c>
      <c r="E30" s="17" t="s">
        <v>307</v>
      </c>
      <c r="F30" s="17">
        <v>1</v>
      </c>
      <c r="G30" s="21">
        <f t="shared" si="0"/>
        <v>1</v>
      </c>
      <c r="H30" t="b">
        <f>IF(ISERROR(MATCH($A30,Studies!$1:$1,0)),FALSE,TRUE)</f>
        <v>0</v>
      </c>
      <c r="I30" t="b">
        <f>IF(ISERROR(MATCH($A30,Subjects!$1:$1,0)),FALSE,TRUE)</f>
        <v>0</v>
      </c>
      <c r="J30" t="b">
        <f>IF(ISERROR(MATCH($A30,Samples!$1:$1,0)),FALSE,TRUE)</f>
        <v>0</v>
      </c>
      <c r="K30" t="b">
        <f>IF(ISERROR(MATCH($A30,Pipelines!$1:$1,0)),FALSE,TRUE)</f>
        <v>0</v>
      </c>
      <c r="L30" t="b">
        <f>IF(ISERROR(MATCH($A30,pipeline_choices!$1:$1,0)),FALSE,TRUE)</f>
        <v>1</v>
      </c>
      <c r="M30" t="b">
        <f>IF(ISERROR(MATCH($A30,filter_choices!$1:$1,0)),FALSE,TRUE)</f>
        <v>1</v>
      </c>
      <c r="N30" t="b">
        <f>IF(ISERROR(MATCH($A30,featureset_choices!$1:$1,0)),FALSE,TRUE)</f>
        <v>0</v>
      </c>
      <c r="O30" t="b">
        <f>IF(ISERROR(MATCH($A30,Contrasts!$1:$1,0)),FALSE,TRUE)</f>
        <v>0</v>
      </c>
    </row>
    <row r="31" spans="1:15" x14ac:dyDescent="0.2">
      <c r="A31" s="17" t="s">
        <v>63</v>
      </c>
      <c r="B31" s="17" t="s">
        <v>356</v>
      </c>
      <c r="C31" s="17"/>
      <c r="D31" s="27" t="s">
        <v>256</v>
      </c>
      <c r="E31" s="17" t="s">
        <v>324</v>
      </c>
      <c r="F31" s="17">
        <v>1</v>
      </c>
      <c r="G31" s="21">
        <f t="shared" si="0"/>
        <v>1</v>
      </c>
      <c r="H31" t="b">
        <f>IF(ISERROR(MATCH($A31,Studies!$1:$1,0)),FALSE,TRUE)</f>
        <v>0</v>
      </c>
      <c r="I31" t="b">
        <f>IF(ISERROR(MATCH($A31,Subjects!$1:$1,0)),FALSE,TRUE)</f>
        <v>0</v>
      </c>
      <c r="J31" t="b">
        <f>IF(ISERROR(MATCH($A31,Samples!$1:$1,0)),FALSE,TRUE)</f>
        <v>0</v>
      </c>
      <c r="K31" t="b">
        <f>IF(ISERROR(MATCH($A31,Pipelines!$1:$1,0)),FALSE,TRUE)</f>
        <v>0</v>
      </c>
      <c r="L31" t="b">
        <f>IF(ISERROR(MATCH($A31,pipeline_choices!$1:$1,0)),FALSE,TRUE)</f>
        <v>1</v>
      </c>
      <c r="M31" t="b">
        <f>IF(ISERROR(MATCH($A31,filter_choices!$1:$1,0)),FALSE,TRUE)</f>
        <v>0</v>
      </c>
      <c r="N31" t="b">
        <f>IF(ISERROR(MATCH($A31,featureset_choices!$1:$1,0)),FALSE,TRUE)</f>
        <v>0</v>
      </c>
      <c r="O31" t="b">
        <f>IF(ISERROR(MATCH($A31,Contrasts!$1:$1,0)),FALSE,TRUE)</f>
        <v>0</v>
      </c>
    </row>
    <row r="32" spans="1:15" x14ac:dyDescent="0.2">
      <c r="A32" s="17" t="s">
        <v>275</v>
      </c>
      <c r="B32" s="17" t="s">
        <v>356</v>
      </c>
      <c r="C32" s="17"/>
      <c r="D32" s="27" t="s">
        <v>259</v>
      </c>
      <c r="E32" s="17"/>
      <c r="F32" s="17">
        <v>1</v>
      </c>
      <c r="G32" s="21">
        <f t="shared" si="0"/>
        <v>1</v>
      </c>
      <c r="H32" t="b">
        <f>IF(ISERROR(MATCH($A32,Studies!$1:$1,0)),FALSE,TRUE)</f>
        <v>0</v>
      </c>
      <c r="I32" t="b">
        <f>IF(ISERROR(MATCH($A32,Subjects!$1:$1,0)),FALSE,TRUE)</f>
        <v>0</v>
      </c>
      <c r="J32" t="b">
        <f>IF(ISERROR(MATCH($A32,Samples!$1:$1,0)),FALSE,TRUE)</f>
        <v>0</v>
      </c>
      <c r="K32" t="b">
        <f>IF(ISERROR(MATCH($A32,Pipelines!$1:$1,0)),FALSE,TRUE)</f>
        <v>0</v>
      </c>
      <c r="L32" t="b">
        <f>IF(ISERROR(MATCH($A32,pipeline_choices!$1:$1,0)),FALSE,TRUE)</f>
        <v>1</v>
      </c>
      <c r="M32" t="b">
        <f>IF(ISERROR(MATCH($A32,filter_choices!$1:$1,0)),FALSE,TRUE)</f>
        <v>0</v>
      </c>
      <c r="N32" t="b">
        <f>IF(ISERROR(MATCH($A32,featureset_choices!$1:$1,0)),FALSE,TRUE)</f>
        <v>0</v>
      </c>
      <c r="O32" t="b">
        <f>IF(ISERROR(MATCH($A32,Contrasts!$1:$1,0)),FALSE,TRUE)</f>
        <v>0</v>
      </c>
    </row>
    <row r="33" spans="1:15" x14ac:dyDescent="0.2">
      <c r="A33" s="17" t="s">
        <v>304</v>
      </c>
      <c r="B33" s="17" t="s">
        <v>356</v>
      </c>
      <c r="C33" s="17"/>
      <c r="D33" s="27" t="s">
        <v>258</v>
      </c>
      <c r="E33" s="17"/>
      <c r="F33" s="17">
        <v>1</v>
      </c>
      <c r="G33" s="21">
        <f t="shared" si="0"/>
        <v>1</v>
      </c>
      <c r="H33" t="b">
        <f>IF(ISERROR(MATCH($A33,Studies!$1:$1,0)),FALSE,TRUE)</f>
        <v>0</v>
      </c>
      <c r="I33" t="b">
        <f>IF(ISERROR(MATCH($A33,Subjects!$1:$1,0)),FALSE,TRUE)</f>
        <v>0</v>
      </c>
      <c r="J33" t="b">
        <f>IF(ISERROR(MATCH($A33,Samples!$1:$1,0)),FALSE,TRUE)</f>
        <v>0</v>
      </c>
      <c r="K33" t="b">
        <f>IF(ISERROR(MATCH($A33,Pipelines!$1:$1,0)),FALSE,TRUE)</f>
        <v>0</v>
      </c>
      <c r="L33" t="b">
        <f>IF(ISERROR(MATCH($A33,pipeline_choices!$1:$1,0)),FALSE,TRUE)</f>
        <v>1</v>
      </c>
      <c r="M33" t="b">
        <f>IF(ISERROR(MATCH($A33,filter_choices!$1:$1,0)),FALSE,TRUE)</f>
        <v>0</v>
      </c>
      <c r="N33" t="b">
        <f>IF(ISERROR(MATCH($A33,featureset_choices!$1:$1,0)),FALSE,TRUE)</f>
        <v>0</v>
      </c>
      <c r="O33" t="b">
        <f>IF(ISERROR(MATCH($A33,Contrasts!$1:$1,0)),FALSE,TRUE)</f>
        <v>0</v>
      </c>
    </row>
    <row r="34" spans="1:15" x14ac:dyDescent="0.2">
      <c r="A34" s="17" t="s">
        <v>97</v>
      </c>
      <c r="B34" s="17" t="s">
        <v>356</v>
      </c>
      <c r="C34" s="17"/>
      <c r="D34" s="27" t="s">
        <v>100</v>
      </c>
      <c r="E34" s="17"/>
      <c r="F34" s="17">
        <v>1</v>
      </c>
      <c r="G34" s="21">
        <f t="shared" ref="G34:G70" si="2">IF(COUNTIF(H34:O34,"TRUE")&gt;0,1,0)</f>
        <v>1</v>
      </c>
      <c r="H34" t="b">
        <f>IF(ISERROR(MATCH($A34,Studies!$1:$1,0)),FALSE,TRUE)</f>
        <v>0</v>
      </c>
      <c r="I34" t="b">
        <f>IF(ISERROR(MATCH($A34,Subjects!$1:$1,0)),FALSE,TRUE)</f>
        <v>0</v>
      </c>
      <c r="J34" t="b">
        <f>IF(ISERROR(MATCH($A34,Samples!$1:$1,0)),FALSE,TRUE)</f>
        <v>0</v>
      </c>
      <c r="K34" t="b">
        <f>IF(ISERROR(MATCH($A34,Pipelines!$1:$1,0)),FALSE,TRUE)</f>
        <v>0</v>
      </c>
      <c r="L34" t="b">
        <f>IF(ISERROR(MATCH($A34,pipeline_choices!$1:$1,0)),FALSE,TRUE)</f>
        <v>1</v>
      </c>
      <c r="M34" t="b">
        <f>IF(ISERROR(MATCH($A34,filter_choices!$1:$1,0)),FALSE,TRUE)</f>
        <v>0</v>
      </c>
      <c r="N34" t="b">
        <f>IF(ISERROR(MATCH($A34,featureset_choices!$1:$1,0)),FALSE,TRUE)</f>
        <v>0</v>
      </c>
      <c r="O34" t="b">
        <f>IF(ISERROR(MATCH($A34,Contrasts!$1:$1,0)),FALSE,TRUE)</f>
        <v>0</v>
      </c>
    </row>
    <row r="35" spans="1:15" x14ac:dyDescent="0.2">
      <c r="A35" s="17" t="s">
        <v>103</v>
      </c>
      <c r="B35" s="17" t="s">
        <v>356</v>
      </c>
      <c r="C35" s="17"/>
      <c r="D35" s="27" t="s">
        <v>101</v>
      </c>
      <c r="E35" s="17"/>
      <c r="F35" s="17">
        <v>1</v>
      </c>
      <c r="G35" s="21">
        <f t="shared" si="2"/>
        <v>1</v>
      </c>
      <c r="H35" t="b">
        <f>IF(ISERROR(MATCH($A35,Studies!$1:$1,0)),FALSE,TRUE)</f>
        <v>0</v>
      </c>
      <c r="I35" t="b">
        <f>IF(ISERROR(MATCH($A35,Subjects!$1:$1,0)),FALSE,TRUE)</f>
        <v>0</v>
      </c>
      <c r="J35" t="b">
        <f>IF(ISERROR(MATCH($A35,Samples!$1:$1,0)),FALSE,TRUE)</f>
        <v>0</v>
      </c>
      <c r="K35" t="b">
        <f>IF(ISERROR(MATCH($A35,Pipelines!$1:$1,0)),FALSE,TRUE)</f>
        <v>0</v>
      </c>
      <c r="L35" t="b">
        <f>IF(ISERROR(MATCH($A35,pipeline_choices!$1:$1,0)),FALSE,TRUE)</f>
        <v>1</v>
      </c>
      <c r="M35" t="b">
        <f>IF(ISERROR(MATCH($A35,filter_choices!$1:$1,0)),FALSE,TRUE)</f>
        <v>0</v>
      </c>
      <c r="N35" t="b">
        <f>IF(ISERROR(MATCH($A35,featureset_choices!$1:$1,0)),FALSE,TRUE)</f>
        <v>0</v>
      </c>
      <c r="O35" t="b">
        <f>IF(ISERROR(MATCH($A35,Contrasts!$1:$1,0)),FALSE,TRUE)</f>
        <v>0</v>
      </c>
    </row>
    <row r="36" spans="1:15" x14ac:dyDescent="0.2">
      <c r="A36" s="17" t="s">
        <v>98</v>
      </c>
      <c r="B36" s="17" t="s">
        <v>356</v>
      </c>
      <c r="C36" s="17"/>
      <c r="D36" s="27" t="s">
        <v>102</v>
      </c>
      <c r="E36" s="17"/>
      <c r="F36" s="17">
        <v>5</v>
      </c>
      <c r="G36" s="21">
        <f t="shared" si="2"/>
        <v>1</v>
      </c>
      <c r="H36" t="b">
        <f>IF(ISERROR(MATCH($A36,Studies!$1:$1,0)),FALSE,TRUE)</f>
        <v>0</v>
      </c>
      <c r="I36" t="b">
        <f>IF(ISERROR(MATCH($A36,Subjects!$1:$1,0)),FALSE,TRUE)</f>
        <v>0</v>
      </c>
      <c r="J36" t="b">
        <f>IF(ISERROR(MATCH($A36,Samples!$1:$1,0)),FALSE,TRUE)</f>
        <v>0</v>
      </c>
      <c r="K36" t="b">
        <f>IF(ISERROR(MATCH($A36,Pipelines!$1:$1,0)),FALSE,TRUE)</f>
        <v>0</v>
      </c>
      <c r="L36" t="b">
        <f>IF(ISERROR(MATCH($A36,pipeline_choices!$1:$1,0)),FALSE,TRUE)</f>
        <v>1</v>
      </c>
      <c r="M36" t="b">
        <f>IF(ISERROR(MATCH($A36,filter_choices!$1:$1,0)),FALSE,TRUE)</f>
        <v>0</v>
      </c>
      <c r="N36" t="b">
        <f>IF(ISERROR(MATCH($A36,featureset_choices!$1:$1,0)),FALSE,TRUE)</f>
        <v>0</v>
      </c>
      <c r="O36" t="b">
        <f>IF(ISERROR(MATCH($A36,Contrasts!$1:$1,0)),FALSE,TRUE)</f>
        <v>0</v>
      </c>
    </row>
    <row r="37" spans="1:15" x14ac:dyDescent="0.2">
      <c r="A37" s="17" t="s">
        <v>217</v>
      </c>
      <c r="B37" s="17" t="s">
        <v>357</v>
      </c>
      <c r="C37" s="17"/>
      <c r="D37" s="27" t="s">
        <v>305</v>
      </c>
      <c r="E37" s="17" t="s">
        <v>42</v>
      </c>
      <c r="F37" s="17">
        <v>1</v>
      </c>
      <c r="G37" s="21">
        <f t="shared" ref="G37" si="3">IF(COUNTIF(H37:O37,"TRUE")&gt;0,1,0)</f>
        <v>1</v>
      </c>
      <c r="H37" t="b">
        <f>IF(ISERROR(MATCH($A37,Studies!$1:$1,0)),FALSE,TRUE)</f>
        <v>0</v>
      </c>
      <c r="I37" t="b">
        <f>IF(ISERROR(MATCH($A37,Subjects!$1:$1,0)),FALSE,TRUE)</f>
        <v>0</v>
      </c>
      <c r="J37" t="b">
        <f>IF(ISERROR(MATCH($A37,Samples!$1:$1,0)),FALSE,TRUE)</f>
        <v>0</v>
      </c>
      <c r="K37" t="b">
        <f>IF(ISERROR(MATCH($A37,Pipelines!$1:$1,0)),FALSE,TRUE)</f>
        <v>0</v>
      </c>
      <c r="L37" t="b">
        <f>IF(ISERROR(MATCH($A37,pipeline_choices!$1:$1,0)),FALSE,TRUE)</f>
        <v>1</v>
      </c>
      <c r="M37" t="b">
        <f>IF(ISERROR(MATCH($A37,filter_choices!$1:$1,0)),FALSE,TRUE)</f>
        <v>0</v>
      </c>
      <c r="N37" t="b">
        <f>IF(ISERROR(MATCH($A37,featureset_choices!$1:$1,0)),FALSE,TRUE)</f>
        <v>0</v>
      </c>
      <c r="O37" t="b">
        <f>IF(ISERROR(MATCH($A37,Contrasts!$1:$1,0)),FALSE,TRUE)</f>
        <v>0</v>
      </c>
    </row>
    <row r="38" spans="1:15" x14ac:dyDescent="0.2">
      <c r="A38" s="17" t="s">
        <v>99</v>
      </c>
      <c r="B38" s="17" t="s">
        <v>356</v>
      </c>
      <c r="C38" s="17"/>
      <c r="D38" s="27" t="s">
        <v>204</v>
      </c>
      <c r="E38" s="17"/>
      <c r="F38" s="17">
        <v>5</v>
      </c>
      <c r="G38" s="21">
        <f t="shared" si="2"/>
        <v>1</v>
      </c>
      <c r="H38" t="b">
        <f>IF(ISERROR(MATCH($A38,Studies!$1:$1,0)),FALSE,TRUE)</f>
        <v>0</v>
      </c>
      <c r="I38" t="b">
        <f>IF(ISERROR(MATCH($A38,Subjects!$1:$1,0)),FALSE,TRUE)</f>
        <v>0</v>
      </c>
      <c r="J38" t="b">
        <f>IF(ISERROR(MATCH($A38,Samples!$1:$1,0)),FALSE,TRUE)</f>
        <v>0</v>
      </c>
      <c r="K38" t="b">
        <f>IF(ISERROR(MATCH($A38,Pipelines!$1:$1,0)),FALSE,TRUE)</f>
        <v>0</v>
      </c>
      <c r="L38" t="b">
        <f>IF(ISERROR(MATCH($A38,pipeline_choices!$1:$1,0)),FALSE,TRUE)</f>
        <v>1</v>
      </c>
      <c r="M38" t="b">
        <f>IF(ISERROR(MATCH($A38,filter_choices!$1:$1,0)),FALSE,TRUE)</f>
        <v>0</v>
      </c>
      <c r="N38" t="b">
        <f>IF(ISERROR(MATCH($A38,featureset_choices!$1:$1,0)),FALSE,TRUE)</f>
        <v>0</v>
      </c>
      <c r="O38" t="b">
        <f>IF(ISERROR(MATCH($A38,Contrasts!$1:$1,0)),FALSE,TRUE)</f>
        <v>0</v>
      </c>
    </row>
    <row r="39" spans="1:15" x14ac:dyDescent="0.2">
      <c r="A39" s="17" t="s">
        <v>185</v>
      </c>
      <c r="B39" s="17" t="s">
        <v>356</v>
      </c>
      <c r="C39" s="17"/>
      <c r="D39" s="27" t="s">
        <v>260</v>
      </c>
      <c r="E39" s="17"/>
      <c r="F39" s="17">
        <v>5</v>
      </c>
      <c r="G39" s="21">
        <f t="shared" si="2"/>
        <v>1</v>
      </c>
      <c r="H39" t="b">
        <f>IF(ISERROR(MATCH($A39,Studies!$1:$1,0)),FALSE,TRUE)</f>
        <v>0</v>
      </c>
      <c r="I39" t="b">
        <f>IF(ISERROR(MATCH($A39,Subjects!$1:$1,0)),FALSE,TRUE)</f>
        <v>0</v>
      </c>
      <c r="J39" t="b">
        <f>IF(ISERROR(MATCH($A39,Samples!$1:$1,0)),FALSE,TRUE)</f>
        <v>0</v>
      </c>
      <c r="K39" t="b">
        <f>IF(ISERROR(MATCH($A39,Pipelines!$1:$1,0)),FALSE,TRUE)</f>
        <v>0</v>
      </c>
      <c r="L39" t="b">
        <f>IF(ISERROR(MATCH($A39,pipeline_choices!$1:$1,0)),FALSE,TRUE)</f>
        <v>1</v>
      </c>
      <c r="M39" t="b">
        <f>IF(ISERROR(MATCH($A39,filter_choices!$1:$1,0)),FALSE,TRUE)</f>
        <v>0</v>
      </c>
      <c r="N39" t="b">
        <f>IF(ISERROR(MATCH($A39,featureset_choices!$1:$1,0)),FALSE,TRUE)</f>
        <v>0</v>
      </c>
      <c r="O39" t="b">
        <f>IF(ISERROR(MATCH($A39,Contrasts!$1:$1,0)),FALSE,TRUE)</f>
        <v>0</v>
      </c>
    </row>
    <row r="40" spans="1:15" x14ac:dyDescent="0.2">
      <c r="A40" s="17" t="s">
        <v>105</v>
      </c>
      <c r="B40" s="17" t="s">
        <v>357</v>
      </c>
      <c r="C40" s="17"/>
      <c r="D40" s="27" t="s">
        <v>104</v>
      </c>
      <c r="E40" s="17" t="s">
        <v>42</v>
      </c>
      <c r="F40" s="17">
        <v>1</v>
      </c>
      <c r="G40" s="21">
        <f t="shared" si="2"/>
        <v>1</v>
      </c>
      <c r="H40" t="b">
        <f>IF(ISERROR(MATCH($A40,Studies!$1:$1,0)),FALSE,TRUE)</f>
        <v>0</v>
      </c>
      <c r="I40" t="b">
        <f>IF(ISERROR(MATCH($A40,Subjects!$1:$1,0)),FALSE,TRUE)</f>
        <v>0</v>
      </c>
      <c r="J40" t="b">
        <f>IF(ISERROR(MATCH($A40,Samples!$1:$1,0)),FALSE,TRUE)</f>
        <v>0</v>
      </c>
      <c r="K40" t="b">
        <f>IF(ISERROR(MATCH($A40,Pipelines!$1:$1,0)),FALSE,TRUE)</f>
        <v>0</v>
      </c>
      <c r="L40" t="b">
        <f>IF(ISERROR(MATCH($A40,pipeline_choices!$1:$1,0)),FALSE,TRUE)</f>
        <v>1</v>
      </c>
      <c r="M40" t="b">
        <f>IF(ISERROR(MATCH($A40,filter_choices!$1:$1,0)),FALSE,TRUE)</f>
        <v>0</v>
      </c>
      <c r="N40" t="b">
        <f>IF(ISERROR(MATCH($A40,featureset_choices!$1:$1,0)),FALSE,TRUE)</f>
        <v>0</v>
      </c>
      <c r="O40" t="b">
        <f>IF(ISERROR(MATCH($A40,Contrasts!$1:$1,0)),FALSE,TRUE)</f>
        <v>0</v>
      </c>
    </row>
    <row r="41" spans="1:15" x14ac:dyDescent="0.2">
      <c r="A41" s="17" t="s">
        <v>146</v>
      </c>
      <c r="B41" s="17" t="s">
        <v>357</v>
      </c>
      <c r="C41" s="17"/>
      <c r="D41" s="27" t="s">
        <v>116</v>
      </c>
      <c r="E41" s="17" t="s">
        <v>42</v>
      </c>
      <c r="F41" s="17">
        <v>1</v>
      </c>
      <c r="G41" s="21">
        <f t="shared" si="2"/>
        <v>1</v>
      </c>
      <c r="H41" t="b">
        <f>IF(ISERROR(MATCH($A41,Studies!$1:$1,0)),FALSE,TRUE)</f>
        <v>0</v>
      </c>
      <c r="I41" t="b">
        <f>IF(ISERROR(MATCH($A41,Subjects!$1:$1,0)),FALSE,TRUE)</f>
        <v>0</v>
      </c>
      <c r="J41" t="b">
        <f>IF(ISERROR(MATCH($A41,Samples!$1:$1,0)),FALSE,TRUE)</f>
        <v>0</v>
      </c>
      <c r="K41" t="b">
        <f>IF(ISERROR(MATCH($A41,Pipelines!$1:$1,0)),FALSE,TRUE)</f>
        <v>0</v>
      </c>
      <c r="L41" t="b">
        <f>IF(ISERROR(MATCH($A41,pipeline_choices!$1:$1,0)),FALSE,TRUE)</f>
        <v>1</v>
      </c>
      <c r="M41" t="b">
        <f>IF(ISERROR(MATCH($A41,filter_choices!$1:$1,0)),FALSE,TRUE)</f>
        <v>0</v>
      </c>
      <c r="N41" t="b">
        <f>IF(ISERROR(MATCH($A41,featureset_choices!$1:$1,0)),FALSE,TRUE)</f>
        <v>0</v>
      </c>
      <c r="O41" t="b">
        <f>IF(ISERROR(MATCH($A41,Contrasts!$1:$1,0)),FALSE,TRUE)</f>
        <v>0</v>
      </c>
    </row>
    <row r="42" spans="1:15" x14ac:dyDescent="0.2">
      <c r="A42" s="17" t="s">
        <v>233</v>
      </c>
      <c r="B42" s="17" t="s">
        <v>356</v>
      </c>
      <c r="C42" s="17"/>
      <c r="D42" s="27" t="s">
        <v>65</v>
      </c>
      <c r="E42" s="17"/>
      <c r="F42" s="17">
        <v>5</v>
      </c>
      <c r="G42" s="21">
        <f t="shared" si="2"/>
        <v>1</v>
      </c>
      <c r="H42" t="b">
        <f>IF(ISERROR(MATCH($A42,Studies!$1:$1,0)),FALSE,TRUE)</f>
        <v>0</v>
      </c>
      <c r="I42" t="b">
        <f>IF(ISERROR(MATCH($A42,Subjects!$1:$1,0)),FALSE,TRUE)</f>
        <v>0</v>
      </c>
      <c r="J42" t="b">
        <f>IF(ISERROR(MATCH($A42,Samples!$1:$1,0)),FALSE,TRUE)</f>
        <v>0</v>
      </c>
      <c r="K42" t="b">
        <f>IF(ISERROR(MATCH($A42,Pipelines!$1:$1,0)),FALSE,TRUE)</f>
        <v>0</v>
      </c>
      <c r="L42" t="b">
        <f>IF(ISERROR(MATCH($A42,pipeline_choices!$1:$1,0)),FALSE,TRUE)</f>
        <v>1</v>
      </c>
      <c r="M42" t="b">
        <f>IF(ISERROR(MATCH($A42,filter_choices!$1:$1,0)),FALSE,TRUE)</f>
        <v>0</v>
      </c>
      <c r="N42" t="b">
        <f>IF(ISERROR(MATCH($A42,featureset_choices!$1:$1,0)),FALSE,TRUE)</f>
        <v>0</v>
      </c>
      <c r="O42" t="b">
        <f>IF(ISERROR(MATCH($A42,Contrasts!$1:$1,0)),FALSE,TRUE)</f>
        <v>0</v>
      </c>
    </row>
    <row r="43" spans="1:15" x14ac:dyDescent="0.2">
      <c r="A43" s="17" t="s">
        <v>234</v>
      </c>
      <c r="B43" s="17" t="s">
        <v>355</v>
      </c>
      <c r="C43" s="17"/>
      <c r="D43" s="27" t="s">
        <v>327</v>
      </c>
      <c r="E43" s="17"/>
      <c r="F43" s="17">
        <v>1</v>
      </c>
      <c r="G43" s="21">
        <f t="shared" si="2"/>
        <v>1</v>
      </c>
      <c r="H43" t="b">
        <f>IF(ISERROR(MATCH($A43,Studies!$1:$1,0)),FALSE,TRUE)</f>
        <v>0</v>
      </c>
      <c r="I43" t="b">
        <f>IF(ISERROR(MATCH($A43,Subjects!$1:$1,0)),FALSE,TRUE)</f>
        <v>0</v>
      </c>
      <c r="J43" t="b">
        <f>IF(ISERROR(MATCH($A43,Samples!$1:$1,0)),FALSE,TRUE)</f>
        <v>0</v>
      </c>
      <c r="K43" t="b">
        <f>IF(ISERROR(MATCH($A43,Pipelines!$1:$1,0)),FALSE,TRUE)</f>
        <v>0</v>
      </c>
      <c r="L43" t="b">
        <f>IF(ISERROR(MATCH($A43,pipeline_choices!$1:$1,0)),FALSE,TRUE)</f>
        <v>0</v>
      </c>
      <c r="M43" t="b">
        <f>IF(ISERROR(MATCH($A43,filter_choices!$1:$1,0)),FALSE,TRUE)</f>
        <v>1</v>
      </c>
      <c r="N43" t="b">
        <f>IF(ISERROR(MATCH($A43,featureset_choices!$1:$1,0)),FALSE,TRUE)</f>
        <v>0</v>
      </c>
      <c r="O43" t="b">
        <f>IF(ISERROR(MATCH($A43,Contrasts!$1:$1,0)),FALSE,TRUE)</f>
        <v>0</v>
      </c>
    </row>
    <row r="44" spans="1:15" x14ac:dyDescent="0.2">
      <c r="A44" s="17" t="s">
        <v>235</v>
      </c>
      <c r="B44" s="17" t="s">
        <v>356</v>
      </c>
      <c r="C44" s="17"/>
      <c r="D44" s="27" t="s">
        <v>286</v>
      </c>
      <c r="E44" s="17"/>
      <c r="F44" s="17">
        <v>1</v>
      </c>
      <c r="G44" s="21">
        <f t="shared" si="2"/>
        <v>1</v>
      </c>
      <c r="H44" t="b">
        <f>IF(ISERROR(MATCH($A44,Studies!$1:$1,0)),FALSE,TRUE)</f>
        <v>0</v>
      </c>
      <c r="I44" t="b">
        <f>IF(ISERROR(MATCH($A44,Subjects!$1:$1,0)),FALSE,TRUE)</f>
        <v>0</v>
      </c>
      <c r="J44" t="b">
        <f>IF(ISERROR(MATCH($A44,Samples!$1:$1,0)),FALSE,TRUE)</f>
        <v>0</v>
      </c>
      <c r="K44" t="b">
        <f>IF(ISERROR(MATCH($A44,Pipelines!$1:$1,0)),FALSE,TRUE)</f>
        <v>0</v>
      </c>
      <c r="L44" t="b">
        <f>IF(ISERROR(MATCH($A44,pipeline_choices!$1:$1,0)),FALSE,TRUE)</f>
        <v>0</v>
      </c>
      <c r="M44" t="b">
        <f>IF(ISERROR(MATCH($A44,filter_choices!$1:$1,0)),FALSE,TRUE)</f>
        <v>1</v>
      </c>
      <c r="N44" t="b">
        <f>IF(ISERROR(MATCH($A44,featureset_choices!$1:$1,0)),FALSE,TRUE)</f>
        <v>0</v>
      </c>
      <c r="O44" t="b">
        <f>IF(ISERROR(MATCH($A44,Contrasts!$1:$1,0)),FALSE,TRUE)</f>
        <v>0</v>
      </c>
    </row>
    <row r="45" spans="1:15" x14ac:dyDescent="0.2">
      <c r="A45" s="17" t="s">
        <v>267</v>
      </c>
      <c r="B45" s="17" t="s">
        <v>356</v>
      </c>
      <c r="C45" s="17"/>
      <c r="D45" s="27" t="s">
        <v>281</v>
      </c>
      <c r="E45" s="17" t="s">
        <v>282</v>
      </c>
      <c r="F45" s="17">
        <v>1</v>
      </c>
      <c r="G45" s="21">
        <f t="shared" si="2"/>
        <v>1</v>
      </c>
      <c r="H45" t="b">
        <f>IF(ISERROR(MATCH($A45,Studies!$1:$1,0)),FALSE,TRUE)</f>
        <v>0</v>
      </c>
      <c r="I45" t="b">
        <f>IF(ISERROR(MATCH($A45,Subjects!$1:$1,0)),FALSE,TRUE)</f>
        <v>0</v>
      </c>
      <c r="J45" t="b">
        <f>IF(ISERROR(MATCH($A45,Samples!$1:$1,0)),FALSE,TRUE)</f>
        <v>0</v>
      </c>
      <c r="K45" t="b">
        <f>IF(ISERROR(MATCH($A45,Pipelines!$1:$1,0)),FALSE,TRUE)</f>
        <v>0</v>
      </c>
      <c r="L45" t="b">
        <f>IF(ISERROR(MATCH($A45,pipeline_choices!$1:$1,0)),FALSE,TRUE)</f>
        <v>0</v>
      </c>
      <c r="M45" t="b">
        <f>IF(ISERROR(MATCH($A45,filter_choices!$1:$1,0)),FALSE,TRUE)</f>
        <v>1</v>
      </c>
      <c r="N45" t="b">
        <f>IF(ISERROR(MATCH($A45,featureset_choices!$1:$1,0)),FALSE,TRUE)</f>
        <v>0</v>
      </c>
      <c r="O45" t="b">
        <f>IF(ISERROR(MATCH($A45,Contrasts!$1:$1,0)),FALSE,TRUE)</f>
        <v>0</v>
      </c>
    </row>
    <row r="46" spans="1:15" x14ac:dyDescent="0.2">
      <c r="A46" s="17" t="s">
        <v>268</v>
      </c>
      <c r="B46" s="17" t="s">
        <v>356</v>
      </c>
      <c r="C46" s="17"/>
      <c r="D46" s="27" t="s">
        <v>283</v>
      </c>
      <c r="E46" s="17"/>
      <c r="F46" s="17">
        <v>1</v>
      </c>
      <c r="G46" s="21">
        <f t="shared" si="2"/>
        <v>1</v>
      </c>
      <c r="H46" t="b">
        <f>IF(ISERROR(MATCH($A46,Studies!$1:$1,0)),FALSE,TRUE)</f>
        <v>0</v>
      </c>
      <c r="I46" t="b">
        <f>IF(ISERROR(MATCH($A46,Subjects!$1:$1,0)),FALSE,TRUE)</f>
        <v>0</v>
      </c>
      <c r="J46" t="b">
        <f>IF(ISERROR(MATCH($A46,Samples!$1:$1,0)),FALSE,TRUE)</f>
        <v>0</v>
      </c>
      <c r="K46" t="b">
        <f>IF(ISERROR(MATCH($A46,Pipelines!$1:$1,0)),FALSE,TRUE)</f>
        <v>0</v>
      </c>
      <c r="L46" t="b">
        <f>IF(ISERROR(MATCH($A46,pipeline_choices!$1:$1,0)),FALSE,TRUE)</f>
        <v>0</v>
      </c>
      <c r="M46" t="b">
        <f>IF(ISERROR(MATCH($A46,filter_choices!$1:$1,0)),FALSE,TRUE)</f>
        <v>1</v>
      </c>
      <c r="N46" t="b">
        <f>IF(ISERROR(MATCH($A46,featureset_choices!$1:$1,0)),FALSE,TRUE)</f>
        <v>0</v>
      </c>
      <c r="O46" t="b">
        <f>IF(ISERROR(MATCH($A46,Contrasts!$1:$1,0)),FALSE,TRUE)</f>
        <v>0</v>
      </c>
    </row>
    <row r="47" spans="1:15" x14ac:dyDescent="0.2">
      <c r="A47" s="17" t="s">
        <v>236</v>
      </c>
      <c r="B47" s="17" t="s">
        <v>356</v>
      </c>
      <c r="C47" s="17"/>
      <c r="D47" s="27" t="s">
        <v>262</v>
      </c>
      <c r="E47" s="17"/>
      <c r="F47" s="17">
        <v>1</v>
      </c>
      <c r="G47" s="21">
        <f t="shared" si="2"/>
        <v>1</v>
      </c>
      <c r="H47" t="b">
        <f>IF(ISERROR(MATCH($A47,Studies!$1:$1,0)),FALSE,TRUE)</f>
        <v>0</v>
      </c>
      <c r="I47" t="b">
        <f>IF(ISERROR(MATCH($A47,Subjects!$1:$1,0)),FALSE,TRUE)</f>
        <v>0</v>
      </c>
      <c r="J47" t="b">
        <f>IF(ISERROR(MATCH($A47,Samples!$1:$1,0)),FALSE,TRUE)</f>
        <v>0</v>
      </c>
      <c r="K47" t="b">
        <f>IF(ISERROR(MATCH($A47,Pipelines!$1:$1,0)),FALSE,TRUE)</f>
        <v>0</v>
      </c>
      <c r="L47" t="b">
        <f>IF(ISERROR(MATCH($A47,pipeline_choices!$1:$1,0)),FALSE,TRUE)</f>
        <v>0</v>
      </c>
      <c r="M47" t="b">
        <f>IF(ISERROR(MATCH($A47,filter_choices!$1:$1,0)),FALSE,TRUE)</f>
        <v>1</v>
      </c>
      <c r="N47" t="b">
        <f>IF(ISERROR(MATCH($A47,featureset_choices!$1:$1,0)),FALSE,TRUE)</f>
        <v>0</v>
      </c>
      <c r="O47" t="b">
        <f>IF(ISERROR(MATCH($A47,Contrasts!$1:$1,0)),FALSE,TRUE)</f>
        <v>0</v>
      </c>
    </row>
    <row r="48" spans="1:15" x14ac:dyDescent="0.2">
      <c r="A48" s="17" t="s">
        <v>239</v>
      </c>
      <c r="B48" s="17" t="s">
        <v>356</v>
      </c>
      <c r="C48" s="17"/>
      <c r="D48" s="27" t="s">
        <v>263</v>
      </c>
      <c r="E48" s="17"/>
      <c r="F48" s="17">
        <v>5</v>
      </c>
      <c r="G48" s="21">
        <f t="shared" si="2"/>
        <v>1</v>
      </c>
      <c r="H48" t="b">
        <f>IF(ISERROR(MATCH($A48,Studies!$1:$1,0)),FALSE,TRUE)</f>
        <v>0</v>
      </c>
      <c r="I48" t="b">
        <f>IF(ISERROR(MATCH($A48,Subjects!$1:$1,0)),FALSE,TRUE)</f>
        <v>0</v>
      </c>
      <c r="J48" t="b">
        <f>IF(ISERROR(MATCH($A48,Samples!$1:$1,0)),FALSE,TRUE)</f>
        <v>0</v>
      </c>
      <c r="K48" t="b">
        <f>IF(ISERROR(MATCH($A48,Pipelines!$1:$1,0)),FALSE,TRUE)</f>
        <v>0</v>
      </c>
      <c r="L48" t="b">
        <f>IF(ISERROR(MATCH($A48,pipeline_choices!$1:$1,0)),FALSE,TRUE)</f>
        <v>0</v>
      </c>
      <c r="M48" t="b">
        <f>IF(ISERROR(MATCH($A48,filter_choices!$1:$1,0)),FALSE,TRUE)</f>
        <v>1</v>
      </c>
      <c r="N48" t="b">
        <f>IF(ISERROR(MATCH($A48,featureset_choices!$1:$1,0)),FALSE,TRUE)</f>
        <v>0</v>
      </c>
      <c r="O48" t="b">
        <f>IF(ISERROR(MATCH($A48,Contrasts!$1:$1,0)),FALSE,TRUE)</f>
        <v>0</v>
      </c>
    </row>
    <row r="49" spans="1:15" x14ac:dyDescent="0.2">
      <c r="A49" s="17" t="s">
        <v>250</v>
      </c>
      <c r="B49" s="17" t="s">
        <v>357</v>
      </c>
      <c r="C49" s="17"/>
      <c r="D49" s="27" t="s">
        <v>264</v>
      </c>
      <c r="E49" s="17" t="s">
        <v>42</v>
      </c>
      <c r="F49" s="17">
        <v>1</v>
      </c>
      <c r="G49" s="21">
        <f t="shared" si="2"/>
        <v>1</v>
      </c>
      <c r="H49" t="b">
        <f>IF(ISERROR(MATCH($A49,Studies!$1:$1,0)),FALSE,TRUE)</f>
        <v>0</v>
      </c>
      <c r="I49" t="b">
        <f>IF(ISERROR(MATCH($A49,Subjects!$1:$1,0)),FALSE,TRUE)</f>
        <v>0</v>
      </c>
      <c r="J49" t="b">
        <f>IF(ISERROR(MATCH($A49,Samples!$1:$1,0)),FALSE,TRUE)</f>
        <v>0</v>
      </c>
      <c r="K49" t="b">
        <f>IF(ISERROR(MATCH($A49,Pipelines!$1:$1,0)),FALSE,TRUE)</f>
        <v>0</v>
      </c>
      <c r="L49" t="b">
        <f>IF(ISERROR(MATCH($A49,pipeline_choices!$1:$1,0)),FALSE,TRUE)</f>
        <v>0</v>
      </c>
      <c r="M49" t="b">
        <f>IF(ISERROR(MATCH($A49,filter_choices!$1:$1,0)),FALSE,TRUE)</f>
        <v>1</v>
      </c>
      <c r="N49" t="b">
        <f>IF(ISERROR(MATCH($A49,featureset_choices!$1:$1,0)),FALSE,TRUE)</f>
        <v>0</v>
      </c>
      <c r="O49" t="b">
        <f>IF(ISERROR(MATCH($A49,Contrasts!$1:$1,0)),FALSE,TRUE)</f>
        <v>0</v>
      </c>
    </row>
    <row r="50" spans="1:15" x14ac:dyDescent="0.2">
      <c r="A50" s="17" t="s">
        <v>284</v>
      </c>
      <c r="B50" s="17" t="s">
        <v>355</v>
      </c>
      <c r="C50" s="17"/>
      <c r="D50" s="27" t="s">
        <v>265</v>
      </c>
      <c r="E50" s="17"/>
      <c r="F50" s="17">
        <v>1</v>
      </c>
      <c r="G50" s="21">
        <f t="shared" si="2"/>
        <v>1</v>
      </c>
      <c r="H50" t="b">
        <f>IF(ISERROR(MATCH($A50,Studies!$1:$1,0)),FALSE,TRUE)</f>
        <v>0</v>
      </c>
      <c r="I50" t="b">
        <f>IF(ISERROR(MATCH($A50,Subjects!$1:$1,0)),FALSE,TRUE)</f>
        <v>0</v>
      </c>
      <c r="J50" t="b">
        <f>IF(ISERROR(MATCH($A50,Samples!$1:$1,0)),FALSE,TRUE)</f>
        <v>0</v>
      </c>
      <c r="K50" t="b">
        <f>IF(ISERROR(MATCH($A50,Pipelines!$1:$1,0)),FALSE,TRUE)</f>
        <v>0</v>
      </c>
      <c r="L50" t="b">
        <f>IF(ISERROR(MATCH($A50,pipeline_choices!$1:$1,0)),FALSE,TRUE)</f>
        <v>0</v>
      </c>
      <c r="M50" t="b">
        <f>IF(ISERROR(MATCH($A50,filter_choices!$1:$1,0)),FALSE,TRUE)</f>
        <v>1</v>
      </c>
      <c r="N50" t="b">
        <f>IF(ISERROR(MATCH($A50,featureset_choices!$1:$1,0)),FALSE,TRUE)</f>
        <v>0</v>
      </c>
      <c r="O50" t="b">
        <f>IF(ISERROR(MATCH($A50,Contrasts!$1:$1,0)),FALSE,TRUE)</f>
        <v>0</v>
      </c>
    </row>
    <row r="51" spans="1:15" ht="30" x14ac:dyDescent="0.2">
      <c r="A51" s="16" t="s">
        <v>0</v>
      </c>
      <c r="B51" s="16" t="s">
        <v>356</v>
      </c>
      <c r="C51" s="18"/>
      <c r="D51" s="26" t="s">
        <v>326</v>
      </c>
      <c r="E51" s="16"/>
      <c r="F51" s="16">
        <v>1</v>
      </c>
      <c r="G51" s="21">
        <f>IF(COUNTIF(H51:O51,"TRUE")&gt;0,1,0)</f>
        <v>1</v>
      </c>
      <c r="H51" t="b">
        <f>IF(ISERROR(MATCH($A51,Studies!$1:$1,0)),FALSE,TRUE)</f>
        <v>0</v>
      </c>
      <c r="I51" t="b">
        <f>IF(ISERROR(MATCH($A51,Subjects!$1:$1,0)),FALSE,TRUE)</f>
        <v>0</v>
      </c>
      <c r="J51" t="b">
        <f>IF(ISERROR(MATCH($A51,Samples!$1:$1,0)),FALSE,TRUE)</f>
        <v>1</v>
      </c>
      <c r="K51" t="b">
        <f>IF(ISERROR(MATCH($A51,Pipelines!$1:$1,0)),FALSE,TRUE)</f>
        <v>1</v>
      </c>
      <c r="L51" t="b">
        <f>IF(ISERROR(MATCH($A51,pipeline_choices!$1:$1,0)),FALSE,TRUE)</f>
        <v>0</v>
      </c>
      <c r="M51" t="b">
        <f>IF(ISERROR(MATCH($A51,filter_choices!$1:$1,0)),FALSE,TRUE)</f>
        <v>0</v>
      </c>
      <c r="N51" t="b">
        <f>IF(ISERROR(MATCH($A51,featureset_choices!$1:$1,0)),FALSE,TRUE)</f>
        <v>0</v>
      </c>
      <c r="O51" t="b">
        <f>IF(ISERROR(MATCH($A51,Contrasts!$1:$1,0)),FALSE,TRUE)</f>
        <v>0</v>
      </c>
    </row>
    <row r="52" spans="1:15" x14ac:dyDescent="0.2">
      <c r="A52" s="16" t="s">
        <v>81</v>
      </c>
      <c r="B52" s="16" t="s">
        <v>356</v>
      </c>
      <c r="C52" s="18"/>
      <c r="D52" s="26" t="s">
        <v>87</v>
      </c>
      <c r="E52" s="16"/>
      <c r="F52" s="16">
        <v>1</v>
      </c>
      <c r="G52" s="21">
        <f>IF(COUNTIF(H52:O52,"TRUE")&gt;0,1,0)</f>
        <v>1</v>
      </c>
      <c r="H52" t="b">
        <f>IF(ISERROR(MATCH($A52,Studies!$1:$1,0)),FALSE,TRUE)</f>
        <v>0</v>
      </c>
      <c r="I52" t="b">
        <f>IF(ISERROR(MATCH($A52,Subjects!$1:$1,0)),FALSE,TRUE)</f>
        <v>0</v>
      </c>
      <c r="J52" t="b">
        <f>IF(ISERROR(MATCH($A52,Samples!$1:$1,0)),FALSE,TRUE)</f>
        <v>1</v>
      </c>
      <c r="K52" t="b">
        <f>IF(ISERROR(MATCH($A52,Pipelines!$1:$1,0)),FALSE,TRUE)</f>
        <v>1</v>
      </c>
      <c r="L52" t="b">
        <f>IF(ISERROR(MATCH($A52,pipeline_choices!$1:$1,0)),FALSE,TRUE)</f>
        <v>0</v>
      </c>
      <c r="M52" t="b">
        <f>IF(ISERROR(MATCH($A52,filter_choices!$1:$1,0)),FALSE,TRUE)</f>
        <v>0</v>
      </c>
      <c r="N52" t="b">
        <f>IF(ISERROR(MATCH($A52,featureset_choices!$1:$1,0)),FALSE,TRUE)</f>
        <v>0</v>
      </c>
      <c r="O52" t="b">
        <f>IF(ISERROR(MATCH($A52,Contrasts!$1:$1,0)),FALSE,TRUE)</f>
        <v>0</v>
      </c>
    </row>
    <row r="53" spans="1:15" x14ac:dyDescent="0.2">
      <c r="A53" s="17" t="s">
        <v>223</v>
      </c>
      <c r="B53" s="17" t="s">
        <v>356</v>
      </c>
      <c r="C53" s="17"/>
      <c r="D53" s="27" t="s">
        <v>306</v>
      </c>
      <c r="E53" s="17"/>
      <c r="F53" s="17">
        <v>1</v>
      </c>
      <c r="G53" s="21">
        <f t="shared" ref="G53" si="4">IF(COUNTIF(H53:O53,"TRUE")&gt;0,1,0)</f>
        <v>1</v>
      </c>
      <c r="H53" t="b">
        <f>IF(ISERROR(MATCH($A53,Studies!$1:$1,0)),FALSE,TRUE)</f>
        <v>0</v>
      </c>
      <c r="I53" t="b">
        <f>IF(ISERROR(MATCH($A53,Subjects!$1:$1,0)),FALSE,TRUE)</f>
        <v>0</v>
      </c>
      <c r="J53" t="b">
        <f>IF(ISERROR(MATCH($A53,Samples!$1:$1,0)),FALSE,TRUE)</f>
        <v>0</v>
      </c>
      <c r="K53" t="b">
        <f>IF(ISERROR(MATCH($A53,Pipelines!$1:$1,0)),FALSE,TRUE)</f>
        <v>1</v>
      </c>
      <c r="L53" t="b">
        <f>IF(ISERROR(MATCH($A53,pipeline_choices!$1:$1,0)),FALSE,TRUE)</f>
        <v>0</v>
      </c>
      <c r="M53" t="b">
        <f>IF(ISERROR(MATCH($A53,filter_choices!$1:$1,0)),FALSE,TRUE)</f>
        <v>0</v>
      </c>
      <c r="N53" t="b">
        <f>IF(ISERROR(MATCH($A53,featureset_choices!$1:$1,0)),FALSE,TRUE)</f>
        <v>0</v>
      </c>
      <c r="O53" t="b">
        <f>IF(ISERROR(MATCH($A53,Contrasts!$1:$1,0)),FALSE,TRUE)</f>
        <v>0</v>
      </c>
    </row>
    <row r="54" spans="1:15" x14ac:dyDescent="0.2">
      <c r="A54" s="17" t="s">
        <v>301</v>
      </c>
      <c r="B54" s="17" t="s">
        <v>356</v>
      </c>
      <c r="C54" s="17"/>
      <c r="D54" s="27" t="s">
        <v>285</v>
      </c>
      <c r="E54" s="17"/>
      <c r="F54" s="17">
        <v>1</v>
      </c>
      <c r="G54" s="21">
        <f>IF(COUNTIF(H54:O54,"TRUE")&gt;0,1,0)</f>
        <v>1</v>
      </c>
      <c r="H54" t="b">
        <f>IF(ISERROR(MATCH($A54,Studies!$1:$1,0)),FALSE,TRUE)</f>
        <v>0</v>
      </c>
      <c r="I54" t="b">
        <f>IF(ISERROR(MATCH($A54,Subjects!$1:$1,0)),FALSE,TRUE)</f>
        <v>0</v>
      </c>
      <c r="J54" t="b">
        <f>IF(ISERROR(MATCH($A54,Samples!$1:$1,0)),FALSE,TRUE)</f>
        <v>0</v>
      </c>
      <c r="K54" t="b">
        <f>IF(ISERROR(MATCH($A54,Pipelines!$1:$1,0)),FALSE,TRUE)</f>
        <v>1</v>
      </c>
      <c r="L54" t="b">
        <f>IF(ISERROR(MATCH($A54,pipeline_choices!$1:$1,0)),FALSE,TRUE)</f>
        <v>0</v>
      </c>
      <c r="M54" t="b">
        <f>IF(ISERROR(MATCH($A54,filter_choices!$1:$1,0)),FALSE,TRUE)</f>
        <v>0</v>
      </c>
      <c r="N54" t="b">
        <f>IF(ISERROR(MATCH($A54,featureset_choices!$1:$1,0)),FALSE,TRUE)</f>
        <v>0</v>
      </c>
      <c r="O54" t="b">
        <f>IF(ISERROR(MATCH($A54,Contrasts!$1:$1,0)),FALSE,TRUE)</f>
        <v>0</v>
      </c>
    </row>
    <row r="55" spans="1:15" ht="30" x14ac:dyDescent="0.2">
      <c r="A55" s="17" t="s">
        <v>329</v>
      </c>
      <c r="B55" s="17" t="s">
        <v>355</v>
      </c>
      <c r="C55" s="17"/>
      <c r="D55" s="27" t="s">
        <v>328</v>
      </c>
      <c r="E55" s="17"/>
      <c r="F55" s="17">
        <v>1</v>
      </c>
      <c r="G55" s="21">
        <f t="shared" ref="G55" si="5">IF(COUNTIF(H55:O55,"TRUE")&gt;0,1,0)</f>
        <v>1</v>
      </c>
      <c r="H55" t="b">
        <f>IF(ISERROR(MATCH($A55,Studies!$1:$1,0)),FALSE,TRUE)</f>
        <v>0</v>
      </c>
      <c r="I55" t="b">
        <f>IF(ISERROR(MATCH($A55,Subjects!$1:$1,0)),FALSE,TRUE)</f>
        <v>0</v>
      </c>
      <c r="J55" t="b">
        <f>IF(ISERROR(MATCH($A55,Samples!$1:$1,0)),FALSE,TRUE)</f>
        <v>0</v>
      </c>
      <c r="K55" t="b">
        <f>IF(ISERROR(MATCH($A55,Pipelines!$1:$1,0)),FALSE,TRUE)</f>
        <v>1</v>
      </c>
      <c r="L55" t="b">
        <f>IF(ISERROR(MATCH($A55,pipeline_choices!$1:$1,0)),FALSE,TRUE)</f>
        <v>0</v>
      </c>
      <c r="M55" t="b">
        <f>IF(ISERROR(MATCH($A55,filter_choices!$1:$1,0)),FALSE,TRUE)</f>
        <v>0</v>
      </c>
      <c r="N55" t="b">
        <f>IF(ISERROR(MATCH($A55,featureset_choices!$1:$1,0)),FALSE,TRUE)</f>
        <v>0</v>
      </c>
      <c r="O55" t="b">
        <f>IF(ISERROR(MATCH($A55,Contrasts!$1:$1,0)),FALSE,TRUE)</f>
        <v>0</v>
      </c>
    </row>
    <row r="56" spans="1:15" x14ac:dyDescent="0.2">
      <c r="A56" s="17" t="s">
        <v>297</v>
      </c>
      <c r="B56" s="17" t="s">
        <v>356</v>
      </c>
      <c r="C56" s="17"/>
      <c r="D56" s="27" t="s">
        <v>302</v>
      </c>
      <c r="E56" s="17"/>
      <c r="F56" s="17">
        <v>1</v>
      </c>
      <c r="G56" s="21">
        <f>IF(COUNTIF(H56:O56,"TRUE")&gt;0,1,0)</f>
        <v>1</v>
      </c>
      <c r="H56" t="b">
        <f>IF(ISERROR(MATCH($A56,Studies!$1:$1,0)),FALSE,TRUE)</f>
        <v>0</v>
      </c>
      <c r="I56" t="b">
        <f>IF(ISERROR(MATCH($A56,Subjects!$1:$1,0)),FALSE,TRUE)</f>
        <v>0</v>
      </c>
      <c r="J56" t="b">
        <f>IF(ISERROR(MATCH($A56,Samples!$1:$1,0)),FALSE,TRUE)</f>
        <v>0</v>
      </c>
      <c r="K56" t="b">
        <f>IF(ISERROR(MATCH($A56,Pipelines!$1:$1,0)),FALSE,TRUE)</f>
        <v>1</v>
      </c>
      <c r="L56" t="b">
        <f>IF(ISERROR(MATCH($A56,pipeline_choices!$1:$1,0)),FALSE,TRUE)</f>
        <v>0</v>
      </c>
      <c r="M56" t="b">
        <f>IF(ISERROR(MATCH($A56,filter_choices!$1:$1,0)),FALSE,TRUE)</f>
        <v>0</v>
      </c>
      <c r="N56" t="b">
        <f>IF(ISERROR(MATCH($A56,featureset_choices!$1:$1,0)),FALSE,TRUE)</f>
        <v>0</v>
      </c>
      <c r="O56" t="b">
        <f>IF(ISERROR(MATCH($A56,Contrasts!$1:$1,0)),FALSE,TRUE)</f>
        <v>0</v>
      </c>
    </row>
    <row r="57" spans="1:15" x14ac:dyDescent="0.2">
      <c r="A57" s="30" t="s">
        <v>344</v>
      </c>
      <c r="B57" s="30" t="s">
        <v>356</v>
      </c>
      <c r="C57" s="30"/>
      <c r="D57" s="31" t="s">
        <v>345</v>
      </c>
      <c r="E57" s="30"/>
      <c r="F57" s="30">
        <v>5</v>
      </c>
      <c r="G57" s="21">
        <f t="shared" ref="G57:G58" si="6">IF(COUNTIF(H57:O57,"TRUE")&gt;0,1,0)</f>
        <v>1</v>
      </c>
      <c r="H57" t="b">
        <f>IF(ISERROR(MATCH($A57,Studies!$1:$1,0)),FALSE,TRUE)</f>
        <v>0</v>
      </c>
      <c r="I57" t="b">
        <f>IF(ISERROR(MATCH($A57,Subjects!$1:$1,0)),FALSE,TRUE)</f>
        <v>0</v>
      </c>
      <c r="J57" t="b">
        <f>IF(ISERROR(MATCH($A57,Samples!$1:$1,0)),FALSE,TRUE)</f>
        <v>0</v>
      </c>
      <c r="K57" t="b">
        <f>IF(ISERROR(MATCH($A57,Pipelines!$1:$1,0)),FALSE,TRUE)</f>
        <v>1</v>
      </c>
      <c r="L57" t="b">
        <f>IF(ISERROR(MATCH($A57,pipeline_choices!$1:$1,0)),FALSE,TRUE)</f>
        <v>0</v>
      </c>
      <c r="M57" t="b">
        <f>IF(ISERROR(MATCH($A57,filter_choices!$1:$1,0)),FALSE,TRUE)</f>
        <v>0</v>
      </c>
      <c r="N57" t="b">
        <f>IF(ISERROR(MATCH($A57,featureset_choices!$1:$1,0)),FALSE,TRUE)</f>
        <v>0</v>
      </c>
      <c r="O57" t="b">
        <f>IF(ISERROR(MATCH($A57,Contrasts!$1:$1,0)),FALSE,TRUE)</f>
        <v>0</v>
      </c>
    </row>
    <row r="58" spans="1:15" x14ac:dyDescent="0.2">
      <c r="A58" s="30" t="s">
        <v>346</v>
      </c>
      <c r="B58" s="30" t="s">
        <v>356</v>
      </c>
      <c r="C58" s="30"/>
      <c r="D58" s="31" t="s">
        <v>347</v>
      </c>
      <c r="E58" s="30"/>
      <c r="F58" s="30">
        <v>1</v>
      </c>
      <c r="G58" s="21">
        <f t="shared" si="6"/>
        <v>1</v>
      </c>
      <c r="H58" t="b">
        <f>IF(ISERROR(MATCH($A58,Studies!$1:$1,0)),FALSE,TRUE)</f>
        <v>0</v>
      </c>
      <c r="I58" t="b">
        <f>IF(ISERROR(MATCH($A58,Subjects!$1:$1,0)),FALSE,TRUE)</f>
        <v>0</v>
      </c>
      <c r="J58" t="b">
        <f>IF(ISERROR(MATCH($A58,Samples!$1:$1,0)),FALSE,TRUE)</f>
        <v>0</v>
      </c>
      <c r="K58" t="b">
        <f>IF(ISERROR(MATCH($A58,Pipelines!$1:$1,0)),FALSE,TRUE)</f>
        <v>1</v>
      </c>
      <c r="L58" t="b">
        <f>IF(ISERROR(MATCH($A58,pipeline_choices!$1:$1,0)),FALSE,TRUE)</f>
        <v>0</v>
      </c>
      <c r="M58" t="b">
        <f>IF(ISERROR(MATCH($A58,filter_choices!$1:$1,0)),FALSE,TRUE)</f>
        <v>0</v>
      </c>
      <c r="N58" t="b">
        <f>IF(ISERROR(MATCH($A58,featureset_choices!$1:$1,0)),FALSE,TRUE)</f>
        <v>0</v>
      </c>
      <c r="O58" t="b">
        <f>IF(ISERROR(MATCH($A58,Contrasts!$1:$1,0)),FALSE,TRUE)</f>
        <v>0</v>
      </c>
    </row>
    <row r="59" spans="1:15" x14ac:dyDescent="0.2">
      <c r="A59" s="17" t="s">
        <v>38</v>
      </c>
      <c r="B59" s="17" t="s">
        <v>356</v>
      </c>
      <c r="C59" s="17"/>
      <c r="D59" s="27" t="s">
        <v>66</v>
      </c>
      <c r="E59" s="17"/>
      <c r="F59" s="17">
        <v>1</v>
      </c>
      <c r="G59" s="21">
        <f t="shared" si="2"/>
        <v>1</v>
      </c>
      <c r="H59" t="b">
        <f>IF(ISERROR(MATCH($A59,Studies!$1:$1,0)),FALSE,TRUE)</f>
        <v>0</v>
      </c>
      <c r="I59" t="b">
        <f>IF(ISERROR(MATCH($A59,Subjects!$1:$1,0)),FALSE,TRUE)</f>
        <v>0</v>
      </c>
      <c r="J59" t="b">
        <f>IF(ISERROR(MATCH($A59,Samples!$1:$1,0)),FALSE,TRUE)</f>
        <v>0</v>
      </c>
      <c r="K59" t="b">
        <f>IF(ISERROR(MATCH($A59,Pipelines!$1:$1,0)),FALSE,TRUE)</f>
        <v>1</v>
      </c>
      <c r="L59" t="b">
        <f>IF(ISERROR(MATCH($A59,pipeline_choices!$1:$1,0)),FALSE,TRUE)</f>
        <v>0</v>
      </c>
      <c r="M59" t="b">
        <f>IF(ISERROR(MATCH($A59,filter_choices!$1:$1,0)),FALSE,TRUE)</f>
        <v>0</v>
      </c>
      <c r="N59" t="b">
        <f>IF(ISERROR(MATCH($A59,featureset_choices!$1:$1,0)),FALSE,TRUE)</f>
        <v>0</v>
      </c>
      <c r="O59" t="b">
        <f>IF(ISERROR(MATCH($A59,Contrasts!$1:$1,0)),FALSE,TRUE)</f>
        <v>0</v>
      </c>
    </row>
    <row r="60" spans="1:15" x14ac:dyDescent="0.2">
      <c r="A60" s="17" t="s">
        <v>39</v>
      </c>
      <c r="B60" s="17" t="s">
        <v>356</v>
      </c>
      <c r="C60" s="17"/>
      <c r="D60" s="27" t="s">
        <v>67</v>
      </c>
      <c r="E60" s="17"/>
      <c r="F60" s="17">
        <v>1</v>
      </c>
      <c r="G60" s="21">
        <f t="shared" si="2"/>
        <v>1</v>
      </c>
      <c r="H60" t="b">
        <f>IF(ISERROR(MATCH($A60,Studies!$1:$1,0)),FALSE,TRUE)</f>
        <v>0</v>
      </c>
      <c r="I60" t="b">
        <f>IF(ISERROR(MATCH($A60,Subjects!$1:$1,0)),FALSE,TRUE)</f>
        <v>0</v>
      </c>
      <c r="J60" t="b">
        <f>IF(ISERROR(MATCH($A60,Samples!$1:$1,0)),FALSE,TRUE)</f>
        <v>0</v>
      </c>
      <c r="K60" t="b">
        <f>IF(ISERROR(MATCH($A60,Pipelines!$1:$1,0)),FALSE,TRUE)</f>
        <v>1</v>
      </c>
      <c r="L60" t="b">
        <f>IF(ISERROR(MATCH($A60,pipeline_choices!$1:$1,0)),FALSE,TRUE)</f>
        <v>0</v>
      </c>
      <c r="M60" t="b">
        <f>IF(ISERROR(MATCH($A60,filter_choices!$1:$1,0)),FALSE,TRUE)</f>
        <v>0</v>
      </c>
      <c r="N60" t="b">
        <f>IF(ISERROR(MATCH($A60,featureset_choices!$1:$1,0)),FALSE,TRUE)</f>
        <v>0</v>
      </c>
      <c r="O60" t="b">
        <f>IF(ISERROR(MATCH($A60,Contrasts!$1:$1,0)),FALSE,TRUE)</f>
        <v>0</v>
      </c>
    </row>
    <row r="61" spans="1:15" x14ac:dyDescent="0.2">
      <c r="A61" s="17" t="s">
        <v>40</v>
      </c>
      <c r="B61" s="17" t="s">
        <v>356</v>
      </c>
      <c r="C61" s="17"/>
      <c r="D61" s="27" t="s">
        <v>68</v>
      </c>
      <c r="E61" s="17"/>
      <c r="F61" s="17">
        <v>1</v>
      </c>
      <c r="G61" s="21">
        <f t="shared" si="2"/>
        <v>1</v>
      </c>
      <c r="H61" t="b">
        <f>IF(ISERROR(MATCH($A61,Studies!$1:$1,0)),FALSE,TRUE)</f>
        <v>0</v>
      </c>
      <c r="I61" t="b">
        <f>IF(ISERROR(MATCH($A61,Subjects!$1:$1,0)),FALSE,TRUE)</f>
        <v>0</v>
      </c>
      <c r="J61" t="b">
        <f>IF(ISERROR(MATCH($A61,Samples!$1:$1,0)),FALSE,TRUE)</f>
        <v>0</v>
      </c>
      <c r="K61" t="b">
        <f>IF(ISERROR(MATCH($A61,Pipelines!$1:$1,0)),FALSE,TRUE)</f>
        <v>1</v>
      </c>
      <c r="L61" t="b">
        <f>IF(ISERROR(MATCH($A61,pipeline_choices!$1:$1,0)),FALSE,TRUE)</f>
        <v>0</v>
      </c>
      <c r="M61" t="b">
        <f>IF(ISERROR(MATCH($A61,filter_choices!$1:$1,0)),FALSE,TRUE)</f>
        <v>0</v>
      </c>
      <c r="N61" t="b">
        <f>IF(ISERROR(MATCH($A61,featureset_choices!$1:$1,0)),FALSE,TRUE)</f>
        <v>0</v>
      </c>
      <c r="O61" t="b">
        <f>IF(ISERROR(MATCH($A61,Contrasts!$1:$1,0)),FALSE,TRUE)</f>
        <v>0</v>
      </c>
    </row>
    <row r="62" spans="1:15" x14ac:dyDescent="0.2">
      <c r="A62" s="17" t="s">
        <v>126</v>
      </c>
      <c r="B62" s="17" t="s">
        <v>356</v>
      </c>
      <c r="C62" s="17"/>
      <c r="D62" s="27" t="s">
        <v>298</v>
      </c>
      <c r="E62" s="17"/>
      <c r="F62" s="17">
        <v>1</v>
      </c>
      <c r="G62" s="21">
        <f t="shared" si="2"/>
        <v>1</v>
      </c>
      <c r="H62" t="b">
        <f>IF(ISERROR(MATCH($A62,Studies!$1:$1,0)),FALSE,TRUE)</f>
        <v>0</v>
      </c>
      <c r="I62" t="b">
        <f>IF(ISERROR(MATCH($A62,Subjects!$1:$1,0)),FALSE,TRUE)</f>
        <v>0</v>
      </c>
      <c r="J62" t="b">
        <f>IF(ISERROR(MATCH($A62,Samples!$1:$1,0)),FALSE,TRUE)</f>
        <v>0</v>
      </c>
      <c r="K62" t="b">
        <f>IF(ISERROR(MATCH($A62,Pipelines!$1:$1,0)),FALSE,TRUE)</f>
        <v>0</v>
      </c>
      <c r="L62" t="b">
        <f>IF(ISERROR(MATCH($A62,pipeline_choices!$1:$1,0)),FALSE,TRUE)</f>
        <v>0</v>
      </c>
      <c r="M62" t="b">
        <f>IF(ISERROR(MATCH($A62,filter_choices!$1:$1,0)),FALSE,TRUE)</f>
        <v>0</v>
      </c>
      <c r="N62" t="b">
        <f>IF(ISERROR(MATCH($A62,featureset_choices!$1:$1,0)),FALSE,TRUE)</f>
        <v>1</v>
      </c>
      <c r="O62" t="b">
        <f>IF(ISERROR(MATCH($A62,Contrasts!$1:$1,0)),FALSE,TRUE)</f>
        <v>0</v>
      </c>
    </row>
    <row r="63" spans="1:15" x14ac:dyDescent="0.2">
      <c r="A63" s="17" t="s">
        <v>299</v>
      </c>
      <c r="B63" s="17" t="s">
        <v>356</v>
      </c>
      <c r="C63" s="17"/>
      <c r="D63" s="27" t="s">
        <v>300</v>
      </c>
      <c r="E63" s="17"/>
      <c r="F63" s="17">
        <v>1</v>
      </c>
      <c r="G63" s="21">
        <f t="shared" si="2"/>
        <v>1</v>
      </c>
      <c r="H63" t="b">
        <f>IF(ISERROR(MATCH($A63,Studies!$1:$1,0)),FALSE,TRUE)</f>
        <v>0</v>
      </c>
      <c r="I63" t="b">
        <f>IF(ISERROR(MATCH($A63,Subjects!$1:$1,0)),FALSE,TRUE)</f>
        <v>0</v>
      </c>
      <c r="J63" t="b">
        <f>IF(ISERROR(MATCH($A63,Samples!$1:$1,0)),FALSE,TRUE)</f>
        <v>0</v>
      </c>
      <c r="K63" t="b">
        <f>IF(ISERROR(MATCH($A63,Pipelines!$1:$1,0)),FALSE,TRUE)</f>
        <v>0</v>
      </c>
      <c r="L63" t="b">
        <f>IF(ISERROR(MATCH($A63,pipeline_choices!$1:$1,0)),FALSE,TRUE)</f>
        <v>0</v>
      </c>
      <c r="M63" t="b">
        <f>IF(ISERROR(MATCH($A63,filter_choices!$1:$1,0)),FALSE,TRUE)</f>
        <v>0</v>
      </c>
      <c r="N63" t="b">
        <f>IF(ISERROR(MATCH($A63,featureset_choices!$1:$1,0)),FALSE,TRUE)</f>
        <v>1</v>
      </c>
      <c r="O63" t="b">
        <f>IF(ISERROR(MATCH($A63,Contrasts!$1:$1,0)),FALSE,TRUE)</f>
        <v>0</v>
      </c>
    </row>
    <row r="64" spans="1:15" x14ac:dyDescent="0.2">
      <c r="A64" s="17" t="s">
        <v>147</v>
      </c>
      <c r="B64" s="17" t="s">
        <v>356</v>
      </c>
      <c r="C64" s="17"/>
      <c r="D64" s="27" t="s">
        <v>175</v>
      </c>
      <c r="E64" s="17"/>
      <c r="F64" s="17">
        <v>1</v>
      </c>
      <c r="G64" s="21">
        <f t="shared" si="2"/>
        <v>1</v>
      </c>
      <c r="H64" t="b">
        <f>IF(ISERROR(MATCH($A64,Studies!$1:$1,0)),FALSE,TRUE)</f>
        <v>0</v>
      </c>
      <c r="I64" t="b">
        <f>IF(ISERROR(MATCH($A64,Subjects!$1:$1,0)),FALSE,TRUE)</f>
        <v>0</v>
      </c>
      <c r="J64" t="b">
        <f>IF(ISERROR(MATCH($A64,Samples!$1:$1,0)),FALSE,TRUE)</f>
        <v>0</v>
      </c>
      <c r="K64" t="b">
        <f>IF(ISERROR(MATCH($A64,Pipelines!$1:$1,0)),FALSE,TRUE)</f>
        <v>0</v>
      </c>
      <c r="L64" t="b">
        <f>IF(ISERROR(MATCH($A64,pipeline_choices!$1:$1,0)),FALSE,TRUE)</f>
        <v>0</v>
      </c>
      <c r="M64" t="b">
        <f>IF(ISERROR(MATCH($A64,filter_choices!$1:$1,0)),FALSE,TRUE)</f>
        <v>0</v>
      </c>
      <c r="N64" t="b">
        <f>IF(ISERROR(MATCH($A64,featureset_choices!$1:$1,0)),FALSE,TRUE)</f>
        <v>1</v>
      </c>
      <c r="O64" t="b">
        <f>IF(ISERROR(MATCH($A64,Contrasts!$1:$1,0)),FALSE,TRUE)</f>
        <v>0</v>
      </c>
    </row>
    <row r="65" spans="1:16" x14ac:dyDescent="0.2">
      <c r="A65" s="17" t="s">
        <v>152</v>
      </c>
      <c r="B65" s="17" t="s">
        <v>356</v>
      </c>
      <c r="C65" s="17"/>
      <c r="D65" s="27" t="s">
        <v>176</v>
      </c>
      <c r="E65" s="17"/>
      <c r="F65" s="17">
        <v>1</v>
      </c>
      <c r="G65" s="21">
        <f t="shared" si="2"/>
        <v>1</v>
      </c>
      <c r="H65" t="b">
        <f>IF(ISERROR(MATCH($A65,Studies!$1:$1,0)),FALSE,TRUE)</f>
        <v>0</v>
      </c>
      <c r="I65" t="b">
        <f>IF(ISERROR(MATCH($A65,Subjects!$1:$1,0)),FALSE,TRUE)</f>
        <v>0</v>
      </c>
      <c r="J65" t="b">
        <f>IF(ISERROR(MATCH($A65,Samples!$1:$1,0)),FALSE,TRUE)</f>
        <v>0</v>
      </c>
      <c r="K65" t="b">
        <f>IF(ISERROR(MATCH($A65,Pipelines!$1:$1,0)),FALSE,TRUE)</f>
        <v>0</v>
      </c>
      <c r="L65" t="b">
        <f>IF(ISERROR(MATCH($A65,pipeline_choices!$1:$1,0)),FALSE,TRUE)</f>
        <v>0</v>
      </c>
      <c r="M65" t="b">
        <f>IF(ISERROR(MATCH($A65,filter_choices!$1:$1,0)),FALSE,TRUE)</f>
        <v>0</v>
      </c>
      <c r="N65" t="b">
        <f>IF(ISERROR(MATCH($A65,featureset_choices!$1:$1,0)),FALSE,TRUE)</f>
        <v>1</v>
      </c>
      <c r="O65" t="b">
        <f>IF(ISERROR(MATCH($A65,Contrasts!$1:$1,0)),FALSE,TRUE)</f>
        <v>0</v>
      </c>
    </row>
    <row r="66" spans="1:16" x14ac:dyDescent="0.2">
      <c r="A66" s="17" t="s">
        <v>148</v>
      </c>
      <c r="B66" s="17" t="s">
        <v>356</v>
      </c>
      <c r="C66" s="17"/>
      <c r="D66" s="27" t="s">
        <v>165</v>
      </c>
      <c r="E66" s="17" t="s">
        <v>149</v>
      </c>
      <c r="F66" s="17">
        <v>1</v>
      </c>
      <c r="G66" s="21">
        <f t="shared" si="2"/>
        <v>1</v>
      </c>
      <c r="H66" t="b">
        <f>IF(ISERROR(MATCH($A66,Studies!$1:$1,0)),FALSE,TRUE)</f>
        <v>0</v>
      </c>
      <c r="I66" t="b">
        <f>IF(ISERROR(MATCH($A66,Subjects!$1:$1,0)),FALSE,TRUE)</f>
        <v>0</v>
      </c>
      <c r="J66" t="b">
        <f>IF(ISERROR(MATCH($A66,Samples!$1:$1,0)),FALSE,TRUE)</f>
        <v>0</v>
      </c>
      <c r="K66" t="b">
        <f>IF(ISERROR(MATCH($A66,Pipelines!$1:$1,0)),FALSE,TRUE)</f>
        <v>0</v>
      </c>
      <c r="L66" t="b">
        <f>IF(ISERROR(MATCH($A66,pipeline_choices!$1:$1,0)),FALSE,TRUE)</f>
        <v>0</v>
      </c>
      <c r="M66" t="b">
        <f>IF(ISERROR(MATCH($A66,filter_choices!$1:$1,0)),FALSE,TRUE)</f>
        <v>0</v>
      </c>
      <c r="N66" t="b">
        <f>IF(ISERROR(MATCH($A66,featureset_choices!$1:$1,0)),FALSE,TRUE)</f>
        <v>1</v>
      </c>
      <c r="O66" t="b">
        <f>IF(ISERROR(MATCH($A66,Contrasts!$1:$1,0)),FALSE,TRUE)</f>
        <v>0</v>
      </c>
    </row>
    <row r="67" spans="1:16" x14ac:dyDescent="0.2">
      <c r="A67" s="17" t="s">
        <v>230</v>
      </c>
      <c r="B67" s="17" t="s">
        <v>356</v>
      </c>
      <c r="C67" s="17"/>
      <c r="D67" s="27" t="s">
        <v>261</v>
      </c>
      <c r="E67" s="17"/>
      <c r="F67" s="17">
        <v>5</v>
      </c>
      <c r="G67" s="21">
        <f t="shared" si="2"/>
        <v>1</v>
      </c>
      <c r="H67" t="b">
        <f>IF(ISERROR(MATCH($A67,Studies!$1:$1,0)),FALSE,TRUE)</f>
        <v>0</v>
      </c>
      <c r="I67" t="b">
        <f>IF(ISERROR(MATCH($A67,Subjects!$1:$1,0)),FALSE,TRUE)</f>
        <v>0</v>
      </c>
      <c r="J67" t="b">
        <f>IF(ISERROR(MATCH($A67,Samples!$1:$1,0)),FALSE,TRUE)</f>
        <v>0</v>
      </c>
      <c r="K67" t="b">
        <f>IF(ISERROR(MATCH($A67,Pipelines!$1:$1,0)),FALSE,TRUE)</f>
        <v>0</v>
      </c>
      <c r="L67" t="b">
        <f>IF(ISERROR(MATCH($A67,pipeline_choices!$1:$1,0)),FALSE,TRUE)</f>
        <v>0</v>
      </c>
      <c r="M67" t="b">
        <f>IF(ISERROR(MATCH($A67,filter_choices!$1:$1,0)),FALSE,TRUE)</f>
        <v>0</v>
      </c>
      <c r="N67" t="b">
        <f>IF(ISERROR(MATCH($A67,featureset_choices!$1:$1,0)),FALSE,TRUE)</f>
        <v>1</v>
      </c>
      <c r="O67" t="b">
        <f>IF(ISERROR(MATCH($A67,Contrasts!$1:$1,0)),FALSE,TRUE)</f>
        <v>0</v>
      </c>
    </row>
    <row r="68" spans="1:16" x14ac:dyDescent="0.2">
      <c r="A68" s="16" t="s">
        <v>37</v>
      </c>
      <c r="B68" s="16" t="s">
        <v>356</v>
      </c>
      <c r="C68" s="18"/>
      <c r="D68" s="26" t="s">
        <v>88</v>
      </c>
      <c r="E68" s="16"/>
      <c r="F68" s="16">
        <v>5</v>
      </c>
      <c r="G68" s="21">
        <f t="shared" si="2"/>
        <v>1</v>
      </c>
      <c r="H68" t="b">
        <f>IF(ISERROR(MATCH($A68,Studies!$1:$1,0)),FALSE,TRUE)</f>
        <v>0</v>
      </c>
      <c r="I68" t="b">
        <f>IF(ISERROR(MATCH($A68,Subjects!$1:$1,0)),FALSE,TRUE)</f>
        <v>0</v>
      </c>
      <c r="J68" t="b">
        <f>IF(ISERROR(MATCH($A68,Samples!$1:$1,0)),FALSE,TRUE)</f>
        <v>1</v>
      </c>
      <c r="K68" t="b">
        <f>IF(ISERROR(MATCH($A68,Pipelines!$1:$1,0)),FALSE,TRUE)</f>
        <v>0</v>
      </c>
      <c r="L68" t="b">
        <f>IF(ISERROR(MATCH($A68,pipeline_choices!$1:$1,0)),FALSE,TRUE)</f>
        <v>0</v>
      </c>
      <c r="M68" t="b">
        <f>IF(ISERROR(MATCH($A68,filter_choices!$1:$1,0)),FALSE,TRUE)</f>
        <v>0</v>
      </c>
      <c r="N68" t="b">
        <f>IF(ISERROR(MATCH($A68,featureset_choices!$1:$1,0)),FALSE,TRUE)</f>
        <v>0</v>
      </c>
      <c r="O68" t="b">
        <f>IF(ISERROR(MATCH($A68,Contrasts!$1:$1,0)),FALSE,TRUE)</f>
        <v>0</v>
      </c>
    </row>
    <row r="69" spans="1:16" x14ac:dyDescent="0.2">
      <c r="A69" s="16" t="s">
        <v>1</v>
      </c>
      <c r="B69" s="16" t="s">
        <v>356</v>
      </c>
      <c r="C69" s="18"/>
      <c r="D69" s="26" t="s">
        <v>89</v>
      </c>
      <c r="E69" s="16"/>
      <c r="F69" s="16">
        <v>1</v>
      </c>
      <c r="G69" s="21">
        <f t="shared" si="2"/>
        <v>1</v>
      </c>
      <c r="H69" t="b">
        <f>IF(ISERROR(MATCH($A69,Studies!$1:$1,0)),FALSE,TRUE)</f>
        <v>0</v>
      </c>
      <c r="I69" t="b">
        <f>IF(ISERROR(MATCH($A69,Subjects!$1:$1,0)),FALSE,TRUE)</f>
        <v>1</v>
      </c>
      <c r="J69" t="b">
        <f>IF(ISERROR(MATCH($A69,Samples!$1:$1,0)),FALSE,TRUE)</f>
        <v>1</v>
      </c>
      <c r="K69" t="b">
        <f>IF(ISERROR(MATCH($A69,Pipelines!$1:$1,0)),FALSE,TRUE)</f>
        <v>0</v>
      </c>
      <c r="L69" t="b">
        <f>IF(ISERROR(MATCH($A69,pipeline_choices!$1:$1,0)),FALSE,TRUE)</f>
        <v>0</v>
      </c>
      <c r="M69" t="b">
        <f>IF(ISERROR(MATCH($A69,filter_choices!$1:$1,0)),FALSE,TRUE)</f>
        <v>0</v>
      </c>
      <c r="N69" t="b">
        <f>IF(ISERROR(MATCH($A69,featureset_choices!$1:$1,0)),FALSE,TRUE)</f>
        <v>0</v>
      </c>
      <c r="O69" t="b">
        <f>IF(ISERROR(MATCH($A69,Contrasts!$1:$1,0)),FALSE,TRUE)</f>
        <v>0</v>
      </c>
    </row>
    <row r="70" spans="1:16" x14ac:dyDescent="0.2">
      <c r="A70" s="16" t="s">
        <v>15</v>
      </c>
      <c r="B70" s="16" t="s">
        <v>356</v>
      </c>
      <c r="C70" s="18"/>
      <c r="D70" s="26" t="s">
        <v>90</v>
      </c>
      <c r="E70" s="16"/>
      <c r="F70" s="16">
        <v>1</v>
      </c>
      <c r="G70" s="21">
        <f t="shared" si="2"/>
        <v>1</v>
      </c>
      <c r="H70" t="b">
        <f>IF(ISERROR(MATCH($A70,Studies!$1:$1,0)),FALSE,TRUE)</f>
        <v>0</v>
      </c>
      <c r="I70" t="b">
        <f>IF(ISERROR(MATCH($A70,Subjects!$1:$1,0)),FALSE,TRUE)</f>
        <v>1</v>
      </c>
      <c r="J70" t="b">
        <f>IF(ISERROR(MATCH($A70,Samples!$1:$1,0)),FALSE,TRUE)</f>
        <v>1</v>
      </c>
      <c r="K70" t="b">
        <f>IF(ISERROR(MATCH($A70,Pipelines!$1:$1,0)),FALSE,TRUE)</f>
        <v>0</v>
      </c>
      <c r="L70" t="b">
        <f>IF(ISERROR(MATCH($A70,pipeline_choices!$1:$1,0)),FALSE,TRUE)</f>
        <v>0</v>
      </c>
      <c r="M70" t="b">
        <f>IF(ISERROR(MATCH($A70,filter_choices!$1:$1,0)),FALSE,TRUE)</f>
        <v>0</v>
      </c>
      <c r="N70" t="b">
        <f>IF(ISERROR(MATCH($A70,featureset_choices!$1:$1,0)),FALSE,TRUE)</f>
        <v>0</v>
      </c>
      <c r="O70" t="b">
        <f>IF(ISERROR(MATCH($A70,Contrasts!$1:$1,0)),FALSE,TRUE)</f>
        <v>0</v>
      </c>
    </row>
    <row r="71" spans="1:16" x14ac:dyDescent="0.2">
      <c r="A71" s="16" t="s">
        <v>14</v>
      </c>
      <c r="B71" s="16" t="s">
        <v>356</v>
      </c>
      <c r="C71" s="18"/>
      <c r="D71" s="26" t="s">
        <v>36</v>
      </c>
      <c r="E71" s="16"/>
      <c r="F71" s="16">
        <v>1</v>
      </c>
      <c r="G71" s="21">
        <f t="shared" ref="G71:G100" si="7">IF(COUNTIF(H71:O71,"TRUE")&gt;0,1,0)</f>
        <v>1</v>
      </c>
      <c r="H71" t="b">
        <f>IF(ISERROR(MATCH($A71,Studies!$1:$1,0)),FALSE,TRUE)</f>
        <v>0</v>
      </c>
      <c r="I71" t="b">
        <f>IF(ISERROR(MATCH($A71,Subjects!$1:$1,0)),FALSE,TRUE)</f>
        <v>0</v>
      </c>
      <c r="J71" t="b">
        <f>IF(ISERROR(MATCH($A71,Samples!$1:$1,0)),FALSE,TRUE)</f>
        <v>1</v>
      </c>
      <c r="K71" t="b">
        <f>IF(ISERROR(MATCH($A71,Pipelines!$1:$1,0)),FALSE,TRUE)</f>
        <v>0</v>
      </c>
      <c r="L71" t="b">
        <f>IF(ISERROR(MATCH($A71,pipeline_choices!$1:$1,0)),FALSE,TRUE)</f>
        <v>0</v>
      </c>
      <c r="M71" t="b">
        <f>IF(ISERROR(MATCH($A71,filter_choices!$1:$1,0)),FALSE,TRUE)</f>
        <v>0</v>
      </c>
      <c r="N71" t="b">
        <f>IF(ISERROR(MATCH($A71,featureset_choices!$1:$1,0)),FALSE,TRUE)</f>
        <v>0</v>
      </c>
      <c r="O71" t="b">
        <f>IF(ISERROR(MATCH($A71,Contrasts!$1:$1,0)),FALSE,TRUE)</f>
        <v>0</v>
      </c>
    </row>
    <row r="72" spans="1:16" x14ac:dyDescent="0.2">
      <c r="A72" s="16" t="s">
        <v>61</v>
      </c>
      <c r="B72" s="16" t="s">
        <v>356</v>
      </c>
      <c r="C72" s="18"/>
      <c r="D72" s="26" t="s">
        <v>80</v>
      </c>
      <c r="E72" s="16" t="s">
        <v>125</v>
      </c>
      <c r="F72" s="16">
        <v>1</v>
      </c>
      <c r="G72" s="21">
        <f t="shared" ref="G72:G78" si="8">IF(COUNTIF(H72:O72,"TRUE")&gt;0,1,0)</f>
        <v>1</v>
      </c>
      <c r="H72" t="b">
        <f>IF(ISERROR(MATCH($A72,Studies!$1:$1,0)),FALSE,TRUE)</f>
        <v>0</v>
      </c>
      <c r="I72" t="b">
        <f>IF(ISERROR(MATCH($A72,Subjects!$1:$1,0)),FALSE,TRUE)</f>
        <v>0</v>
      </c>
      <c r="J72" t="b">
        <f>IF(ISERROR(MATCH($A72,Samples!$1:$1,0)),FALSE,TRUE)</f>
        <v>1</v>
      </c>
      <c r="K72" t="b">
        <f>IF(ISERROR(MATCH($A72,Pipelines!$1:$1,0)),FALSE,TRUE)</f>
        <v>0</v>
      </c>
      <c r="L72" t="b">
        <f>IF(ISERROR(MATCH($A72,pipeline_choices!$1:$1,0)),FALSE,TRUE)</f>
        <v>0</v>
      </c>
      <c r="M72" t="b">
        <f>IF(ISERROR(MATCH($A72,filter_choices!$1:$1,0)),FALSE,TRUE)</f>
        <v>0</v>
      </c>
      <c r="N72" t="b">
        <f>IF(ISERROR(MATCH($A72,featureset_choices!$1:$1,0)),FALSE,TRUE)</f>
        <v>0</v>
      </c>
      <c r="O72" t="b">
        <f>IF(ISERROR(MATCH($A72,Contrasts!$1:$1,0)),FALSE,TRUE)</f>
        <v>0</v>
      </c>
    </row>
    <row r="73" spans="1:16" x14ac:dyDescent="0.2">
      <c r="A73" s="16" t="s">
        <v>9</v>
      </c>
      <c r="B73" s="16" t="s">
        <v>356</v>
      </c>
      <c r="C73" s="18"/>
      <c r="D73" s="26" t="s">
        <v>33</v>
      </c>
      <c r="E73" s="16"/>
      <c r="F73" s="16">
        <v>1</v>
      </c>
      <c r="G73" s="21">
        <f t="shared" si="8"/>
        <v>1</v>
      </c>
      <c r="H73" t="b">
        <f>IF(ISERROR(MATCH($A73,Studies!$1:$1,0)),FALSE,TRUE)</f>
        <v>0</v>
      </c>
      <c r="I73" t="b">
        <f>IF(ISERROR(MATCH($A73,Subjects!$1:$1,0)),FALSE,TRUE)</f>
        <v>0</v>
      </c>
      <c r="J73" t="b">
        <f>IF(ISERROR(MATCH($A73,Samples!$1:$1,0)),FALSE,TRUE)</f>
        <v>1</v>
      </c>
      <c r="K73" t="b">
        <f>IF(ISERROR(MATCH($A73,Pipelines!$1:$1,0)),FALSE,TRUE)</f>
        <v>0</v>
      </c>
      <c r="L73" t="b">
        <f>IF(ISERROR(MATCH($A73,pipeline_choices!$1:$1,0)),FALSE,TRUE)</f>
        <v>0</v>
      </c>
      <c r="M73" t="b">
        <f>IF(ISERROR(MATCH($A73,filter_choices!$1:$1,0)),FALSE,TRUE)</f>
        <v>0</v>
      </c>
      <c r="N73" t="b">
        <f>IF(ISERROR(MATCH($A73,featureset_choices!$1:$1,0)),FALSE,TRUE)</f>
        <v>0</v>
      </c>
      <c r="O73" t="b">
        <f>IF(ISERROR(MATCH($A73,Contrasts!$1:$1,0)),FALSE,TRUE)</f>
        <v>0</v>
      </c>
    </row>
    <row r="74" spans="1:16" x14ac:dyDescent="0.2">
      <c r="A74" s="16" t="s">
        <v>11</v>
      </c>
      <c r="B74" s="16" t="s">
        <v>356</v>
      </c>
      <c r="C74" s="18"/>
      <c r="D74" s="26" t="s">
        <v>34</v>
      </c>
      <c r="E74" s="16"/>
      <c r="F74" s="16">
        <v>1</v>
      </c>
      <c r="G74" s="21">
        <f t="shared" si="8"/>
        <v>1</v>
      </c>
      <c r="H74" t="b">
        <f>IF(ISERROR(MATCH($A74,Studies!$1:$1,0)),FALSE,TRUE)</f>
        <v>0</v>
      </c>
      <c r="I74" t="b">
        <f>IF(ISERROR(MATCH($A74,Subjects!$1:$1,0)),FALSE,TRUE)</f>
        <v>0</v>
      </c>
      <c r="J74" t="b">
        <f>IF(ISERROR(MATCH($A74,Samples!$1:$1,0)),FALSE,TRUE)</f>
        <v>1</v>
      </c>
      <c r="K74" t="b">
        <f>IF(ISERROR(MATCH($A74,Pipelines!$1:$1,0)),FALSE,TRUE)</f>
        <v>0</v>
      </c>
      <c r="L74" t="b">
        <f>IF(ISERROR(MATCH($A74,pipeline_choices!$1:$1,0)),FALSE,TRUE)</f>
        <v>0</v>
      </c>
      <c r="M74" t="b">
        <f>IF(ISERROR(MATCH($A74,filter_choices!$1:$1,0)),FALSE,TRUE)</f>
        <v>0</v>
      </c>
      <c r="N74" t="b">
        <f>IF(ISERROR(MATCH($A74,featureset_choices!$1:$1,0)),FALSE,TRUE)</f>
        <v>0</v>
      </c>
      <c r="O74" t="b">
        <f>IF(ISERROR(MATCH($A74,Contrasts!$1:$1,0)),FALSE,TRUE)</f>
        <v>0</v>
      </c>
      <c r="P74" s="1"/>
    </row>
    <row r="75" spans="1:16" x14ac:dyDescent="0.2">
      <c r="A75" s="16" t="s">
        <v>12</v>
      </c>
      <c r="B75" s="16" t="s">
        <v>356</v>
      </c>
      <c r="C75" s="18"/>
      <c r="D75" s="26" t="s">
        <v>312</v>
      </c>
      <c r="E75" s="16" t="s">
        <v>315</v>
      </c>
      <c r="F75" s="16">
        <v>1</v>
      </c>
      <c r="G75" s="21">
        <f t="shared" si="8"/>
        <v>1</v>
      </c>
      <c r="H75" t="b">
        <f>IF(ISERROR(MATCH($A75,Studies!$1:$1,0)),FALSE,TRUE)</f>
        <v>0</v>
      </c>
      <c r="I75" t="b">
        <f>IF(ISERROR(MATCH($A75,Subjects!$1:$1,0)),FALSE,TRUE)</f>
        <v>0</v>
      </c>
      <c r="J75" t="b">
        <f>IF(ISERROR(MATCH($A75,Samples!$1:$1,0)),FALSE,TRUE)</f>
        <v>1</v>
      </c>
      <c r="K75" t="b">
        <f>IF(ISERROR(MATCH($A75,Pipelines!$1:$1,0)),FALSE,TRUE)</f>
        <v>0</v>
      </c>
      <c r="L75" t="b">
        <f>IF(ISERROR(MATCH($A75,pipeline_choices!$1:$1,0)),FALSE,TRUE)</f>
        <v>0</v>
      </c>
      <c r="M75" t="b">
        <f>IF(ISERROR(MATCH($A75,filter_choices!$1:$1,0)),FALSE,TRUE)</f>
        <v>0</v>
      </c>
      <c r="N75" t="b">
        <f>IF(ISERROR(MATCH($A75,featureset_choices!$1:$1,0)),FALSE,TRUE)</f>
        <v>0</v>
      </c>
      <c r="O75" t="b">
        <f>IF(ISERROR(MATCH($A75,Contrasts!$1:$1,0)),FALSE,TRUE)</f>
        <v>0</v>
      </c>
    </row>
    <row r="76" spans="1:16" x14ac:dyDescent="0.2">
      <c r="A76" s="16" t="s">
        <v>13</v>
      </c>
      <c r="B76" s="16" t="s">
        <v>356</v>
      </c>
      <c r="C76" s="18"/>
      <c r="D76" s="26" t="s">
        <v>35</v>
      </c>
      <c r="E76" s="16"/>
      <c r="F76" s="16">
        <v>1</v>
      </c>
      <c r="G76" s="21">
        <f t="shared" si="8"/>
        <v>1</v>
      </c>
      <c r="H76" t="b">
        <f>IF(ISERROR(MATCH($A76,Studies!$1:$1,0)),FALSE,TRUE)</f>
        <v>0</v>
      </c>
      <c r="I76" t="b">
        <f>IF(ISERROR(MATCH($A76,Subjects!$1:$1,0)),FALSE,TRUE)</f>
        <v>0</v>
      </c>
      <c r="J76" t="b">
        <f>IF(ISERROR(MATCH($A76,Samples!$1:$1,0)),FALSE,TRUE)</f>
        <v>1</v>
      </c>
      <c r="K76" t="b">
        <f>IF(ISERROR(MATCH($A76,Pipelines!$1:$1,0)),FALSE,TRUE)</f>
        <v>0</v>
      </c>
      <c r="L76" t="b">
        <f>IF(ISERROR(MATCH($A76,pipeline_choices!$1:$1,0)),FALSE,TRUE)</f>
        <v>0</v>
      </c>
      <c r="M76" t="b">
        <f>IF(ISERROR(MATCH($A76,filter_choices!$1:$1,0)),FALSE,TRUE)</f>
        <v>0</v>
      </c>
      <c r="N76" t="b">
        <f>IF(ISERROR(MATCH($A76,featureset_choices!$1:$1,0)),FALSE,TRUE)</f>
        <v>0</v>
      </c>
      <c r="O76" t="b">
        <f>IF(ISERROR(MATCH($A76,Contrasts!$1:$1,0)),FALSE,TRUE)</f>
        <v>0</v>
      </c>
    </row>
    <row r="77" spans="1:16" x14ac:dyDescent="0.2">
      <c r="A77" s="16" t="s">
        <v>8</v>
      </c>
      <c r="B77" s="16" t="s">
        <v>356</v>
      </c>
      <c r="C77" s="18"/>
      <c r="D77" s="26" t="s">
        <v>313</v>
      </c>
      <c r="E77" s="16"/>
      <c r="F77" s="16">
        <v>1</v>
      </c>
      <c r="G77" s="21">
        <f t="shared" si="8"/>
        <v>1</v>
      </c>
      <c r="H77" t="b">
        <f>IF(ISERROR(MATCH($A77,Studies!$1:$1,0)),FALSE,TRUE)</f>
        <v>0</v>
      </c>
      <c r="I77" t="b">
        <f>IF(ISERROR(MATCH($A77,Subjects!$1:$1,0)),FALSE,TRUE)</f>
        <v>0</v>
      </c>
      <c r="J77" t="b">
        <f>IF(ISERROR(MATCH($A77,Samples!$1:$1,0)),FALSE,TRUE)</f>
        <v>1</v>
      </c>
      <c r="K77" t="b">
        <f>IF(ISERROR(MATCH($A77,Pipelines!$1:$1,0)),FALSE,TRUE)</f>
        <v>0</v>
      </c>
      <c r="L77" t="b">
        <f>IF(ISERROR(MATCH($A77,pipeline_choices!$1:$1,0)),FALSE,TRUE)</f>
        <v>0</v>
      </c>
      <c r="M77" t="b">
        <f>IF(ISERROR(MATCH($A77,filter_choices!$1:$1,0)),FALSE,TRUE)</f>
        <v>0</v>
      </c>
      <c r="N77" t="b">
        <f>IF(ISERROR(MATCH($A77,featureset_choices!$1:$1,0)),FALSE,TRUE)</f>
        <v>0</v>
      </c>
      <c r="O77" t="b">
        <f>IF(ISERROR(MATCH($A77,Contrasts!$1:$1,0)),FALSE,TRUE)</f>
        <v>0</v>
      </c>
    </row>
    <row r="78" spans="1:16" s="1" customFormat="1" x14ac:dyDescent="0.2">
      <c r="A78" s="16" t="s">
        <v>10</v>
      </c>
      <c r="B78" s="16" t="s">
        <v>356</v>
      </c>
      <c r="C78" s="18"/>
      <c r="D78" s="26" t="s">
        <v>314</v>
      </c>
      <c r="E78" s="16"/>
      <c r="F78" s="16">
        <v>5</v>
      </c>
      <c r="G78" s="21">
        <f t="shared" si="8"/>
        <v>1</v>
      </c>
      <c r="H78" t="b">
        <f>IF(ISERROR(MATCH($A78,Studies!$1:$1,0)),FALSE,TRUE)</f>
        <v>0</v>
      </c>
      <c r="I78" t="b">
        <f>IF(ISERROR(MATCH($A78,Subjects!$1:$1,0)),FALSE,TRUE)</f>
        <v>0</v>
      </c>
      <c r="J78" t="b">
        <f>IF(ISERROR(MATCH($A78,Samples!$1:$1,0)),FALSE,TRUE)</f>
        <v>1</v>
      </c>
      <c r="K78" t="b">
        <f>IF(ISERROR(MATCH($A78,Pipelines!$1:$1,0)),FALSE,TRUE)</f>
        <v>0</v>
      </c>
      <c r="L78" t="b">
        <f>IF(ISERROR(MATCH($A78,pipeline_choices!$1:$1,0)),FALSE,TRUE)</f>
        <v>0</v>
      </c>
      <c r="M78" t="b">
        <f>IF(ISERROR(MATCH($A78,filter_choices!$1:$1,0)),FALSE,TRUE)</f>
        <v>0</v>
      </c>
      <c r="N78" t="b">
        <f>IF(ISERROR(MATCH($A78,featureset_choices!$1:$1,0)),FALSE,TRUE)</f>
        <v>0</v>
      </c>
      <c r="O78" t="b">
        <f>IF(ISERROR(MATCH($A78,Contrasts!$1:$1,0)),FALSE,TRUE)</f>
        <v>0</v>
      </c>
    </row>
    <row r="79" spans="1:16" x14ac:dyDescent="0.2">
      <c r="A79" s="17" t="s">
        <v>382</v>
      </c>
      <c r="B79" s="16" t="s">
        <v>356</v>
      </c>
      <c r="C79" s="18"/>
      <c r="D79" s="26" t="s">
        <v>361</v>
      </c>
      <c r="E79" s="17" t="s">
        <v>380</v>
      </c>
      <c r="F79" s="16">
        <v>1</v>
      </c>
      <c r="G79" s="21">
        <f t="shared" ref="G79:G96" si="9">IF(COUNTIF(H79:O79,"TRUE")&gt;0,1,0)</f>
        <v>1</v>
      </c>
      <c r="H79" t="b">
        <f>IF(ISERROR(MATCH($A79,Studies!$1:$1,0)),FALSE,TRUE)</f>
        <v>0</v>
      </c>
      <c r="I79" t="b">
        <f>IF(ISERROR(MATCH($A79,Subjects!$1:$1,0)),FALSE,TRUE)</f>
        <v>0</v>
      </c>
      <c r="J79" t="b">
        <f>IF(ISERROR(MATCH($A79,Samples!$1:$1,0)),FALSE,TRUE)</f>
        <v>1</v>
      </c>
      <c r="K79" t="b">
        <f>IF(ISERROR(MATCH($A79,Pipelines!$1:$1,0)),FALSE,TRUE)</f>
        <v>0</v>
      </c>
      <c r="L79" t="b">
        <f>IF(ISERROR(MATCH($A79,pipeline_choices!$1:$1,0)),FALSE,TRUE)</f>
        <v>0</v>
      </c>
      <c r="M79" t="b">
        <f>IF(ISERROR(MATCH($A79,filter_choices!$1:$1,0)),FALSE,TRUE)</f>
        <v>0</v>
      </c>
      <c r="N79" t="b">
        <f>IF(ISERROR(MATCH($A79,featureset_choices!$1:$1,0)),FALSE,TRUE)</f>
        <v>0</v>
      </c>
      <c r="O79" t="b">
        <f>IF(ISERROR(MATCH($A79,Contrasts!$1:$1,0)),FALSE,TRUE)</f>
        <v>0</v>
      </c>
    </row>
    <row r="80" spans="1:16" x14ac:dyDescent="0.2">
      <c r="A80" s="17" t="s">
        <v>385</v>
      </c>
      <c r="B80" s="16" t="s">
        <v>356</v>
      </c>
      <c r="C80" s="18"/>
      <c r="D80" s="26" t="s">
        <v>362</v>
      </c>
      <c r="E80" s="16"/>
      <c r="F80" s="16">
        <v>1</v>
      </c>
      <c r="G80" s="21">
        <f t="shared" si="9"/>
        <v>1</v>
      </c>
      <c r="H80" t="b">
        <f>IF(ISERROR(MATCH($A80,Studies!$1:$1,0)),FALSE,TRUE)</f>
        <v>0</v>
      </c>
      <c r="I80" t="b">
        <f>IF(ISERROR(MATCH($A80,Subjects!$1:$1,0)),FALSE,TRUE)</f>
        <v>0</v>
      </c>
      <c r="J80" t="b">
        <f>IF(ISERROR(MATCH($A80,Samples!$1:$1,0)),FALSE,TRUE)</f>
        <v>1</v>
      </c>
      <c r="K80" t="b">
        <f>IF(ISERROR(MATCH($A80,Pipelines!$1:$1,0)),FALSE,TRUE)</f>
        <v>0</v>
      </c>
      <c r="L80" t="b">
        <f>IF(ISERROR(MATCH($A80,pipeline_choices!$1:$1,0)),FALSE,TRUE)</f>
        <v>0</v>
      </c>
      <c r="M80" t="b">
        <f>IF(ISERROR(MATCH($A80,filter_choices!$1:$1,0)),FALSE,TRUE)</f>
        <v>0</v>
      </c>
      <c r="N80" t="b">
        <f>IF(ISERROR(MATCH($A80,featureset_choices!$1:$1,0)),FALSE,TRUE)</f>
        <v>0</v>
      </c>
      <c r="O80" t="b">
        <f>IF(ISERROR(MATCH($A80,Contrasts!$1:$1,0)),FALSE,TRUE)</f>
        <v>0</v>
      </c>
    </row>
    <row r="81" spans="1:15" x14ac:dyDescent="0.2">
      <c r="A81" s="17" t="s">
        <v>386</v>
      </c>
      <c r="B81" s="16" t="s">
        <v>356</v>
      </c>
      <c r="C81" s="18"/>
      <c r="D81" s="26" t="s">
        <v>363</v>
      </c>
      <c r="E81" s="16"/>
      <c r="F81" s="16">
        <v>1</v>
      </c>
      <c r="G81" s="21">
        <f t="shared" si="9"/>
        <v>1</v>
      </c>
      <c r="H81" t="b">
        <f>IF(ISERROR(MATCH($A81,Studies!$1:$1,0)),FALSE,TRUE)</f>
        <v>0</v>
      </c>
      <c r="I81" t="b">
        <f>IF(ISERROR(MATCH($A81,Subjects!$1:$1,0)),FALSE,TRUE)</f>
        <v>0</v>
      </c>
      <c r="J81" t="b">
        <f>IF(ISERROR(MATCH($A81,Samples!$1:$1,0)),FALSE,TRUE)</f>
        <v>1</v>
      </c>
      <c r="K81" t="b">
        <f>IF(ISERROR(MATCH($A81,Pipelines!$1:$1,0)),FALSE,TRUE)</f>
        <v>0</v>
      </c>
      <c r="L81" t="b">
        <f>IF(ISERROR(MATCH($A81,pipeline_choices!$1:$1,0)),FALSE,TRUE)</f>
        <v>0</v>
      </c>
      <c r="M81" t="b">
        <f>IF(ISERROR(MATCH($A81,filter_choices!$1:$1,0)),FALSE,TRUE)</f>
        <v>0</v>
      </c>
      <c r="N81" t="b">
        <f>IF(ISERROR(MATCH($A81,featureset_choices!$1:$1,0)),FALSE,TRUE)</f>
        <v>0</v>
      </c>
      <c r="O81" t="b">
        <f>IF(ISERROR(MATCH($A81,Contrasts!$1:$1,0)),FALSE,TRUE)</f>
        <v>0</v>
      </c>
    </row>
    <row r="82" spans="1:15" x14ac:dyDescent="0.2">
      <c r="A82" s="17" t="s">
        <v>387</v>
      </c>
      <c r="B82" s="16" t="s">
        <v>356</v>
      </c>
      <c r="C82" s="18"/>
      <c r="D82" s="26" t="s">
        <v>364</v>
      </c>
      <c r="E82" s="16"/>
      <c r="F82" s="16">
        <v>1</v>
      </c>
      <c r="G82" s="21">
        <f t="shared" si="9"/>
        <v>1</v>
      </c>
      <c r="H82" t="b">
        <f>IF(ISERROR(MATCH($A82,Studies!$1:$1,0)),FALSE,TRUE)</f>
        <v>0</v>
      </c>
      <c r="I82" t="b">
        <f>IF(ISERROR(MATCH($A82,Subjects!$1:$1,0)),FALSE,TRUE)</f>
        <v>0</v>
      </c>
      <c r="J82" t="b">
        <f>IF(ISERROR(MATCH($A82,Samples!$1:$1,0)),FALSE,TRUE)</f>
        <v>1</v>
      </c>
      <c r="K82" t="b">
        <f>IF(ISERROR(MATCH($A82,Pipelines!$1:$1,0)),FALSE,TRUE)</f>
        <v>0</v>
      </c>
      <c r="L82" t="b">
        <f>IF(ISERROR(MATCH($A82,pipeline_choices!$1:$1,0)),FALSE,TRUE)</f>
        <v>0</v>
      </c>
      <c r="M82" t="b">
        <f>IF(ISERROR(MATCH($A82,filter_choices!$1:$1,0)),FALSE,TRUE)</f>
        <v>0</v>
      </c>
      <c r="N82" t="b">
        <f>IF(ISERROR(MATCH($A82,featureset_choices!$1:$1,0)),FALSE,TRUE)</f>
        <v>0</v>
      </c>
      <c r="O82" t="b">
        <f>IF(ISERROR(MATCH($A82,Contrasts!$1:$1,0)),FALSE,TRUE)</f>
        <v>0</v>
      </c>
    </row>
    <row r="83" spans="1:15" x14ac:dyDescent="0.2">
      <c r="A83" s="17" t="s">
        <v>388</v>
      </c>
      <c r="B83" s="16" t="s">
        <v>356</v>
      </c>
      <c r="C83" s="18"/>
      <c r="D83" s="26" t="s">
        <v>365</v>
      </c>
      <c r="E83" s="16"/>
      <c r="F83" s="16">
        <v>1</v>
      </c>
      <c r="G83" s="21">
        <f t="shared" si="9"/>
        <v>1</v>
      </c>
      <c r="H83" t="b">
        <f>IF(ISERROR(MATCH($A83,Studies!$1:$1,0)),FALSE,TRUE)</f>
        <v>0</v>
      </c>
      <c r="I83" t="b">
        <f>IF(ISERROR(MATCH($A83,Subjects!$1:$1,0)),FALSE,TRUE)</f>
        <v>0</v>
      </c>
      <c r="J83" t="b">
        <f>IF(ISERROR(MATCH($A83,Samples!$1:$1,0)),FALSE,TRUE)</f>
        <v>1</v>
      </c>
      <c r="K83" t="b">
        <f>IF(ISERROR(MATCH($A83,Pipelines!$1:$1,0)),FALSE,TRUE)</f>
        <v>0</v>
      </c>
      <c r="L83" t="b">
        <f>IF(ISERROR(MATCH($A83,pipeline_choices!$1:$1,0)),FALSE,TRUE)</f>
        <v>0</v>
      </c>
      <c r="M83" t="b">
        <f>IF(ISERROR(MATCH($A83,filter_choices!$1:$1,0)),FALSE,TRUE)</f>
        <v>0</v>
      </c>
      <c r="N83" t="b">
        <f>IF(ISERROR(MATCH($A83,featureset_choices!$1:$1,0)),FALSE,TRUE)</f>
        <v>0</v>
      </c>
      <c r="O83" t="b">
        <f>IF(ISERROR(MATCH($A83,Contrasts!$1:$1,0)),FALSE,TRUE)</f>
        <v>0</v>
      </c>
    </row>
    <row r="84" spans="1:15" x14ac:dyDescent="0.2">
      <c r="A84" s="17" t="s">
        <v>389</v>
      </c>
      <c r="B84" s="16" t="s">
        <v>356</v>
      </c>
      <c r="C84" s="18"/>
      <c r="D84" s="26" t="s">
        <v>366</v>
      </c>
      <c r="E84" s="16"/>
      <c r="F84" s="16">
        <v>5</v>
      </c>
      <c r="G84" s="21">
        <f t="shared" si="9"/>
        <v>1</v>
      </c>
      <c r="H84" t="b">
        <f>IF(ISERROR(MATCH($A84,Studies!$1:$1,0)),FALSE,TRUE)</f>
        <v>0</v>
      </c>
      <c r="I84" t="b">
        <f>IF(ISERROR(MATCH($A84,Subjects!$1:$1,0)),FALSE,TRUE)</f>
        <v>0</v>
      </c>
      <c r="J84" t="b">
        <f>IF(ISERROR(MATCH($A84,Samples!$1:$1,0)),FALSE,TRUE)</f>
        <v>1</v>
      </c>
      <c r="K84" t="b">
        <f>IF(ISERROR(MATCH($A84,Pipelines!$1:$1,0)),FALSE,TRUE)</f>
        <v>0</v>
      </c>
      <c r="L84" t="b">
        <f>IF(ISERROR(MATCH($A84,pipeline_choices!$1:$1,0)),FALSE,TRUE)</f>
        <v>0</v>
      </c>
      <c r="M84" t="b">
        <f>IF(ISERROR(MATCH($A84,filter_choices!$1:$1,0)),FALSE,TRUE)</f>
        <v>0</v>
      </c>
      <c r="N84" t="b">
        <f>IF(ISERROR(MATCH($A84,featureset_choices!$1:$1,0)),FALSE,TRUE)</f>
        <v>0</v>
      </c>
      <c r="O84" t="b">
        <f>IF(ISERROR(MATCH($A84,Contrasts!$1:$1,0)),FALSE,TRUE)</f>
        <v>0</v>
      </c>
    </row>
    <row r="85" spans="1:15" x14ac:dyDescent="0.2">
      <c r="A85" s="17" t="s">
        <v>383</v>
      </c>
      <c r="B85" s="16" t="s">
        <v>356</v>
      </c>
      <c r="C85" s="18"/>
      <c r="D85" s="26" t="s">
        <v>367</v>
      </c>
      <c r="E85" s="17" t="s">
        <v>380</v>
      </c>
      <c r="F85" s="16">
        <v>5</v>
      </c>
      <c r="G85" s="21">
        <f t="shared" si="9"/>
        <v>1</v>
      </c>
      <c r="H85" t="b">
        <f>IF(ISERROR(MATCH($A85,Studies!$1:$1,0)),FALSE,TRUE)</f>
        <v>0</v>
      </c>
      <c r="I85" t="b">
        <f>IF(ISERROR(MATCH($A85,Subjects!$1:$1,0)),FALSE,TRUE)</f>
        <v>0</v>
      </c>
      <c r="J85" t="b">
        <f>IF(ISERROR(MATCH($A85,Samples!$1:$1,0)),FALSE,TRUE)</f>
        <v>1</v>
      </c>
      <c r="K85" t="b">
        <f>IF(ISERROR(MATCH($A85,Pipelines!$1:$1,0)),FALSE,TRUE)</f>
        <v>0</v>
      </c>
      <c r="L85" t="b">
        <f>IF(ISERROR(MATCH($A85,pipeline_choices!$1:$1,0)),FALSE,TRUE)</f>
        <v>0</v>
      </c>
      <c r="M85" t="b">
        <f>IF(ISERROR(MATCH($A85,filter_choices!$1:$1,0)),FALSE,TRUE)</f>
        <v>0</v>
      </c>
      <c r="N85" t="b">
        <f>IF(ISERROR(MATCH($A85,featureset_choices!$1:$1,0)),FALSE,TRUE)</f>
        <v>0</v>
      </c>
      <c r="O85" t="b">
        <f>IF(ISERROR(MATCH($A85,Contrasts!$1:$1,0)),FALSE,TRUE)</f>
        <v>0</v>
      </c>
    </row>
    <row r="86" spans="1:15" x14ac:dyDescent="0.2">
      <c r="A86" s="17" t="s">
        <v>390</v>
      </c>
      <c r="B86" s="16" t="s">
        <v>356</v>
      </c>
      <c r="C86" s="18"/>
      <c r="D86" s="26" t="s">
        <v>368</v>
      </c>
      <c r="E86" s="16"/>
      <c r="F86" s="16">
        <v>5</v>
      </c>
      <c r="G86" s="21">
        <f t="shared" si="9"/>
        <v>1</v>
      </c>
      <c r="H86" t="b">
        <f>IF(ISERROR(MATCH($A86,Studies!$1:$1,0)),FALSE,TRUE)</f>
        <v>0</v>
      </c>
      <c r="I86" t="b">
        <f>IF(ISERROR(MATCH($A86,Subjects!$1:$1,0)),FALSE,TRUE)</f>
        <v>0</v>
      </c>
      <c r="J86" t="b">
        <f>IF(ISERROR(MATCH($A86,Samples!$1:$1,0)),FALSE,TRUE)</f>
        <v>1</v>
      </c>
      <c r="K86" t="b">
        <f>IF(ISERROR(MATCH($A86,Pipelines!$1:$1,0)),FALSE,TRUE)</f>
        <v>0</v>
      </c>
      <c r="L86" t="b">
        <f>IF(ISERROR(MATCH($A86,pipeline_choices!$1:$1,0)),FALSE,TRUE)</f>
        <v>0</v>
      </c>
      <c r="M86" t="b">
        <f>IF(ISERROR(MATCH($A86,filter_choices!$1:$1,0)),FALSE,TRUE)</f>
        <v>0</v>
      </c>
      <c r="N86" t="b">
        <f>IF(ISERROR(MATCH($A86,featureset_choices!$1:$1,0)),FALSE,TRUE)</f>
        <v>0</v>
      </c>
      <c r="O86" t="b">
        <f>IF(ISERROR(MATCH($A86,Contrasts!$1:$1,0)),FALSE,TRUE)</f>
        <v>0</v>
      </c>
    </row>
    <row r="87" spans="1:15" x14ac:dyDescent="0.2">
      <c r="A87" s="17" t="s">
        <v>391</v>
      </c>
      <c r="B87" s="16" t="s">
        <v>356</v>
      </c>
      <c r="C87" s="18"/>
      <c r="D87" s="26" t="s">
        <v>369</v>
      </c>
      <c r="E87" s="16"/>
      <c r="F87" s="16">
        <v>5</v>
      </c>
      <c r="G87" s="21">
        <f t="shared" si="9"/>
        <v>1</v>
      </c>
      <c r="H87" t="b">
        <f>IF(ISERROR(MATCH($A87,Studies!$1:$1,0)),FALSE,TRUE)</f>
        <v>0</v>
      </c>
      <c r="I87" t="b">
        <f>IF(ISERROR(MATCH($A87,Subjects!$1:$1,0)),FALSE,TRUE)</f>
        <v>0</v>
      </c>
      <c r="J87" t="b">
        <f>IF(ISERROR(MATCH($A87,Samples!$1:$1,0)),FALSE,TRUE)</f>
        <v>1</v>
      </c>
      <c r="K87" t="b">
        <f>IF(ISERROR(MATCH($A87,Pipelines!$1:$1,0)),FALSE,TRUE)</f>
        <v>0</v>
      </c>
      <c r="L87" t="b">
        <f>IF(ISERROR(MATCH($A87,pipeline_choices!$1:$1,0)),FALSE,TRUE)</f>
        <v>0</v>
      </c>
      <c r="M87" t="b">
        <f>IF(ISERROR(MATCH($A87,filter_choices!$1:$1,0)),FALSE,TRUE)</f>
        <v>0</v>
      </c>
      <c r="N87" t="b">
        <f>IF(ISERROR(MATCH($A87,featureset_choices!$1:$1,0)),FALSE,TRUE)</f>
        <v>0</v>
      </c>
      <c r="O87" t="b">
        <f>IF(ISERROR(MATCH($A87,Contrasts!$1:$1,0)),FALSE,TRUE)</f>
        <v>0</v>
      </c>
    </row>
    <row r="88" spans="1:15" x14ac:dyDescent="0.2">
      <c r="A88" s="17" t="s">
        <v>392</v>
      </c>
      <c r="B88" s="16" t="s">
        <v>356</v>
      </c>
      <c r="C88" s="18"/>
      <c r="D88" s="26" t="s">
        <v>370</v>
      </c>
      <c r="E88" s="16"/>
      <c r="F88" s="16">
        <v>5</v>
      </c>
      <c r="G88" s="21">
        <f t="shared" si="9"/>
        <v>1</v>
      </c>
      <c r="H88" t="b">
        <f>IF(ISERROR(MATCH($A88,Studies!$1:$1,0)),FALSE,TRUE)</f>
        <v>0</v>
      </c>
      <c r="I88" t="b">
        <f>IF(ISERROR(MATCH($A88,Subjects!$1:$1,0)),FALSE,TRUE)</f>
        <v>0</v>
      </c>
      <c r="J88" t="b">
        <f>IF(ISERROR(MATCH($A88,Samples!$1:$1,0)),FALSE,TRUE)</f>
        <v>1</v>
      </c>
      <c r="K88" t="b">
        <f>IF(ISERROR(MATCH($A88,Pipelines!$1:$1,0)),FALSE,TRUE)</f>
        <v>0</v>
      </c>
      <c r="L88" t="b">
        <f>IF(ISERROR(MATCH($A88,pipeline_choices!$1:$1,0)),FALSE,TRUE)</f>
        <v>0</v>
      </c>
      <c r="M88" t="b">
        <f>IF(ISERROR(MATCH($A88,filter_choices!$1:$1,0)),FALSE,TRUE)</f>
        <v>0</v>
      </c>
      <c r="N88" t="b">
        <f>IF(ISERROR(MATCH($A88,featureset_choices!$1:$1,0)),FALSE,TRUE)</f>
        <v>0</v>
      </c>
      <c r="O88" t="b">
        <f>IF(ISERROR(MATCH($A88,Contrasts!$1:$1,0)),FALSE,TRUE)</f>
        <v>0</v>
      </c>
    </row>
    <row r="89" spans="1:15" x14ac:dyDescent="0.2">
      <c r="A89" s="17" t="s">
        <v>393</v>
      </c>
      <c r="B89" s="16" t="s">
        <v>356</v>
      </c>
      <c r="C89" s="18"/>
      <c r="D89" s="26" t="s">
        <v>371</v>
      </c>
      <c r="E89" s="16"/>
      <c r="F89" s="16">
        <v>5</v>
      </c>
      <c r="G89" s="21">
        <f t="shared" si="9"/>
        <v>1</v>
      </c>
      <c r="H89" t="b">
        <f>IF(ISERROR(MATCH($A89,Studies!$1:$1,0)),FALSE,TRUE)</f>
        <v>0</v>
      </c>
      <c r="I89" t="b">
        <f>IF(ISERROR(MATCH($A89,Subjects!$1:$1,0)),FALSE,TRUE)</f>
        <v>0</v>
      </c>
      <c r="J89" t="b">
        <f>IF(ISERROR(MATCH($A89,Samples!$1:$1,0)),FALSE,TRUE)</f>
        <v>1</v>
      </c>
      <c r="K89" t="b">
        <f>IF(ISERROR(MATCH($A89,Pipelines!$1:$1,0)),FALSE,TRUE)</f>
        <v>0</v>
      </c>
      <c r="L89" t="b">
        <f>IF(ISERROR(MATCH($A89,pipeline_choices!$1:$1,0)),FALSE,TRUE)</f>
        <v>0</v>
      </c>
      <c r="M89" t="b">
        <f>IF(ISERROR(MATCH($A89,filter_choices!$1:$1,0)),FALSE,TRUE)</f>
        <v>0</v>
      </c>
      <c r="N89" t="b">
        <f>IF(ISERROR(MATCH($A89,featureset_choices!$1:$1,0)),FALSE,TRUE)</f>
        <v>0</v>
      </c>
      <c r="O89" t="b">
        <f>IF(ISERROR(MATCH($A89,Contrasts!$1:$1,0)),FALSE,TRUE)</f>
        <v>0</v>
      </c>
    </row>
    <row r="90" spans="1:15" x14ac:dyDescent="0.2">
      <c r="A90" s="17" t="s">
        <v>394</v>
      </c>
      <c r="B90" s="16" t="s">
        <v>356</v>
      </c>
      <c r="C90" s="18"/>
      <c r="D90" s="26" t="s">
        <v>372</v>
      </c>
      <c r="E90" s="16"/>
      <c r="F90" s="16">
        <v>5</v>
      </c>
      <c r="G90" s="21">
        <f t="shared" si="9"/>
        <v>1</v>
      </c>
      <c r="H90" t="b">
        <f>IF(ISERROR(MATCH($A90,Studies!$1:$1,0)),FALSE,TRUE)</f>
        <v>0</v>
      </c>
      <c r="I90" t="b">
        <f>IF(ISERROR(MATCH($A90,Subjects!$1:$1,0)),FALSE,TRUE)</f>
        <v>0</v>
      </c>
      <c r="J90" t="b">
        <f>IF(ISERROR(MATCH($A90,Samples!$1:$1,0)),FALSE,TRUE)</f>
        <v>1</v>
      </c>
      <c r="K90" t="b">
        <f>IF(ISERROR(MATCH($A90,Pipelines!$1:$1,0)),FALSE,TRUE)</f>
        <v>0</v>
      </c>
      <c r="L90" t="b">
        <f>IF(ISERROR(MATCH($A90,pipeline_choices!$1:$1,0)),FALSE,TRUE)</f>
        <v>0</v>
      </c>
      <c r="M90" t="b">
        <f>IF(ISERROR(MATCH($A90,filter_choices!$1:$1,0)),FALSE,TRUE)</f>
        <v>0</v>
      </c>
      <c r="N90" t="b">
        <f>IF(ISERROR(MATCH($A90,featureset_choices!$1:$1,0)),FALSE,TRUE)</f>
        <v>0</v>
      </c>
      <c r="O90" t="b">
        <f>IF(ISERROR(MATCH($A90,Contrasts!$1:$1,0)),FALSE,TRUE)</f>
        <v>0</v>
      </c>
    </row>
    <row r="91" spans="1:15" x14ac:dyDescent="0.2">
      <c r="A91" s="17" t="s">
        <v>384</v>
      </c>
      <c r="B91" s="16" t="s">
        <v>356</v>
      </c>
      <c r="C91" s="18"/>
      <c r="D91" s="26" t="s">
        <v>373</v>
      </c>
      <c r="E91" s="17" t="s">
        <v>380</v>
      </c>
      <c r="F91" s="16">
        <v>5</v>
      </c>
      <c r="G91" s="21">
        <f t="shared" si="9"/>
        <v>1</v>
      </c>
      <c r="H91" t="b">
        <f>IF(ISERROR(MATCH($A91,Studies!$1:$1,0)),FALSE,TRUE)</f>
        <v>0</v>
      </c>
      <c r="I91" t="b">
        <f>IF(ISERROR(MATCH($A91,Subjects!$1:$1,0)),FALSE,TRUE)</f>
        <v>0</v>
      </c>
      <c r="J91" t="b">
        <f>IF(ISERROR(MATCH($A91,Samples!$1:$1,0)),FALSE,TRUE)</f>
        <v>1</v>
      </c>
      <c r="K91" t="b">
        <f>IF(ISERROR(MATCH($A91,Pipelines!$1:$1,0)),FALSE,TRUE)</f>
        <v>0</v>
      </c>
      <c r="L91" t="b">
        <f>IF(ISERROR(MATCH($A91,pipeline_choices!$1:$1,0)),FALSE,TRUE)</f>
        <v>0</v>
      </c>
      <c r="M91" t="b">
        <f>IF(ISERROR(MATCH($A91,filter_choices!$1:$1,0)),FALSE,TRUE)</f>
        <v>0</v>
      </c>
      <c r="N91" t="b">
        <f>IF(ISERROR(MATCH($A91,featureset_choices!$1:$1,0)),FALSE,TRUE)</f>
        <v>0</v>
      </c>
      <c r="O91" t="b">
        <f>IF(ISERROR(MATCH($A91,Contrasts!$1:$1,0)),FALSE,TRUE)</f>
        <v>0</v>
      </c>
    </row>
    <row r="92" spans="1:15" x14ac:dyDescent="0.2">
      <c r="A92" s="17" t="s">
        <v>395</v>
      </c>
      <c r="B92" s="16" t="s">
        <v>356</v>
      </c>
      <c r="C92" s="18"/>
      <c r="D92" s="26" t="s">
        <v>374</v>
      </c>
      <c r="E92" s="16"/>
      <c r="F92" s="16">
        <v>5</v>
      </c>
      <c r="G92" s="21">
        <f t="shared" si="9"/>
        <v>1</v>
      </c>
      <c r="H92" t="b">
        <f>IF(ISERROR(MATCH($A92,Studies!$1:$1,0)),FALSE,TRUE)</f>
        <v>0</v>
      </c>
      <c r="I92" t="b">
        <f>IF(ISERROR(MATCH($A92,Subjects!$1:$1,0)),FALSE,TRUE)</f>
        <v>0</v>
      </c>
      <c r="J92" t="b">
        <f>IF(ISERROR(MATCH($A92,Samples!$1:$1,0)),FALSE,TRUE)</f>
        <v>1</v>
      </c>
      <c r="K92" t="b">
        <f>IF(ISERROR(MATCH($A92,Pipelines!$1:$1,0)),FALSE,TRUE)</f>
        <v>0</v>
      </c>
      <c r="L92" t="b">
        <f>IF(ISERROR(MATCH($A92,pipeline_choices!$1:$1,0)),FALSE,TRUE)</f>
        <v>0</v>
      </c>
      <c r="M92" t="b">
        <f>IF(ISERROR(MATCH($A92,filter_choices!$1:$1,0)),FALSE,TRUE)</f>
        <v>0</v>
      </c>
      <c r="N92" t="b">
        <f>IF(ISERROR(MATCH($A92,featureset_choices!$1:$1,0)),FALSE,TRUE)</f>
        <v>0</v>
      </c>
      <c r="O92" t="b">
        <f>IF(ISERROR(MATCH($A92,Contrasts!$1:$1,0)),FALSE,TRUE)</f>
        <v>0</v>
      </c>
    </row>
    <row r="93" spans="1:15" x14ac:dyDescent="0.2">
      <c r="A93" s="17" t="s">
        <v>396</v>
      </c>
      <c r="B93" s="16" t="s">
        <v>356</v>
      </c>
      <c r="C93" s="18"/>
      <c r="D93" s="26" t="s">
        <v>375</v>
      </c>
      <c r="E93" s="16"/>
      <c r="F93" s="16">
        <v>5</v>
      </c>
      <c r="G93" s="21">
        <f t="shared" si="9"/>
        <v>1</v>
      </c>
      <c r="H93" t="b">
        <f>IF(ISERROR(MATCH($A93,Studies!$1:$1,0)),FALSE,TRUE)</f>
        <v>0</v>
      </c>
      <c r="I93" t="b">
        <f>IF(ISERROR(MATCH($A93,Subjects!$1:$1,0)),FALSE,TRUE)</f>
        <v>0</v>
      </c>
      <c r="J93" t="b">
        <f>IF(ISERROR(MATCH($A93,Samples!$1:$1,0)),FALSE,TRUE)</f>
        <v>1</v>
      </c>
      <c r="K93" t="b">
        <f>IF(ISERROR(MATCH($A93,Pipelines!$1:$1,0)),FALSE,TRUE)</f>
        <v>0</v>
      </c>
      <c r="L93" t="b">
        <f>IF(ISERROR(MATCH($A93,pipeline_choices!$1:$1,0)),FALSE,TRUE)</f>
        <v>0</v>
      </c>
      <c r="M93" t="b">
        <f>IF(ISERROR(MATCH($A93,filter_choices!$1:$1,0)),FALSE,TRUE)</f>
        <v>0</v>
      </c>
      <c r="N93" t="b">
        <f>IF(ISERROR(MATCH($A93,featureset_choices!$1:$1,0)),FALSE,TRUE)</f>
        <v>0</v>
      </c>
      <c r="O93" t="b">
        <f>IF(ISERROR(MATCH($A93,Contrasts!$1:$1,0)),FALSE,TRUE)</f>
        <v>0</v>
      </c>
    </row>
    <row r="94" spans="1:15" x14ac:dyDescent="0.2">
      <c r="A94" s="17" t="s">
        <v>397</v>
      </c>
      <c r="B94" s="16" t="s">
        <v>356</v>
      </c>
      <c r="C94" s="18"/>
      <c r="D94" s="26" t="s">
        <v>376</v>
      </c>
      <c r="E94" s="16"/>
      <c r="F94" s="16">
        <v>5</v>
      </c>
      <c r="G94" s="21">
        <f t="shared" si="9"/>
        <v>1</v>
      </c>
      <c r="H94" t="b">
        <f>IF(ISERROR(MATCH($A94,Studies!$1:$1,0)),FALSE,TRUE)</f>
        <v>0</v>
      </c>
      <c r="I94" t="b">
        <f>IF(ISERROR(MATCH($A94,Subjects!$1:$1,0)),FALSE,TRUE)</f>
        <v>0</v>
      </c>
      <c r="J94" t="b">
        <f>IF(ISERROR(MATCH($A94,Samples!$1:$1,0)),FALSE,TRUE)</f>
        <v>1</v>
      </c>
      <c r="K94" t="b">
        <f>IF(ISERROR(MATCH($A94,Pipelines!$1:$1,0)),FALSE,TRUE)</f>
        <v>0</v>
      </c>
      <c r="L94" t="b">
        <f>IF(ISERROR(MATCH($A94,pipeline_choices!$1:$1,0)),FALSE,TRUE)</f>
        <v>0</v>
      </c>
      <c r="M94" t="b">
        <f>IF(ISERROR(MATCH($A94,filter_choices!$1:$1,0)),FALSE,TRUE)</f>
        <v>0</v>
      </c>
      <c r="N94" t="b">
        <f>IF(ISERROR(MATCH($A94,featureset_choices!$1:$1,0)),FALSE,TRUE)</f>
        <v>0</v>
      </c>
      <c r="O94" t="b">
        <f>IF(ISERROR(MATCH($A94,Contrasts!$1:$1,0)),FALSE,TRUE)</f>
        <v>0</v>
      </c>
    </row>
    <row r="95" spans="1:15" x14ac:dyDescent="0.2">
      <c r="A95" s="17" t="s">
        <v>398</v>
      </c>
      <c r="B95" s="16" t="s">
        <v>356</v>
      </c>
      <c r="C95" s="18"/>
      <c r="D95" s="26" t="s">
        <v>377</v>
      </c>
      <c r="E95" s="16"/>
      <c r="F95" s="16">
        <v>5</v>
      </c>
      <c r="G95" s="21">
        <f t="shared" si="9"/>
        <v>1</v>
      </c>
      <c r="H95" t="b">
        <f>IF(ISERROR(MATCH($A95,Studies!$1:$1,0)),FALSE,TRUE)</f>
        <v>0</v>
      </c>
      <c r="I95" t="b">
        <f>IF(ISERROR(MATCH($A95,Subjects!$1:$1,0)),FALSE,TRUE)</f>
        <v>0</v>
      </c>
      <c r="J95" t="b">
        <f>IF(ISERROR(MATCH($A95,Samples!$1:$1,0)),FALSE,TRUE)</f>
        <v>1</v>
      </c>
      <c r="K95" t="b">
        <f>IF(ISERROR(MATCH($A95,Pipelines!$1:$1,0)),FALSE,TRUE)</f>
        <v>0</v>
      </c>
      <c r="L95" t="b">
        <f>IF(ISERROR(MATCH($A95,pipeline_choices!$1:$1,0)),FALSE,TRUE)</f>
        <v>0</v>
      </c>
      <c r="M95" t="b">
        <f>IF(ISERROR(MATCH($A95,filter_choices!$1:$1,0)),FALSE,TRUE)</f>
        <v>0</v>
      </c>
      <c r="N95" t="b">
        <f>IF(ISERROR(MATCH($A95,featureset_choices!$1:$1,0)),FALSE,TRUE)</f>
        <v>0</v>
      </c>
      <c r="O95" t="b">
        <f>IF(ISERROR(MATCH($A95,Contrasts!$1:$1,0)),FALSE,TRUE)</f>
        <v>0</v>
      </c>
    </row>
    <row r="96" spans="1:15" x14ac:dyDescent="0.2">
      <c r="A96" s="17" t="s">
        <v>399</v>
      </c>
      <c r="B96" s="16" t="s">
        <v>356</v>
      </c>
      <c r="C96" s="18"/>
      <c r="D96" s="26" t="s">
        <v>378</v>
      </c>
      <c r="E96" s="16"/>
      <c r="F96" s="16">
        <v>5</v>
      </c>
      <c r="G96" s="21">
        <f t="shared" si="9"/>
        <v>1</v>
      </c>
      <c r="H96" t="b">
        <f>IF(ISERROR(MATCH($A96,Studies!$1:$1,0)),FALSE,TRUE)</f>
        <v>0</v>
      </c>
      <c r="I96" t="b">
        <f>IF(ISERROR(MATCH($A96,Subjects!$1:$1,0)),FALSE,TRUE)</f>
        <v>0</v>
      </c>
      <c r="J96" t="b">
        <f>IF(ISERROR(MATCH($A96,Samples!$1:$1,0)),FALSE,TRUE)</f>
        <v>1</v>
      </c>
      <c r="K96" t="b">
        <f>IF(ISERROR(MATCH($A96,Pipelines!$1:$1,0)),FALSE,TRUE)</f>
        <v>0</v>
      </c>
      <c r="L96" t="b">
        <f>IF(ISERROR(MATCH($A96,pipeline_choices!$1:$1,0)),FALSE,TRUE)</f>
        <v>0</v>
      </c>
      <c r="M96" t="b">
        <f>IF(ISERROR(MATCH($A96,filter_choices!$1:$1,0)),FALSE,TRUE)</f>
        <v>0</v>
      </c>
      <c r="N96" t="b">
        <f>IF(ISERROR(MATCH($A96,featureset_choices!$1:$1,0)),FALSE,TRUE)</f>
        <v>0</v>
      </c>
      <c r="O96" t="b">
        <f>IF(ISERROR(MATCH($A96,Contrasts!$1:$1,0)),FALSE,TRUE)</f>
        <v>0</v>
      </c>
    </row>
    <row r="97" spans="1:15" x14ac:dyDescent="0.2">
      <c r="A97" s="17" t="s">
        <v>296</v>
      </c>
      <c r="B97" s="17" t="s">
        <v>356</v>
      </c>
      <c r="C97" s="17"/>
      <c r="D97" s="26" t="s">
        <v>295</v>
      </c>
      <c r="E97" s="17"/>
      <c r="F97" s="17">
        <v>5</v>
      </c>
      <c r="G97" s="21">
        <f t="shared" si="7"/>
        <v>1</v>
      </c>
      <c r="H97" t="b">
        <f>IF(ISERROR(MATCH($A97,Studies!$1:$1,0)),FALSE,TRUE)</f>
        <v>0</v>
      </c>
      <c r="I97" t="b">
        <f>IF(ISERROR(MATCH($A97,Subjects!$1:$1,0)),FALSE,TRUE)</f>
        <v>0</v>
      </c>
      <c r="J97" t="b">
        <f>IF(ISERROR(MATCH($A97,Samples!$1:$1,0)),FALSE,TRUE)</f>
        <v>1</v>
      </c>
      <c r="K97" t="b">
        <f>IF(ISERROR(MATCH($A97,Pipelines!$1:$1,0)),FALSE,TRUE)</f>
        <v>0</v>
      </c>
      <c r="L97" t="b">
        <f>IF(ISERROR(MATCH($A97,pipeline_choices!$1:$1,0)),FALSE,TRUE)</f>
        <v>0</v>
      </c>
      <c r="M97" t="b">
        <f>IF(ISERROR(MATCH($A97,filter_choices!$1:$1,0)),FALSE,TRUE)</f>
        <v>0</v>
      </c>
      <c r="N97" t="b">
        <f>IF(ISERROR(MATCH($A97,featureset_choices!$1:$1,0)),FALSE,TRUE)</f>
        <v>0</v>
      </c>
      <c r="O97" t="b">
        <f>IF(ISERROR(MATCH($A97,Contrasts!$1:$1,0)),FALSE,TRUE)</f>
        <v>0</v>
      </c>
    </row>
    <row r="98" spans="1:15" x14ac:dyDescent="0.2">
      <c r="A98" s="17" t="s">
        <v>438</v>
      </c>
      <c r="B98" s="17" t="s">
        <v>356</v>
      </c>
      <c r="C98" s="17"/>
      <c r="D98" s="27" t="s">
        <v>449</v>
      </c>
      <c r="E98" s="17"/>
      <c r="F98" s="17">
        <v>10</v>
      </c>
      <c r="G98" s="21">
        <f t="shared" si="7"/>
        <v>1</v>
      </c>
      <c r="H98" t="b">
        <f>IF(ISERROR(MATCH($A98,Studies!$1:$1,0)),FALSE,TRUE)</f>
        <v>0</v>
      </c>
      <c r="I98" t="b">
        <f>IF(ISERROR(MATCH($A98,Subjects!$1:$1,0)),FALSE,TRUE)</f>
        <v>1</v>
      </c>
      <c r="J98" t="b">
        <f>IF(ISERROR(MATCH($A98,Samples!$1:$1,0)),FALSE,TRUE)</f>
        <v>1</v>
      </c>
      <c r="K98" t="b">
        <f>IF(ISERROR(MATCH($A98,Pipelines!$1:$1,0)),FALSE,TRUE)</f>
        <v>0</v>
      </c>
      <c r="L98" t="b">
        <f>IF(ISERROR(MATCH($A98,pipeline_choices!$1:$1,0)),FALSE,TRUE)</f>
        <v>0</v>
      </c>
      <c r="M98" t="b">
        <f>IF(ISERROR(MATCH($A98,filter_choices!$1:$1,0)),FALSE,TRUE)</f>
        <v>0</v>
      </c>
      <c r="N98" t="b">
        <f>IF(ISERROR(MATCH($A98,featureset_choices!$1:$1,0)),FALSE,TRUE)</f>
        <v>0</v>
      </c>
      <c r="O98" t="b">
        <f>IF(ISERROR(MATCH($A98,Contrasts!$1:$1,0)),FALSE,TRUE)</f>
        <v>0</v>
      </c>
    </row>
    <row r="99" spans="1:15" x14ac:dyDescent="0.2">
      <c r="A99" s="17" t="s">
        <v>439</v>
      </c>
      <c r="B99" s="17" t="s">
        <v>356</v>
      </c>
      <c r="C99" s="17"/>
      <c r="D99" s="27" t="s">
        <v>450</v>
      </c>
      <c r="E99" s="17"/>
      <c r="F99" s="17">
        <v>10</v>
      </c>
      <c r="G99" s="21">
        <f t="shared" si="7"/>
        <v>1</v>
      </c>
      <c r="H99" t="b">
        <f>IF(ISERROR(MATCH($A99,Studies!$1:$1,0)),FALSE,TRUE)</f>
        <v>0</v>
      </c>
      <c r="I99" t="b">
        <f>IF(ISERROR(MATCH($A99,Subjects!$1:$1,0)),FALSE,TRUE)</f>
        <v>1</v>
      </c>
      <c r="J99" t="b">
        <f>IF(ISERROR(MATCH($A99,Samples!$1:$1,0)),FALSE,TRUE)</f>
        <v>1</v>
      </c>
      <c r="K99" t="b">
        <f>IF(ISERROR(MATCH($A99,Pipelines!$1:$1,0)),FALSE,TRUE)</f>
        <v>0</v>
      </c>
      <c r="L99" t="b">
        <f>IF(ISERROR(MATCH($A99,pipeline_choices!$1:$1,0)),FALSE,TRUE)</f>
        <v>0</v>
      </c>
      <c r="M99" t="b">
        <f>IF(ISERROR(MATCH($A99,filter_choices!$1:$1,0)),FALSE,TRUE)</f>
        <v>0</v>
      </c>
      <c r="N99" t="b">
        <f>IF(ISERROR(MATCH($A99,featureset_choices!$1:$1,0)),FALSE,TRUE)</f>
        <v>0</v>
      </c>
      <c r="O99" t="b">
        <f>IF(ISERROR(MATCH($A99,Contrasts!$1:$1,0)),FALSE,TRUE)</f>
        <v>0</v>
      </c>
    </row>
    <row r="100" spans="1:15" x14ac:dyDescent="0.2">
      <c r="A100" s="17" t="s">
        <v>440</v>
      </c>
      <c r="B100" s="17" t="s">
        <v>356</v>
      </c>
      <c r="C100" s="17"/>
      <c r="D100" s="27" t="s">
        <v>451</v>
      </c>
      <c r="E100" s="17"/>
      <c r="F100" s="17">
        <v>10</v>
      </c>
      <c r="G100" s="21">
        <f t="shared" si="7"/>
        <v>1</v>
      </c>
      <c r="H100" t="b">
        <f>IF(ISERROR(MATCH($A100,Studies!$1:$1,0)),FALSE,TRUE)</f>
        <v>0</v>
      </c>
      <c r="I100" t="b">
        <f>IF(ISERROR(MATCH($A100,Subjects!$1:$1,0)),FALSE,TRUE)</f>
        <v>1</v>
      </c>
      <c r="J100" t="b">
        <f>IF(ISERROR(MATCH($A100,Samples!$1:$1,0)),FALSE,TRUE)</f>
        <v>1</v>
      </c>
      <c r="K100" t="b">
        <f>IF(ISERROR(MATCH($A100,Pipelines!$1:$1,0)),FALSE,TRUE)</f>
        <v>0</v>
      </c>
      <c r="L100" t="b">
        <f>IF(ISERROR(MATCH($A100,pipeline_choices!$1:$1,0)),FALSE,TRUE)</f>
        <v>0</v>
      </c>
      <c r="M100" t="b">
        <f>IF(ISERROR(MATCH($A100,filter_choices!$1:$1,0)),FALSE,TRUE)</f>
        <v>0</v>
      </c>
      <c r="N100" t="b">
        <f>IF(ISERROR(MATCH($A100,featureset_choices!$1:$1,0)),FALSE,TRUE)</f>
        <v>0</v>
      </c>
      <c r="O100" t="b">
        <f>IF(ISERROR(MATCH($A100,Contrasts!$1:$1,0)),FALSE,TRUE)</f>
        <v>0</v>
      </c>
    </row>
    <row r="101" spans="1:15" x14ac:dyDescent="0.2">
      <c r="A101" t="s">
        <v>442</v>
      </c>
      <c r="B101" s="17" t="s">
        <v>356</v>
      </c>
      <c r="C101" s="17"/>
      <c r="D101" s="27" t="s">
        <v>452</v>
      </c>
      <c r="E101" s="17"/>
      <c r="F101" s="17">
        <v>10</v>
      </c>
      <c r="G101" s="21">
        <f t="shared" ref="G101" si="10">IF(COUNTIF(H101:O101,"TRUE")&gt;0,1,0)</f>
        <v>1</v>
      </c>
      <c r="H101" t="b">
        <f>IF(ISERROR(MATCH($A101,Studies!$1:$1,0)),FALSE,TRUE)</f>
        <v>0</v>
      </c>
      <c r="I101" t="b">
        <f>IF(ISERROR(MATCH($A101,Subjects!$1:$1,0)),FALSE,TRUE)</f>
        <v>0</v>
      </c>
      <c r="J101" t="b">
        <f>IF(ISERROR(MATCH($A101,Samples!$1:$1,0)),FALSE,TRUE)</f>
        <v>1</v>
      </c>
      <c r="K101" t="b">
        <f>IF(ISERROR(MATCH($A101,Pipelines!$1:$1,0)),FALSE,TRUE)</f>
        <v>0</v>
      </c>
      <c r="L101" t="b">
        <f>IF(ISERROR(MATCH($A101,pipeline_choices!$1:$1,0)),FALSE,TRUE)</f>
        <v>0</v>
      </c>
      <c r="M101" t="b">
        <f>IF(ISERROR(MATCH($A101,filter_choices!$1:$1,0)),FALSE,TRUE)</f>
        <v>0</v>
      </c>
      <c r="N101" t="b">
        <f>IF(ISERROR(MATCH($A101,featureset_choices!$1:$1,0)),FALSE,TRUE)</f>
        <v>0</v>
      </c>
      <c r="O101" t="b">
        <f>IF(ISERROR(MATCH($A101,Contrasts!$1:$1,0)),FALSE,TRUE)</f>
        <v>0</v>
      </c>
    </row>
    <row r="102" spans="1:15" x14ac:dyDescent="0.2">
      <c r="A102" s="17"/>
      <c r="B102" s="17"/>
      <c r="C102" s="17"/>
      <c r="D102" s="27"/>
      <c r="E102" s="17"/>
      <c r="F102" s="17"/>
    </row>
    <row r="103" spans="1:15" x14ac:dyDescent="0.2">
      <c r="A103" s="17"/>
      <c r="B103" s="17"/>
      <c r="C103" s="17"/>
      <c r="D103" s="27"/>
      <c r="E103" s="17"/>
      <c r="F103" s="17"/>
    </row>
    <row r="104" spans="1:15" x14ac:dyDescent="0.2">
      <c r="A104" s="17"/>
      <c r="B104" s="17"/>
      <c r="C104" s="17"/>
      <c r="D104" s="27"/>
      <c r="E104" s="17"/>
      <c r="F104" s="17"/>
    </row>
    <row r="105" spans="1:15" x14ac:dyDescent="0.2">
      <c r="A105" s="17"/>
      <c r="B105" s="17"/>
      <c r="C105" s="17"/>
      <c r="D105" s="27"/>
      <c r="E105" s="17"/>
      <c r="F105" s="17"/>
    </row>
    <row r="106" spans="1:15" x14ac:dyDescent="0.2">
      <c r="A106" s="17"/>
      <c r="B106" s="17"/>
      <c r="C106" s="17"/>
      <c r="D106" s="27"/>
      <c r="E106" s="17"/>
      <c r="F106" s="17"/>
    </row>
    <row r="107" spans="1:15" x14ac:dyDescent="0.2">
      <c r="A107" s="17"/>
      <c r="B107" s="17"/>
      <c r="C107" s="17"/>
      <c r="D107" s="27"/>
      <c r="E107" s="17"/>
      <c r="F107" s="17"/>
    </row>
    <row r="108" spans="1:15" x14ac:dyDescent="0.2">
      <c r="A108" s="17"/>
      <c r="B108" s="17"/>
      <c r="C108" s="17"/>
      <c r="D108" s="27"/>
      <c r="E108" s="17"/>
      <c r="F108" s="17"/>
    </row>
    <row r="109" spans="1:15" x14ac:dyDescent="0.2">
      <c r="A109" s="17"/>
      <c r="B109" s="17"/>
      <c r="C109" s="17"/>
      <c r="D109" s="27"/>
      <c r="E109" s="17"/>
      <c r="F109" s="17"/>
    </row>
    <row r="110" spans="1:15" x14ac:dyDescent="0.2">
      <c r="A110" s="17"/>
      <c r="B110" s="17"/>
      <c r="C110" s="17"/>
      <c r="D110" s="27"/>
      <c r="E110" s="17"/>
      <c r="F110" s="17"/>
    </row>
    <row r="111" spans="1:15" x14ac:dyDescent="0.2">
      <c r="A111" s="17"/>
      <c r="B111" s="17"/>
      <c r="C111" s="17"/>
      <c r="D111" s="27"/>
      <c r="E111" s="17"/>
      <c r="F111" s="17"/>
    </row>
    <row r="112" spans="1:15" x14ac:dyDescent="0.2">
      <c r="A112" s="17"/>
      <c r="B112" s="17"/>
      <c r="C112" s="17"/>
      <c r="D112" s="27"/>
      <c r="E112" s="17"/>
      <c r="F112" s="17"/>
    </row>
    <row r="113" spans="1:6" x14ac:dyDescent="0.2">
      <c r="A113" s="17"/>
      <c r="B113" s="17"/>
      <c r="C113" s="17"/>
      <c r="D113" s="27"/>
      <c r="E113" s="17"/>
      <c r="F113" s="17"/>
    </row>
    <row r="114" spans="1:6" x14ac:dyDescent="0.2">
      <c r="A114" s="17"/>
      <c r="B114" s="17"/>
      <c r="C114" s="17"/>
      <c r="D114" s="27"/>
      <c r="E114" s="17"/>
      <c r="F114" s="17"/>
    </row>
    <row r="115" spans="1:6" x14ac:dyDescent="0.2">
      <c r="A115" s="17"/>
      <c r="B115" s="17"/>
      <c r="C115" s="17"/>
      <c r="D115" s="27"/>
      <c r="E115" s="17"/>
      <c r="F115" s="17"/>
    </row>
    <row r="116" spans="1:6" x14ac:dyDescent="0.2">
      <c r="A116" s="17"/>
      <c r="B116" s="17"/>
      <c r="C116" s="17"/>
      <c r="D116" s="27"/>
      <c r="E116" s="17"/>
      <c r="F116" s="17"/>
    </row>
    <row r="117" spans="1:6" x14ac:dyDescent="0.2">
      <c r="A117" s="17"/>
      <c r="B117" s="17"/>
      <c r="C117" s="17"/>
      <c r="D117" s="27"/>
      <c r="E117" s="17"/>
      <c r="F117" s="17"/>
    </row>
    <row r="118" spans="1:6" x14ac:dyDescent="0.2">
      <c r="A118" s="17"/>
      <c r="B118" s="17"/>
      <c r="C118" s="17"/>
      <c r="D118" s="27"/>
      <c r="E118" s="17"/>
      <c r="F118" s="17"/>
    </row>
    <row r="119" spans="1:6" x14ac:dyDescent="0.2">
      <c r="A119" s="17"/>
      <c r="B119" s="17"/>
      <c r="C119" s="17"/>
      <c r="D119" s="27"/>
      <c r="E119" s="17"/>
      <c r="F119" s="17"/>
    </row>
    <row r="120" spans="1:6" x14ac:dyDescent="0.2">
      <c r="A120" s="17"/>
      <c r="B120" s="17"/>
      <c r="C120" s="17"/>
      <c r="D120" s="27"/>
      <c r="E120" s="17"/>
      <c r="F120" s="17"/>
    </row>
    <row r="121" spans="1:6" x14ac:dyDescent="0.2">
      <c r="A121" s="17"/>
      <c r="B121" s="17"/>
      <c r="C121" s="17"/>
      <c r="D121" s="27"/>
      <c r="E121" s="17"/>
      <c r="F121" s="17"/>
    </row>
    <row r="122" spans="1:6" x14ac:dyDescent="0.2">
      <c r="A122" s="17"/>
      <c r="B122" s="17"/>
      <c r="C122" s="17"/>
      <c r="D122" s="27"/>
      <c r="E122" s="17"/>
      <c r="F122" s="17"/>
    </row>
    <row r="123" spans="1:6" x14ac:dyDescent="0.2">
      <c r="A123" s="17"/>
      <c r="B123" s="17"/>
      <c r="C123" s="17"/>
      <c r="D123" s="27"/>
      <c r="E123" s="17"/>
      <c r="F123" s="17"/>
    </row>
    <row r="124" spans="1:6" x14ac:dyDescent="0.2">
      <c r="A124" s="17"/>
      <c r="B124" s="17"/>
      <c r="C124" s="17"/>
      <c r="D124" s="27"/>
      <c r="E124" s="17"/>
      <c r="F124" s="17"/>
    </row>
    <row r="125" spans="1:6" x14ac:dyDescent="0.2">
      <c r="A125" s="17"/>
      <c r="B125" s="17"/>
      <c r="C125" s="17"/>
      <c r="D125" s="27"/>
      <c r="E125" s="17"/>
      <c r="F125" s="17"/>
    </row>
    <row r="126" spans="1:6" x14ac:dyDescent="0.2">
      <c r="A126" s="17"/>
      <c r="B126" s="17"/>
      <c r="C126" s="17"/>
      <c r="D126" s="27"/>
      <c r="E126" s="17"/>
      <c r="F126" s="17"/>
    </row>
    <row r="127" spans="1:6" x14ac:dyDescent="0.2">
      <c r="A127" s="17"/>
      <c r="B127" s="17"/>
      <c r="C127" s="17"/>
      <c r="D127" s="27"/>
      <c r="E127" s="17"/>
      <c r="F127" s="17"/>
    </row>
    <row r="128" spans="1:6" x14ac:dyDescent="0.2">
      <c r="A128" s="17"/>
      <c r="B128" s="17"/>
      <c r="C128" s="17"/>
      <c r="D128" s="27"/>
      <c r="E128" s="17"/>
      <c r="F128" s="17"/>
    </row>
    <row r="129" spans="1:6" x14ac:dyDescent="0.2">
      <c r="A129" s="17"/>
      <c r="B129" s="17"/>
      <c r="C129" s="17"/>
      <c r="D129" s="27"/>
      <c r="E129" s="17"/>
      <c r="F129" s="17"/>
    </row>
    <row r="130" spans="1:6" x14ac:dyDescent="0.2">
      <c r="A130" s="17"/>
      <c r="B130" s="17"/>
      <c r="C130" s="17"/>
      <c r="D130" s="27"/>
      <c r="E130" s="17"/>
      <c r="F130" s="17"/>
    </row>
    <row r="131" spans="1:6" x14ac:dyDescent="0.2">
      <c r="A131" s="17"/>
      <c r="B131" s="17"/>
      <c r="C131" s="17"/>
      <c r="D131" s="27"/>
      <c r="E131" s="17"/>
      <c r="F131" s="17"/>
    </row>
    <row r="132" spans="1:6" x14ac:dyDescent="0.2">
      <c r="A132" s="17"/>
      <c r="B132" s="17"/>
      <c r="C132" s="17"/>
      <c r="D132" s="27"/>
      <c r="E132" s="17"/>
      <c r="F132" s="17"/>
    </row>
    <row r="133" spans="1:6" x14ac:dyDescent="0.2">
      <c r="A133" s="17"/>
      <c r="B133" s="17"/>
      <c r="C133" s="17"/>
      <c r="D133" s="27"/>
      <c r="E133" s="17"/>
      <c r="F133" s="17"/>
    </row>
    <row r="134" spans="1:6" x14ac:dyDescent="0.2">
      <c r="A134" s="17"/>
      <c r="B134" s="17"/>
      <c r="C134" s="17"/>
      <c r="D134" s="27"/>
      <c r="E134" s="17"/>
      <c r="F134" s="17"/>
    </row>
    <row r="135" spans="1:6" x14ac:dyDescent="0.2">
      <c r="A135" s="17"/>
      <c r="B135" s="17"/>
      <c r="C135" s="17"/>
      <c r="D135" s="27"/>
      <c r="E135" s="17"/>
      <c r="F135" s="17"/>
    </row>
    <row r="136" spans="1:6" x14ac:dyDescent="0.2">
      <c r="A136" s="17"/>
      <c r="B136" s="17"/>
      <c r="C136" s="17"/>
      <c r="D136" s="27"/>
      <c r="E136" s="17"/>
      <c r="F136" s="17"/>
    </row>
    <row r="137" spans="1:6" x14ac:dyDescent="0.2">
      <c r="A137" s="17"/>
      <c r="B137" s="17"/>
      <c r="C137" s="17"/>
      <c r="D137" s="27"/>
      <c r="E137" s="17"/>
      <c r="F137" s="17"/>
    </row>
    <row r="138" spans="1:6" x14ac:dyDescent="0.2">
      <c r="A138" s="17"/>
      <c r="B138" s="17"/>
      <c r="C138" s="17"/>
      <c r="D138" s="27"/>
      <c r="E138" s="17"/>
      <c r="F138" s="17"/>
    </row>
    <row r="139" spans="1:6" x14ac:dyDescent="0.2">
      <c r="A139" s="17"/>
      <c r="B139" s="17"/>
      <c r="C139" s="17"/>
      <c r="D139" s="27"/>
      <c r="E139" s="17"/>
      <c r="F139" s="17"/>
    </row>
    <row r="140" spans="1:6" x14ac:dyDescent="0.2">
      <c r="A140" s="17"/>
      <c r="B140" s="17"/>
      <c r="C140" s="17"/>
      <c r="D140" s="27"/>
      <c r="E140" s="17"/>
      <c r="F140" s="17"/>
    </row>
    <row r="141" spans="1:6" x14ac:dyDescent="0.2">
      <c r="A141" s="17"/>
      <c r="B141" s="17"/>
      <c r="C141" s="17"/>
      <c r="D141" s="27"/>
      <c r="E141" s="17"/>
      <c r="F141" s="17"/>
    </row>
    <row r="142" spans="1:6" x14ac:dyDescent="0.2">
      <c r="A142" s="17"/>
      <c r="B142" s="17"/>
      <c r="C142" s="17"/>
      <c r="D142" s="27"/>
      <c r="E142" s="17"/>
      <c r="F142" s="17"/>
    </row>
    <row r="143" spans="1:6" x14ac:dyDescent="0.2">
      <c r="A143" s="17"/>
      <c r="B143" s="17"/>
      <c r="C143" s="17"/>
      <c r="D143" s="27"/>
      <c r="E143" s="17"/>
      <c r="F143" s="17"/>
    </row>
    <row r="144" spans="1:6" x14ac:dyDescent="0.2">
      <c r="A144" s="17"/>
      <c r="B144" s="17"/>
      <c r="C144" s="17"/>
      <c r="D144" s="27"/>
      <c r="E144" s="17"/>
      <c r="F144" s="17"/>
    </row>
    <row r="145" spans="1:6" x14ac:dyDescent="0.2">
      <c r="A145" s="17"/>
      <c r="B145" s="17"/>
      <c r="C145" s="17"/>
      <c r="D145" s="27"/>
      <c r="E145" s="17"/>
      <c r="F145" s="17"/>
    </row>
    <row r="146" spans="1:6" x14ac:dyDescent="0.2">
      <c r="A146" s="17"/>
      <c r="B146" s="17"/>
      <c r="C146" s="17"/>
      <c r="D146" s="27"/>
      <c r="E146" s="17"/>
      <c r="F146" s="17"/>
    </row>
    <row r="147" spans="1:6" x14ac:dyDescent="0.2">
      <c r="A147" s="17"/>
      <c r="B147" s="17"/>
      <c r="C147" s="17"/>
      <c r="D147" s="27"/>
      <c r="E147" s="17"/>
      <c r="F147" s="17"/>
    </row>
    <row r="148" spans="1:6" x14ac:dyDescent="0.2">
      <c r="A148" s="17"/>
      <c r="B148" s="17"/>
      <c r="C148" s="17"/>
      <c r="D148" s="27"/>
      <c r="E148" s="17"/>
      <c r="F148" s="17"/>
    </row>
    <row r="149" spans="1:6" x14ac:dyDescent="0.2">
      <c r="A149" s="17"/>
      <c r="B149" s="17"/>
      <c r="C149" s="17"/>
      <c r="D149" s="27"/>
      <c r="E149" s="17"/>
      <c r="F149" s="17"/>
    </row>
    <row r="150" spans="1:6" x14ac:dyDescent="0.2">
      <c r="A150" s="17"/>
      <c r="B150" s="17"/>
      <c r="C150" s="17"/>
      <c r="D150" s="27"/>
      <c r="E150" s="17"/>
      <c r="F150" s="17"/>
    </row>
    <row r="151" spans="1:6" x14ac:dyDescent="0.2">
      <c r="A151" s="17"/>
      <c r="B151" s="17"/>
      <c r="C151" s="17"/>
      <c r="D151" s="27"/>
      <c r="E151" s="17"/>
      <c r="F151" s="17"/>
    </row>
    <row r="152" spans="1:6" x14ac:dyDescent="0.2">
      <c r="A152" s="17"/>
      <c r="B152" s="17"/>
      <c r="C152" s="17"/>
      <c r="D152" s="27"/>
      <c r="E152" s="17"/>
      <c r="F152" s="17"/>
    </row>
    <row r="153" spans="1:6" x14ac:dyDescent="0.2">
      <c r="A153" s="17"/>
      <c r="B153" s="17"/>
      <c r="C153" s="17"/>
      <c r="D153" s="27"/>
      <c r="E153" s="17"/>
      <c r="F153" s="17"/>
    </row>
    <row r="154" spans="1:6" x14ac:dyDescent="0.2">
      <c r="A154" s="17"/>
      <c r="B154" s="17"/>
      <c r="C154" s="17"/>
      <c r="D154" s="27"/>
      <c r="E154" s="17"/>
      <c r="F154" s="17"/>
    </row>
    <row r="155" spans="1:6" x14ac:dyDescent="0.2">
      <c r="A155" s="17"/>
      <c r="B155" s="17"/>
      <c r="C155" s="17"/>
      <c r="D155" s="27"/>
      <c r="E155" s="17"/>
      <c r="F155" s="17"/>
    </row>
    <row r="156" spans="1:6" x14ac:dyDescent="0.2">
      <c r="A156" s="17"/>
      <c r="B156" s="17"/>
      <c r="C156" s="17"/>
      <c r="D156" s="27"/>
      <c r="E156" s="17"/>
      <c r="F156" s="17"/>
    </row>
    <row r="157" spans="1:6" x14ac:dyDescent="0.2">
      <c r="A157" s="17"/>
      <c r="B157" s="17"/>
      <c r="C157" s="17"/>
      <c r="D157" s="27"/>
      <c r="E157" s="17"/>
      <c r="F157" s="17"/>
    </row>
    <row r="158" spans="1:6" x14ac:dyDescent="0.2">
      <c r="A158" s="17"/>
      <c r="B158" s="17"/>
      <c r="C158" s="17"/>
      <c r="D158" s="27"/>
      <c r="E158" s="17"/>
      <c r="F158" s="17"/>
    </row>
    <row r="159" spans="1:6" x14ac:dyDescent="0.2">
      <c r="A159" s="17"/>
      <c r="B159" s="17"/>
      <c r="C159" s="17"/>
      <c r="D159" s="27"/>
      <c r="E159" s="17"/>
      <c r="F159" s="17"/>
    </row>
    <row r="160" spans="1:6" x14ac:dyDescent="0.2">
      <c r="A160" s="17"/>
      <c r="B160" s="17"/>
      <c r="C160" s="17"/>
      <c r="D160" s="27"/>
      <c r="E160" s="17"/>
      <c r="F160" s="17"/>
    </row>
    <row r="161" spans="1:6" x14ac:dyDescent="0.2">
      <c r="A161" s="17"/>
      <c r="B161" s="17"/>
      <c r="C161" s="17"/>
      <c r="D161" s="27"/>
      <c r="E161" s="17"/>
      <c r="F161" s="17"/>
    </row>
    <row r="162" spans="1:6" x14ac:dyDescent="0.2">
      <c r="A162" s="17"/>
      <c r="B162" s="17"/>
      <c r="C162" s="17"/>
      <c r="D162" s="27"/>
      <c r="E162" s="17"/>
      <c r="F162" s="17"/>
    </row>
    <row r="163" spans="1:6" x14ac:dyDescent="0.2">
      <c r="A163" s="17"/>
      <c r="B163" s="17"/>
      <c r="C163" s="17"/>
      <c r="D163" s="27"/>
      <c r="E163" s="17"/>
      <c r="F163" s="17"/>
    </row>
    <row r="164" spans="1:6" x14ac:dyDescent="0.2">
      <c r="A164" s="17"/>
      <c r="B164" s="17"/>
      <c r="C164" s="17"/>
      <c r="D164" s="27"/>
      <c r="E164" s="17"/>
      <c r="F164" s="17"/>
    </row>
    <row r="165" spans="1:6" x14ac:dyDescent="0.2">
      <c r="A165" s="17"/>
      <c r="B165" s="17"/>
      <c r="C165" s="17"/>
      <c r="D165" s="27"/>
      <c r="E165" s="17"/>
      <c r="F165" s="17"/>
    </row>
    <row r="166" spans="1:6" x14ac:dyDescent="0.2">
      <c r="A166" s="17"/>
      <c r="B166" s="17"/>
      <c r="C166" s="17"/>
      <c r="D166" s="27"/>
      <c r="E166" s="17"/>
      <c r="F166" s="17"/>
    </row>
    <row r="167" spans="1:6" x14ac:dyDescent="0.2">
      <c r="A167" s="17"/>
      <c r="B167" s="17"/>
      <c r="C167" s="17"/>
      <c r="D167" s="27"/>
      <c r="E167" s="17"/>
      <c r="F167" s="17"/>
    </row>
    <row r="168" spans="1:6" x14ac:dyDescent="0.2">
      <c r="A168" s="17"/>
      <c r="B168" s="17"/>
      <c r="C168" s="17"/>
      <c r="D168" s="27"/>
      <c r="E168" s="17"/>
      <c r="F168" s="17"/>
    </row>
  </sheetData>
  <autoFilter ref="A1:O168" xr:uid="{00000000-0009-0000-0000-000001000000}"/>
  <conditionalFormatting sqref="H169:O1048576 O25:O29 N40:O42 H40:L42 H25:K36 N30:O36 O102:O168 H102:M168 N64:O66 H64:L66 M38:M42 N38:O38 H38:L38 L56:M56 M64:M67 H51:O53 H2:O9 L11:M36 N11:N29 O11:O23 H11:K23 H59:O62 H68:O78">
    <cfRule type="containsText" dxfId="86" priority="104" operator="containsText" text="FALSE">
      <formula>NOT(ISERROR(SEARCH("FALSE",H2)))</formula>
    </cfRule>
    <cfRule type="containsText" dxfId="85" priority="105" operator="containsText" text="TRUE">
      <formula>NOT(ISERROR(SEARCH("TRUE",H2)))</formula>
    </cfRule>
  </conditionalFormatting>
  <conditionalFormatting sqref="F169:F1048576 F40:F42 F25:F36 F38 F51:F52 F1:F23 F56 F59:F62 F64:F120">
    <cfRule type="cellIs" dxfId="84" priority="103" operator="equal">
      <formula>1</formula>
    </cfRule>
  </conditionalFormatting>
  <conditionalFormatting sqref="H24:K24 O24">
    <cfRule type="containsText" dxfId="83" priority="98" operator="containsText" text="FALSE">
      <formula>NOT(ISERROR(SEARCH("FALSE",H24)))</formula>
    </cfRule>
    <cfRule type="containsText" dxfId="82" priority="99" operator="containsText" text="TRUE">
      <formula>NOT(ISERROR(SEARCH("TRUE",H24)))</formula>
    </cfRule>
  </conditionalFormatting>
  <conditionalFormatting sqref="F24">
    <cfRule type="cellIs" dxfId="81" priority="97" operator="equal">
      <formula>1</formula>
    </cfRule>
  </conditionalFormatting>
  <conditionalFormatting sqref="F121:F132">
    <cfRule type="cellIs" dxfId="80" priority="94" operator="equal">
      <formula>1</formula>
    </cfRule>
  </conditionalFormatting>
  <conditionalFormatting sqref="F133:F144">
    <cfRule type="cellIs" dxfId="79" priority="93" operator="equal">
      <formula>1</formula>
    </cfRule>
  </conditionalFormatting>
  <conditionalFormatting sqref="F145:F156">
    <cfRule type="cellIs" dxfId="78" priority="92" operator="equal">
      <formula>1</formula>
    </cfRule>
  </conditionalFormatting>
  <conditionalFormatting sqref="F157:F168">
    <cfRule type="cellIs" dxfId="77" priority="91" operator="equal">
      <formula>1</formula>
    </cfRule>
  </conditionalFormatting>
  <conditionalFormatting sqref="N102:N168">
    <cfRule type="containsText" dxfId="76" priority="89" operator="containsText" text="FALSE">
      <formula>NOT(ISERROR(SEARCH("FALSE",N102)))</formula>
    </cfRule>
    <cfRule type="containsText" dxfId="75" priority="90" operator="containsText" text="TRUE">
      <formula>NOT(ISERROR(SEARCH("TRUE",N102)))</formula>
    </cfRule>
  </conditionalFormatting>
  <conditionalFormatting sqref="H56:K56 O56">
    <cfRule type="containsText" dxfId="74" priority="87" operator="containsText" text="FALSE">
      <formula>NOT(ISERROR(SEARCH("FALSE",H56)))</formula>
    </cfRule>
    <cfRule type="containsText" dxfId="73" priority="88" operator="containsText" text="TRUE">
      <formula>NOT(ISERROR(SEARCH("TRUE",H56)))</formula>
    </cfRule>
  </conditionalFormatting>
  <conditionalFormatting sqref="N56">
    <cfRule type="containsText" dxfId="72" priority="85" operator="containsText" text="FALSE">
      <formula>NOT(ISERROR(SEARCH("FALSE",N56)))</formula>
    </cfRule>
    <cfRule type="containsText" dxfId="71" priority="86" operator="containsText" text="TRUE">
      <formula>NOT(ISERROR(SEARCH("TRUE",N56)))</formula>
    </cfRule>
  </conditionalFormatting>
  <conditionalFormatting sqref="H39:L39 N39:O39">
    <cfRule type="containsText" dxfId="70" priority="61" operator="containsText" text="FALSE">
      <formula>NOT(ISERROR(SEARCH("FALSE",H39)))</formula>
    </cfRule>
    <cfRule type="containsText" dxfId="69" priority="62" operator="containsText" text="TRUE">
      <formula>NOT(ISERROR(SEARCH("TRUE",H39)))</formula>
    </cfRule>
  </conditionalFormatting>
  <conditionalFormatting sqref="F39">
    <cfRule type="cellIs" dxfId="68" priority="60" operator="equal">
      <formula>1</formula>
    </cfRule>
  </conditionalFormatting>
  <conditionalFormatting sqref="H67:L67 N67:O67">
    <cfRule type="containsText" dxfId="67" priority="58" operator="containsText" text="FALSE">
      <formula>NOT(ISERROR(SEARCH("FALSE",H67)))</formula>
    </cfRule>
    <cfRule type="containsText" dxfId="66" priority="59" operator="containsText" text="TRUE">
      <formula>NOT(ISERROR(SEARCH("TRUE",H67)))</formula>
    </cfRule>
  </conditionalFormatting>
  <conditionalFormatting sqref="H43:O44 H47:O50">
    <cfRule type="containsText" dxfId="65" priority="54" operator="containsText" text="FALSE">
      <formula>NOT(ISERROR(SEARCH("FALSE",H43)))</formula>
    </cfRule>
    <cfRule type="containsText" dxfId="64" priority="55" operator="containsText" text="TRUE">
      <formula>NOT(ISERROR(SEARCH("TRUE",H43)))</formula>
    </cfRule>
  </conditionalFormatting>
  <conditionalFormatting sqref="F43:F44 F47:F50">
    <cfRule type="cellIs" dxfId="63" priority="53" operator="equal">
      <formula>1</formula>
    </cfRule>
  </conditionalFormatting>
  <conditionalFormatting sqref="H45:O46">
    <cfRule type="containsText" dxfId="62" priority="51" operator="containsText" text="FALSE">
      <formula>NOT(ISERROR(SEARCH("FALSE",H45)))</formula>
    </cfRule>
    <cfRule type="containsText" dxfId="61" priority="52" operator="containsText" text="TRUE">
      <formula>NOT(ISERROR(SEARCH("TRUE",H45)))</formula>
    </cfRule>
  </conditionalFormatting>
  <conditionalFormatting sqref="F45:F46">
    <cfRule type="cellIs" dxfId="60" priority="50" operator="equal">
      <formula>1</formula>
    </cfRule>
  </conditionalFormatting>
  <conditionalFormatting sqref="H54:O55">
    <cfRule type="containsText" dxfId="59" priority="48" operator="containsText" text="FALSE">
      <formula>NOT(ISERROR(SEARCH("FALSE",H54)))</formula>
    </cfRule>
    <cfRule type="containsText" dxfId="58" priority="49" operator="containsText" text="TRUE">
      <formula>NOT(ISERROR(SEARCH("TRUE",H54)))</formula>
    </cfRule>
  </conditionalFormatting>
  <conditionalFormatting sqref="F54:F55">
    <cfRule type="cellIs" dxfId="57" priority="47" operator="equal">
      <formula>1</formula>
    </cfRule>
  </conditionalFormatting>
  <conditionalFormatting sqref="O97 H97:M97">
    <cfRule type="containsText" dxfId="56" priority="45" operator="containsText" text="FALSE">
      <formula>NOT(ISERROR(SEARCH("FALSE",H97)))</formula>
    </cfRule>
    <cfRule type="containsText" dxfId="55" priority="46" operator="containsText" text="TRUE">
      <formula>NOT(ISERROR(SEARCH("TRUE",H97)))</formula>
    </cfRule>
  </conditionalFormatting>
  <conditionalFormatting sqref="N97">
    <cfRule type="containsText" dxfId="54" priority="43" operator="containsText" text="FALSE">
      <formula>NOT(ISERROR(SEARCH("FALSE",N97)))</formula>
    </cfRule>
    <cfRule type="containsText" dxfId="53" priority="44" operator="containsText" text="TRUE">
      <formula>NOT(ISERROR(SEARCH("TRUE",N97)))</formula>
    </cfRule>
  </conditionalFormatting>
  <conditionalFormatting sqref="H63:O63">
    <cfRule type="containsText" dxfId="52" priority="41" operator="containsText" text="FALSE">
      <formula>NOT(ISERROR(SEARCH("FALSE",H63)))</formula>
    </cfRule>
    <cfRule type="containsText" dxfId="51" priority="42" operator="containsText" text="TRUE">
      <formula>NOT(ISERROR(SEARCH("TRUE",H63)))</formula>
    </cfRule>
  </conditionalFormatting>
  <conditionalFormatting sqref="F63">
    <cfRule type="cellIs" dxfId="50" priority="40" operator="equal">
      <formula>1</formula>
    </cfRule>
  </conditionalFormatting>
  <conditionalFormatting sqref="H37:O37">
    <cfRule type="containsText" dxfId="49" priority="37" operator="containsText" text="FALSE">
      <formula>NOT(ISERROR(SEARCH("FALSE",H37)))</formula>
    </cfRule>
    <cfRule type="containsText" dxfId="48" priority="38" operator="containsText" text="TRUE">
      <formula>NOT(ISERROR(SEARCH("TRUE",H37)))</formula>
    </cfRule>
  </conditionalFormatting>
  <conditionalFormatting sqref="F37">
    <cfRule type="cellIs" dxfId="47" priority="36" operator="equal">
      <formula>1</formula>
    </cfRule>
  </conditionalFormatting>
  <conditionalFormatting sqref="G37">
    <cfRule type="iconSet" priority="35">
      <iconSet iconSet="3Symbols" showValue="0">
        <cfvo type="percent" val="0"/>
        <cfvo type="num" val="0.2"/>
        <cfvo type="num" val="0.5"/>
      </iconSet>
    </cfRule>
  </conditionalFormatting>
  <conditionalFormatting sqref="F53">
    <cfRule type="cellIs" dxfId="46" priority="34" operator="equal">
      <formula>1</formula>
    </cfRule>
  </conditionalFormatting>
  <conditionalFormatting sqref="G53">
    <cfRule type="iconSet" priority="33">
      <iconSet iconSet="3Symbols" showValue="0">
        <cfvo type="percent" val="0"/>
        <cfvo type="num" val="0.2"/>
        <cfvo type="num" val="0.5"/>
      </iconSet>
    </cfRule>
  </conditionalFormatting>
  <conditionalFormatting sqref="H10:O10">
    <cfRule type="containsText" dxfId="45" priority="25" operator="containsText" text="FALSE">
      <formula>NOT(ISERROR(SEARCH("FALSE",H10)))</formula>
    </cfRule>
    <cfRule type="containsText" dxfId="44" priority="26" operator="containsText" text="TRUE">
      <formula>NOT(ISERROR(SEARCH("TRUE",H10)))</formula>
    </cfRule>
  </conditionalFormatting>
  <conditionalFormatting sqref="G10">
    <cfRule type="iconSet" priority="27">
      <iconSet iconSet="3Symbols" showValue="0">
        <cfvo type="percent" val="0"/>
        <cfvo type="num" val="0.2"/>
        <cfvo type="num" val="0.5"/>
      </iconSet>
    </cfRule>
  </conditionalFormatting>
  <conditionalFormatting sqref="H55:O55">
    <cfRule type="containsText" dxfId="43" priority="22" operator="containsText" text="FALSE">
      <formula>NOT(ISERROR(SEARCH("FALSE",H55)))</formula>
    </cfRule>
    <cfRule type="containsText" dxfId="42" priority="23" operator="containsText" text="TRUE">
      <formula>NOT(ISERROR(SEARCH("TRUE",H55)))</formula>
    </cfRule>
  </conditionalFormatting>
  <conditionalFormatting sqref="F55">
    <cfRule type="cellIs" dxfId="41" priority="21" operator="equal">
      <formula>1</formula>
    </cfRule>
  </conditionalFormatting>
  <conditionalFormatting sqref="G55">
    <cfRule type="iconSet" priority="24">
      <iconSet iconSet="3Symbols" showValue="0">
        <cfvo type="percent" val="0"/>
        <cfvo type="num" val="0.2"/>
        <cfvo type="num" val="0.5"/>
      </iconSet>
    </cfRule>
  </conditionalFormatting>
  <conditionalFormatting sqref="F57:F58">
    <cfRule type="cellIs" dxfId="40" priority="20" operator="equal">
      <formula>1</formula>
    </cfRule>
  </conditionalFormatting>
  <conditionalFormatting sqref="L57:M58">
    <cfRule type="containsText" dxfId="39" priority="17" operator="containsText" text="FALSE">
      <formula>NOT(ISERROR(SEARCH("FALSE",L57)))</formula>
    </cfRule>
    <cfRule type="containsText" dxfId="38" priority="18" operator="containsText" text="TRUE">
      <formula>NOT(ISERROR(SEARCH("TRUE",L57)))</formula>
    </cfRule>
  </conditionalFormatting>
  <conditionalFormatting sqref="H57:K58 O57:O58">
    <cfRule type="containsText" dxfId="37" priority="15" operator="containsText" text="FALSE">
      <formula>NOT(ISERROR(SEARCH("FALSE",H57)))</formula>
    </cfRule>
    <cfRule type="containsText" dxfId="36" priority="16" operator="containsText" text="TRUE">
      <formula>NOT(ISERROR(SEARCH("TRUE",H57)))</formula>
    </cfRule>
  </conditionalFormatting>
  <conditionalFormatting sqref="N57:N58">
    <cfRule type="containsText" dxfId="35" priority="13" operator="containsText" text="FALSE">
      <formula>NOT(ISERROR(SEARCH("FALSE",N57)))</formula>
    </cfRule>
    <cfRule type="containsText" dxfId="34" priority="14" operator="containsText" text="TRUE">
      <formula>NOT(ISERROR(SEARCH("TRUE",N57)))</formula>
    </cfRule>
  </conditionalFormatting>
  <conditionalFormatting sqref="G57:G58">
    <cfRule type="iconSet" priority="19">
      <iconSet iconSet="3Symbols" showValue="0">
        <cfvo type="percent" val="0"/>
        <cfvo type="num" val="0.2"/>
        <cfvo type="num" val="0.5"/>
      </iconSet>
    </cfRule>
  </conditionalFormatting>
  <conditionalFormatting sqref="H79:O96">
    <cfRule type="containsText" dxfId="33" priority="10" operator="containsText" text="FALSE">
      <formula>NOT(ISERROR(SEARCH("FALSE",H79)))</formula>
    </cfRule>
    <cfRule type="containsText" dxfId="32" priority="11" operator="containsText" text="TRUE">
      <formula>NOT(ISERROR(SEARCH("TRUE",H79)))</formula>
    </cfRule>
  </conditionalFormatting>
  <conditionalFormatting sqref="G79:G96">
    <cfRule type="iconSet" priority="12">
      <iconSet iconSet="3Symbols" showValue="0">
        <cfvo type="percent" val="0"/>
        <cfvo type="num" val="0.2"/>
        <cfvo type="num" val="0.5"/>
      </iconSet>
    </cfRule>
  </conditionalFormatting>
  <conditionalFormatting sqref="G54 G56 G2:G9 G38:G52 G11:G36 G59:G78 G97:G100 G102:G139">
    <cfRule type="iconSet" priority="149">
      <iconSet iconSet="3Symbols" showValue="0">
        <cfvo type="percent" val="0"/>
        <cfvo type="num" val="0.2"/>
        <cfvo type="num" val="0.5"/>
      </iconSet>
    </cfRule>
  </conditionalFormatting>
  <conditionalFormatting sqref="O98:O100 H98:M100">
    <cfRule type="containsText" dxfId="31" priority="8" operator="containsText" text="FALSE">
      <formula>NOT(ISERROR(SEARCH("FALSE",H98)))</formula>
    </cfRule>
    <cfRule type="containsText" dxfId="30" priority="9" operator="containsText" text="TRUE">
      <formula>NOT(ISERROR(SEARCH("TRUE",H98)))</formula>
    </cfRule>
  </conditionalFormatting>
  <conditionalFormatting sqref="N98:N100">
    <cfRule type="containsText" dxfId="29" priority="6" operator="containsText" text="FALSE">
      <formula>NOT(ISERROR(SEARCH("FALSE",N98)))</formula>
    </cfRule>
    <cfRule type="containsText" dxfId="28" priority="7" operator="containsText" text="TRUE">
      <formula>NOT(ISERROR(SEARCH("TRUE",N98)))</formula>
    </cfRule>
  </conditionalFormatting>
  <conditionalFormatting sqref="G101">
    <cfRule type="iconSet" priority="5">
      <iconSet iconSet="3Symbols" showValue="0">
        <cfvo type="percent" val="0"/>
        <cfvo type="num" val="0.2"/>
        <cfvo type="num" val="0.5"/>
      </iconSet>
    </cfRule>
  </conditionalFormatting>
  <conditionalFormatting sqref="O101 H101:M101">
    <cfRule type="containsText" dxfId="27" priority="3" operator="containsText" text="FALSE">
      <formula>NOT(ISERROR(SEARCH("FALSE",H101)))</formula>
    </cfRule>
    <cfRule type="containsText" dxfId="26" priority="4" operator="containsText" text="TRUE">
      <formula>NOT(ISERROR(SEARCH("TRUE",H101)))</formula>
    </cfRule>
  </conditionalFormatting>
  <conditionalFormatting sqref="N101">
    <cfRule type="containsText" dxfId="25" priority="1" operator="containsText" text="FALSE">
      <formula>NOT(ISERROR(SEARCH("FALSE",N101)))</formula>
    </cfRule>
    <cfRule type="containsText" dxfId="24" priority="2" operator="containsText" text="TRUE">
      <formula>NOT(ISERROR(SEARCH("TRUE",N101)))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
  <sheetViews>
    <sheetView tabSelected="1" topLeftCell="N1" zoomScale="85" zoomScaleNormal="85" workbookViewId="0">
      <pane ySplit="1" topLeftCell="A2" activePane="bottomLeft" state="frozen"/>
      <selection pane="bottomLeft" activeCell="Y1" sqref="Y1"/>
    </sheetView>
  </sheetViews>
  <sheetFormatPr baseColWidth="10" defaultColWidth="11" defaultRowHeight="16" x14ac:dyDescent="0.2"/>
  <cols>
    <col min="2" max="2" width="24.83203125" bestFit="1" customWidth="1"/>
    <col min="3" max="3" width="24.83203125" customWidth="1"/>
    <col min="4" max="4" width="12.33203125" customWidth="1"/>
    <col min="5" max="5" width="24.83203125" bestFit="1" customWidth="1"/>
    <col min="6" max="6" width="12.33203125" bestFit="1" customWidth="1"/>
    <col min="7" max="7" width="46.33203125" bestFit="1" customWidth="1"/>
    <col min="8" max="9" width="12.33203125" customWidth="1"/>
    <col min="10" max="10" width="77" customWidth="1"/>
    <col min="11" max="11" width="24.83203125" customWidth="1"/>
    <col min="12" max="12" width="15.6640625" bestFit="1" customWidth="1"/>
    <col min="13" max="13" width="18.5" bestFit="1" customWidth="1"/>
    <col min="14" max="14" width="17.33203125" bestFit="1" customWidth="1"/>
    <col min="15" max="15" width="16.5" bestFit="1" customWidth="1"/>
    <col min="16" max="16" width="27.1640625" bestFit="1" customWidth="1"/>
    <col min="17" max="17" width="20.5" bestFit="1" customWidth="1"/>
    <col min="20" max="20" width="47.83203125" bestFit="1" customWidth="1"/>
    <col min="21" max="21" width="47.83203125" customWidth="1"/>
    <col min="22" max="22" width="24.6640625" bestFit="1" customWidth="1"/>
    <col min="23" max="23" width="22.6640625" bestFit="1" customWidth="1"/>
  </cols>
  <sheetData>
    <row r="1" spans="1:23" s="4" customFormat="1" x14ac:dyDescent="0.2">
      <c r="A1" s="4" t="s">
        <v>17</v>
      </c>
      <c r="B1" s="4" t="s">
        <v>19</v>
      </c>
      <c r="C1" s="4" t="s">
        <v>70</v>
      </c>
      <c r="D1" s="4" t="s">
        <v>7</v>
      </c>
      <c r="E1" s="4" t="s">
        <v>20</v>
      </c>
      <c r="F1" s="4" t="s">
        <v>18</v>
      </c>
      <c r="G1" s="4" t="s">
        <v>29</v>
      </c>
      <c r="H1" s="4" t="s">
        <v>21</v>
      </c>
      <c r="I1" s="4" t="s">
        <v>320</v>
      </c>
      <c r="J1" s="4" t="s">
        <v>45</v>
      </c>
      <c r="K1" s="4" t="s">
        <v>72</v>
      </c>
      <c r="L1" s="4" t="s">
        <v>22</v>
      </c>
      <c r="M1" s="4" t="s">
        <v>23</v>
      </c>
      <c r="N1" s="4" t="s">
        <v>24</v>
      </c>
      <c r="O1" s="4" t="s">
        <v>25</v>
      </c>
      <c r="P1" s="4" t="s">
        <v>26</v>
      </c>
      <c r="Q1" s="4" t="s">
        <v>5</v>
      </c>
      <c r="R1" s="4" t="s">
        <v>75</v>
      </c>
      <c r="S1" s="4" t="s">
        <v>27</v>
      </c>
      <c r="T1" s="4" t="s">
        <v>6</v>
      </c>
      <c r="U1" s="4" t="s">
        <v>94</v>
      </c>
      <c r="V1" s="4" t="s">
        <v>489</v>
      </c>
      <c r="W1" s="4" t="s">
        <v>490</v>
      </c>
    </row>
    <row r="2" spans="1:23" s="5" customFormat="1" x14ac:dyDescent="0.2">
      <c r="A2" s="5">
        <v>1</v>
      </c>
      <c r="B2" s="5" t="s">
        <v>460</v>
      </c>
      <c r="C2" s="5" t="s">
        <v>459</v>
      </c>
      <c r="D2" s="5">
        <v>1</v>
      </c>
      <c r="E2" s="5" t="s">
        <v>461</v>
      </c>
      <c r="F2" s="5">
        <v>1</v>
      </c>
      <c r="H2" s="5" t="s">
        <v>381</v>
      </c>
      <c r="I2" s="5" t="s">
        <v>358</v>
      </c>
      <c r="J2" s="5" t="s">
        <v>462</v>
      </c>
      <c r="K2" s="5" t="b">
        <v>0</v>
      </c>
      <c r="N2" s="5" t="s">
        <v>463</v>
      </c>
      <c r="O2" s="5" t="s">
        <v>464</v>
      </c>
      <c r="P2" s="5" t="s">
        <v>465</v>
      </c>
      <c r="Q2" s="38" t="s">
        <v>466</v>
      </c>
      <c r="T2" s="5" t="s">
        <v>467</v>
      </c>
      <c r="U2" s="5" t="s">
        <v>96</v>
      </c>
      <c r="V2" s="39" t="s">
        <v>468</v>
      </c>
      <c r="W2" s="38" t="s">
        <v>469</v>
      </c>
    </row>
  </sheetData>
  <hyperlinks>
    <hyperlink ref="Q2" r:id="rId1" xr:uid="{E704E98C-8FCD-4FD9-AB84-8A168AF35D93}"/>
    <hyperlink ref="W2" r:id="rId2" xr:uid="{61C0B8F2-1015-453F-8D53-78B5DBD873D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05"/>
  <sheetViews>
    <sheetView zoomScale="85" zoomScaleNormal="85" workbookViewId="0">
      <pane ySplit="1" topLeftCell="A2" activePane="bottomLeft" state="frozen"/>
      <selection pane="bottomLeft" activeCell="F2" sqref="F2:H2"/>
    </sheetView>
  </sheetViews>
  <sheetFormatPr baseColWidth="10" defaultColWidth="8.83203125" defaultRowHeight="16" x14ac:dyDescent="0.2"/>
  <cols>
    <col min="1" max="1" width="11.6640625" bestFit="1" customWidth="1"/>
    <col min="2" max="2" width="10.1640625" bestFit="1" customWidth="1"/>
    <col min="3" max="3" width="15" bestFit="1" customWidth="1"/>
    <col min="4" max="4" width="24.1640625" bestFit="1" customWidth="1"/>
    <col min="5" max="5" width="84.1640625" bestFit="1" customWidth="1"/>
    <col min="6" max="6" width="12.6640625" bestFit="1" customWidth="1"/>
    <col min="7" max="7" width="20.1640625" bestFit="1" customWidth="1"/>
  </cols>
  <sheetData>
    <row r="1" spans="1:8" s="15" customFormat="1" x14ac:dyDescent="0.2">
      <c r="A1" s="4" t="s">
        <v>17</v>
      </c>
      <c r="B1" s="4" t="s">
        <v>7</v>
      </c>
      <c r="C1" s="4" t="s">
        <v>18</v>
      </c>
      <c r="D1" s="4" t="s">
        <v>1</v>
      </c>
      <c r="E1" s="4" t="s">
        <v>15</v>
      </c>
      <c r="F1" t="s">
        <v>438</v>
      </c>
      <c r="G1" t="s">
        <v>439</v>
      </c>
      <c r="H1" s="15" t="s">
        <v>440</v>
      </c>
    </row>
    <row r="2" spans="1:8" s="5" customFormat="1" x14ac:dyDescent="0.2">
      <c r="A2" s="5">
        <v>1</v>
      </c>
      <c r="B2" s="40">
        <v>1</v>
      </c>
      <c r="C2" s="40">
        <v>1</v>
      </c>
      <c r="D2" t="s">
        <v>470</v>
      </c>
      <c r="E2" s="41" t="s">
        <v>441</v>
      </c>
      <c r="F2" t="s">
        <v>471</v>
      </c>
      <c r="G2" t="s">
        <v>472</v>
      </c>
      <c r="H2" s="5" t="s">
        <v>473</v>
      </c>
    </row>
    <row r="3" spans="1:8" s="5" customFormat="1" x14ac:dyDescent="0.2">
      <c r="A3" s="5">
        <v>1</v>
      </c>
      <c r="B3" s="40">
        <v>1</v>
      </c>
      <c r="C3" s="40">
        <v>1</v>
      </c>
      <c r="D3" t="s">
        <v>474</v>
      </c>
      <c r="E3" s="41" t="s">
        <v>441</v>
      </c>
      <c r="F3" t="s">
        <v>471</v>
      </c>
      <c r="G3" t="s">
        <v>476</v>
      </c>
      <c r="H3" s="5" t="s">
        <v>478</v>
      </c>
    </row>
    <row r="4" spans="1:8" s="5" customFormat="1" x14ac:dyDescent="0.2">
      <c r="A4" s="5">
        <v>1</v>
      </c>
      <c r="B4" s="40">
        <v>1</v>
      </c>
      <c r="C4" s="40">
        <v>1</v>
      </c>
      <c r="D4" t="s">
        <v>475</v>
      </c>
      <c r="E4" s="41" t="s">
        <v>441</v>
      </c>
      <c r="F4" t="s">
        <v>471</v>
      </c>
      <c r="G4" t="s">
        <v>477</v>
      </c>
      <c r="H4" s="5" t="s">
        <v>479</v>
      </c>
    </row>
    <row r="5" spans="1:8" x14ac:dyDescent="0.2">
      <c r="A5" s="5"/>
      <c r="B5" s="40"/>
      <c r="C5" s="40"/>
      <c r="E5" s="41"/>
    </row>
    <row r="6" spans="1:8" x14ac:dyDescent="0.2">
      <c r="A6" s="5"/>
      <c r="B6" s="40"/>
      <c r="C6" s="40"/>
      <c r="E6" s="41"/>
    </row>
    <row r="7" spans="1:8" x14ac:dyDescent="0.2">
      <c r="A7" s="5"/>
      <c r="B7" s="40"/>
      <c r="C7" s="40"/>
      <c r="E7" s="41"/>
    </row>
    <row r="8" spans="1:8" x14ac:dyDescent="0.2">
      <c r="A8" s="5"/>
      <c r="B8" s="40"/>
      <c r="C8" s="40"/>
      <c r="E8" s="41"/>
    </row>
    <row r="9" spans="1:8" x14ac:dyDescent="0.2">
      <c r="A9" s="5"/>
      <c r="B9" s="40"/>
      <c r="C9" s="40"/>
      <c r="E9" s="41"/>
    </row>
    <row r="10" spans="1:8" x14ac:dyDescent="0.2">
      <c r="A10" s="5"/>
      <c r="B10" s="40"/>
      <c r="C10" s="40"/>
      <c r="E10" s="41"/>
    </row>
    <row r="11" spans="1:8" x14ac:dyDescent="0.2">
      <c r="A11" s="5"/>
      <c r="B11" s="40"/>
      <c r="C11" s="40"/>
      <c r="E11" s="41"/>
    </row>
    <row r="12" spans="1:8" x14ac:dyDescent="0.2">
      <c r="A12" s="5"/>
      <c r="B12" s="40"/>
      <c r="C12" s="40"/>
      <c r="E12" s="41"/>
    </row>
    <row r="13" spans="1:8" x14ac:dyDescent="0.2">
      <c r="A13" s="5"/>
      <c r="B13" s="40"/>
      <c r="C13" s="40"/>
      <c r="E13" s="41"/>
    </row>
    <row r="14" spans="1:8" x14ac:dyDescent="0.2">
      <c r="A14" s="5"/>
      <c r="B14" s="40"/>
      <c r="C14" s="40"/>
      <c r="E14" s="41"/>
    </row>
    <row r="15" spans="1:8" x14ac:dyDescent="0.2">
      <c r="A15" s="5"/>
      <c r="B15" s="40"/>
      <c r="C15" s="40"/>
      <c r="E15" s="41"/>
    </row>
    <row r="16" spans="1:8" x14ac:dyDescent="0.2">
      <c r="A16" s="5"/>
      <c r="B16" s="40"/>
      <c r="C16" s="40"/>
      <c r="E16" s="41"/>
    </row>
    <row r="17" spans="1:5" x14ac:dyDescent="0.2">
      <c r="A17" s="5"/>
      <c r="B17" s="40"/>
      <c r="C17" s="40"/>
      <c r="E17" s="41"/>
    </row>
    <row r="18" spans="1:5" x14ac:dyDescent="0.2">
      <c r="A18" s="5"/>
      <c r="B18" s="40"/>
      <c r="C18" s="40"/>
      <c r="E18" s="41"/>
    </row>
    <row r="19" spans="1:5" x14ac:dyDescent="0.2">
      <c r="A19" s="5"/>
      <c r="B19" s="40"/>
      <c r="C19" s="40"/>
      <c r="E19" s="41"/>
    </row>
    <row r="20" spans="1:5" x14ac:dyDescent="0.2">
      <c r="A20" s="5"/>
      <c r="B20" s="40"/>
      <c r="C20" s="40"/>
      <c r="E20" s="41"/>
    </row>
    <row r="21" spans="1:5" x14ac:dyDescent="0.2">
      <c r="A21" s="5"/>
      <c r="B21" s="40"/>
      <c r="C21" s="40"/>
      <c r="E21" s="41"/>
    </row>
    <row r="22" spans="1:5" x14ac:dyDescent="0.2">
      <c r="A22" s="5"/>
      <c r="B22" s="40"/>
      <c r="C22" s="40"/>
      <c r="E22" s="41"/>
    </row>
    <row r="23" spans="1:5" x14ac:dyDescent="0.2">
      <c r="A23" s="5"/>
      <c r="B23" s="40"/>
      <c r="C23" s="40"/>
      <c r="E23" s="41"/>
    </row>
    <row r="24" spans="1:5" x14ac:dyDescent="0.2">
      <c r="A24" s="5"/>
      <c r="B24" s="40"/>
      <c r="C24" s="40"/>
      <c r="E24" s="41"/>
    </row>
    <row r="25" spans="1:5" x14ac:dyDescent="0.2">
      <c r="A25" s="5"/>
      <c r="B25" s="40"/>
      <c r="C25" s="40"/>
      <c r="E25" s="41"/>
    </row>
    <row r="26" spans="1:5" x14ac:dyDescent="0.2">
      <c r="A26" s="5"/>
      <c r="B26" s="40"/>
      <c r="C26" s="40"/>
      <c r="E26" s="41"/>
    </row>
    <row r="27" spans="1:5" x14ac:dyDescent="0.2">
      <c r="A27" s="5"/>
      <c r="B27" s="40"/>
      <c r="C27" s="40"/>
      <c r="E27" s="41"/>
    </row>
    <row r="28" spans="1:5" x14ac:dyDescent="0.2">
      <c r="A28" s="5"/>
      <c r="B28" s="40"/>
      <c r="C28" s="40"/>
      <c r="E28" s="41"/>
    </row>
    <row r="29" spans="1:5" x14ac:dyDescent="0.2">
      <c r="A29" s="5"/>
      <c r="B29" s="40"/>
      <c r="C29" s="40"/>
      <c r="E29" s="41"/>
    </row>
    <row r="30" spans="1:5" x14ac:dyDescent="0.2">
      <c r="A30" s="5"/>
      <c r="B30" s="40"/>
      <c r="C30" s="40"/>
      <c r="E30" s="41"/>
    </row>
    <row r="31" spans="1:5" x14ac:dyDescent="0.2">
      <c r="A31" s="5"/>
      <c r="B31" s="40"/>
      <c r="C31" s="40"/>
      <c r="E31" s="41"/>
    </row>
    <row r="32" spans="1:5" x14ac:dyDescent="0.2">
      <c r="A32" s="5"/>
      <c r="B32" s="40"/>
      <c r="C32" s="40"/>
      <c r="E32" s="41"/>
    </row>
    <row r="33" spans="1:5" x14ac:dyDescent="0.2">
      <c r="A33" s="5"/>
      <c r="B33" s="40"/>
      <c r="C33" s="40"/>
      <c r="E33" s="41"/>
    </row>
    <row r="34" spans="1:5" x14ac:dyDescent="0.2">
      <c r="A34" s="5"/>
      <c r="B34" s="40"/>
      <c r="C34" s="40"/>
      <c r="E34" s="41"/>
    </row>
    <row r="35" spans="1:5" x14ac:dyDescent="0.2">
      <c r="A35" s="5"/>
      <c r="B35" s="40"/>
      <c r="C35" s="40"/>
      <c r="E35" s="41"/>
    </row>
    <row r="36" spans="1:5" x14ac:dyDescent="0.2">
      <c r="A36" s="5"/>
      <c r="B36" s="40"/>
      <c r="C36" s="40"/>
      <c r="E36" s="41"/>
    </row>
    <row r="37" spans="1:5" x14ac:dyDescent="0.2">
      <c r="A37" s="5"/>
      <c r="B37" s="40"/>
      <c r="C37" s="40"/>
      <c r="E37" s="41"/>
    </row>
    <row r="38" spans="1:5" x14ac:dyDescent="0.2">
      <c r="A38" s="5"/>
      <c r="B38" s="40"/>
      <c r="C38" s="40"/>
      <c r="E38" s="41"/>
    </row>
    <row r="39" spans="1:5" x14ac:dyDescent="0.2">
      <c r="A39" s="5"/>
      <c r="B39" s="40"/>
      <c r="C39" s="40"/>
      <c r="E39" s="41"/>
    </row>
    <row r="40" spans="1:5" x14ac:dyDescent="0.2">
      <c r="A40" s="5"/>
      <c r="B40" s="40"/>
      <c r="C40" s="40"/>
      <c r="E40" s="41"/>
    </row>
    <row r="41" spans="1:5" x14ac:dyDescent="0.2">
      <c r="A41" s="5"/>
      <c r="B41" s="40"/>
      <c r="C41" s="40"/>
      <c r="E41" s="41"/>
    </row>
    <row r="42" spans="1:5" x14ac:dyDescent="0.2">
      <c r="A42" s="5"/>
      <c r="B42" s="40"/>
      <c r="C42" s="40"/>
      <c r="E42" s="41"/>
    </row>
    <row r="43" spans="1:5" x14ac:dyDescent="0.2">
      <c r="A43" s="5"/>
      <c r="B43" s="40"/>
      <c r="C43" s="40"/>
      <c r="E43" s="41"/>
    </row>
    <row r="44" spans="1:5" x14ac:dyDescent="0.2">
      <c r="A44" s="5"/>
      <c r="B44" s="40"/>
      <c r="C44" s="40"/>
      <c r="E44" s="41"/>
    </row>
    <row r="45" spans="1:5" x14ac:dyDescent="0.2">
      <c r="A45" s="5"/>
      <c r="B45" s="40"/>
      <c r="C45" s="40"/>
      <c r="E45" s="41"/>
    </row>
    <row r="46" spans="1:5" x14ac:dyDescent="0.2">
      <c r="A46" s="5"/>
      <c r="B46" s="40"/>
      <c r="C46" s="40"/>
      <c r="E46" s="41"/>
    </row>
    <row r="47" spans="1:5" x14ac:dyDescent="0.2">
      <c r="A47" s="5"/>
      <c r="B47" s="40"/>
      <c r="C47" s="40"/>
      <c r="E47" s="41"/>
    </row>
    <row r="48" spans="1:5" x14ac:dyDescent="0.2">
      <c r="A48" s="5"/>
      <c r="B48" s="40"/>
      <c r="C48" s="40"/>
      <c r="E48" s="41"/>
    </row>
    <row r="49" spans="1:5" x14ac:dyDescent="0.2">
      <c r="A49" s="5"/>
      <c r="B49" s="40"/>
      <c r="C49" s="40"/>
      <c r="E49" s="41"/>
    </row>
    <row r="50" spans="1:5" x14ac:dyDescent="0.2">
      <c r="A50" s="5"/>
      <c r="B50" s="40"/>
      <c r="C50" s="40"/>
      <c r="E50" s="41"/>
    </row>
    <row r="51" spans="1:5" x14ac:dyDescent="0.2">
      <c r="A51" s="5"/>
      <c r="B51" s="40"/>
      <c r="C51" s="40"/>
      <c r="E51" s="41"/>
    </row>
    <row r="52" spans="1:5" x14ac:dyDescent="0.2">
      <c r="A52" s="5"/>
      <c r="B52" s="40"/>
      <c r="C52" s="40"/>
      <c r="E52" s="41"/>
    </row>
    <row r="53" spans="1:5" x14ac:dyDescent="0.2">
      <c r="A53" s="5"/>
      <c r="B53" s="40"/>
      <c r="C53" s="40"/>
      <c r="E53" s="41"/>
    </row>
    <row r="54" spans="1:5" x14ac:dyDescent="0.2">
      <c r="A54" s="5"/>
      <c r="B54" s="40"/>
      <c r="C54" s="40"/>
      <c r="E54" s="41"/>
    </row>
    <row r="55" spans="1:5" x14ac:dyDescent="0.2">
      <c r="A55" s="5"/>
      <c r="B55" s="40"/>
      <c r="C55" s="40"/>
      <c r="E55" s="41"/>
    </row>
    <row r="56" spans="1:5" x14ac:dyDescent="0.2">
      <c r="A56" s="5"/>
      <c r="B56" s="40"/>
      <c r="C56" s="40"/>
      <c r="E56" s="41"/>
    </row>
    <row r="57" spans="1:5" x14ac:dyDescent="0.2">
      <c r="A57" s="5"/>
      <c r="B57" s="40"/>
      <c r="C57" s="40"/>
      <c r="E57" s="41"/>
    </row>
    <row r="58" spans="1:5" x14ac:dyDescent="0.2">
      <c r="A58" s="5"/>
      <c r="B58" s="40"/>
      <c r="C58" s="40"/>
      <c r="E58" s="41"/>
    </row>
    <row r="59" spans="1:5" x14ac:dyDescent="0.2">
      <c r="A59" s="5"/>
      <c r="B59" s="40"/>
      <c r="C59" s="40"/>
      <c r="E59" s="41"/>
    </row>
    <row r="60" spans="1:5" x14ac:dyDescent="0.2">
      <c r="A60" s="5"/>
      <c r="B60" s="40"/>
      <c r="C60" s="40"/>
      <c r="E60" s="41"/>
    </row>
    <row r="61" spans="1:5" x14ac:dyDescent="0.2">
      <c r="A61" s="5"/>
      <c r="B61" s="40"/>
      <c r="C61" s="40"/>
      <c r="E61" s="41"/>
    </row>
    <row r="62" spans="1:5" x14ac:dyDescent="0.2">
      <c r="A62" s="5"/>
      <c r="B62" s="40"/>
      <c r="C62" s="40"/>
      <c r="E62" s="41"/>
    </row>
    <row r="63" spans="1:5" x14ac:dyDescent="0.2">
      <c r="A63" s="5"/>
      <c r="B63" s="40"/>
      <c r="C63" s="40"/>
      <c r="E63" s="41"/>
    </row>
    <row r="64" spans="1:5" x14ac:dyDescent="0.2">
      <c r="A64" s="5"/>
      <c r="B64" s="40"/>
      <c r="C64" s="40"/>
      <c r="E64" s="41"/>
    </row>
    <row r="65" spans="1:5" x14ac:dyDescent="0.2">
      <c r="A65" s="5"/>
      <c r="B65" s="40"/>
      <c r="C65" s="40"/>
      <c r="E65" s="41"/>
    </row>
    <row r="66" spans="1:5" x14ac:dyDescent="0.2">
      <c r="A66" s="5"/>
      <c r="B66" s="40"/>
      <c r="C66" s="40"/>
      <c r="E66" s="41"/>
    </row>
    <row r="67" spans="1:5" x14ac:dyDescent="0.2">
      <c r="A67" s="5"/>
      <c r="B67" s="40"/>
      <c r="C67" s="40"/>
      <c r="E67" s="41"/>
    </row>
    <row r="68" spans="1:5" x14ac:dyDescent="0.2">
      <c r="A68" s="5"/>
      <c r="B68" s="40"/>
      <c r="C68" s="40"/>
      <c r="E68" s="41"/>
    </row>
    <row r="69" spans="1:5" x14ac:dyDescent="0.2">
      <c r="A69" s="5"/>
      <c r="B69" s="40"/>
      <c r="C69" s="40"/>
      <c r="E69" s="41"/>
    </row>
    <row r="70" spans="1:5" x14ac:dyDescent="0.2">
      <c r="A70" s="5"/>
      <c r="B70" s="40"/>
      <c r="C70" s="40"/>
      <c r="E70" s="41"/>
    </row>
    <row r="71" spans="1:5" x14ac:dyDescent="0.2">
      <c r="A71" s="5"/>
      <c r="B71" s="40"/>
      <c r="C71" s="40"/>
      <c r="E71" s="41"/>
    </row>
    <row r="72" spans="1:5" x14ac:dyDescent="0.2">
      <c r="A72" s="5"/>
      <c r="B72" s="40"/>
      <c r="C72" s="40"/>
      <c r="E72" s="41"/>
    </row>
    <row r="73" spans="1:5" x14ac:dyDescent="0.2">
      <c r="A73" s="5"/>
      <c r="B73" s="40"/>
      <c r="C73" s="40"/>
      <c r="E73" s="41"/>
    </row>
    <row r="74" spans="1:5" x14ac:dyDescent="0.2">
      <c r="A74" s="5"/>
      <c r="B74" s="40"/>
      <c r="C74" s="40"/>
      <c r="E74" s="41"/>
    </row>
    <row r="75" spans="1:5" x14ac:dyDescent="0.2">
      <c r="A75" s="5"/>
      <c r="B75" s="40"/>
      <c r="C75" s="40"/>
      <c r="E75" s="41"/>
    </row>
    <row r="76" spans="1:5" x14ac:dyDescent="0.2">
      <c r="A76" s="5"/>
      <c r="B76" s="40"/>
      <c r="C76" s="40"/>
      <c r="E76" s="41"/>
    </row>
    <row r="77" spans="1:5" x14ac:dyDescent="0.2">
      <c r="A77" s="5"/>
      <c r="B77" s="40"/>
      <c r="C77" s="40"/>
      <c r="E77" s="41"/>
    </row>
    <row r="78" spans="1:5" x14ac:dyDescent="0.2">
      <c r="A78" s="5"/>
      <c r="B78" s="40"/>
      <c r="C78" s="40"/>
      <c r="E78" s="41"/>
    </row>
    <row r="79" spans="1:5" x14ac:dyDescent="0.2">
      <c r="A79" s="5"/>
      <c r="B79" s="40"/>
      <c r="C79" s="40"/>
      <c r="E79" s="41"/>
    </row>
    <row r="80" spans="1:5" x14ac:dyDescent="0.2">
      <c r="A80" s="5"/>
      <c r="B80" s="40"/>
      <c r="C80" s="40"/>
      <c r="E80" s="41"/>
    </row>
    <row r="81" spans="1:5" x14ac:dyDescent="0.2">
      <c r="A81" s="5"/>
      <c r="B81" s="40"/>
      <c r="C81" s="40"/>
      <c r="E81" s="41"/>
    </row>
    <row r="82" spans="1:5" x14ac:dyDescent="0.2">
      <c r="A82" s="5"/>
      <c r="B82" s="40"/>
      <c r="C82" s="40"/>
      <c r="E82" s="41"/>
    </row>
    <row r="83" spans="1:5" x14ac:dyDescent="0.2">
      <c r="A83" s="5"/>
      <c r="B83" s="40"/>
      <c r="C83" s="40"/>
      <c r="E83" s="41"/>
    </row>
    <row r="84" spans="1:5" x14ac:dyDescent="0.2">
      <c r="A84" s="5"/>
      <c r="B84" s="40"/>
      <c r="C84" s="40"/>
      <c r="E84" s="41"/>
    </row>
    <row r="85" spans="1:5" x14ac:dyDescent="0.2">
      <c r="A85" s="5"/>
      <c r="B85" s="40"/>
      <c r="C85" s="40"/>
      <c r="E85" s="41"/>
    </row>
    <row r="86" spans="1:5" x14ac:dyDescent="0.2">
      <c r="A86" s="5"/>
      <c r="B86" s="40"/>
      <c r="C86" s="40"/>
      <c r="E86" s="41"/>
    </row>
    <row r="87" spans="1:5" x14ac:dyDescent="0.2">
      <c r="A87" s="5"/>
      <c r="B87" s="40"/>
      <c r="C87" s="40"/>
      <c r="E87" s="41"/>
    </row>
    <row r="88" spans="1:5" x14ac:dyDescent="0.2">
      <c r="A88" s="5"/>
      <c r="B88" s="40"/>
      <c r="C88" s="40"/>
      <c r="E88" s="41"/>
    </row>
    <row r="89" spans="1:5" x14ac:dyDescent="0.2">
      <c r="A89" s="5"/>
      <c r="B89" s="40"/>
      <c r="C89" s="40"/>
      <c r="E89" s="41"/>
    </row>
    <row r="90" spans="1:5" x14ac:dyDescent="0.2">
      <c r="A90" s="5"/>
      <c r="B90" s="40"/>
      <c r="C90" s="40"/>
      <c r="E90" s="41"/>
    </row>
    <row r="91" spans="1:5" x14ac:dyDescent="0.2">
      <c r="A91" s="5"/>
      <c r="B91" s="40"/>
      <c r="C91" s="40"/>
      <c r="E91" s="41"/>
    </row>
    <row r="92" spans="1:5" x14ac:dyDescent="0.2">
      <c r="A92" s="5"/>
      <c r="B92" s="40"/>
      <c r="C92" s="40"/>
      <c r="E92" s="41"/>
    </row>
    <row r="93" spans="1:5" x14ac:dyDescent="0.2">
      <c r="A93" s="5"/>
      <c r="B93" s="40"/>
      <c r="C93" s="40"/>
      <c r="E93" s="41"/>
    </row>
    <row r="94" spans="1:5" x14ac:dyDescent="0.2">
      <c r="A94" s="5"/>
      <c r="B94" s="40"/>
      <c r="C94" s="40"/>
      <c r="E94" s="41"/>
    </row>
    <row r="95" spans="1:5" x14ac:dyDescent="0.2">
      <c r="A95" s="5"/>
      <c r="B95" s="40"/>
      <c r="C95" s="40"/>
      <c r="E95" s="41"/>
    </row>
    <row r="96" spans="1:5" x14ac:dyDescent="0.2">
      <c r="A96" s="5"/>
      <c r="B96" s="40"/>
      <c r="C96" s="40"/>
      <c r="E96" s="41"/>
    </row>
    <row r="97" spans="1:5" x14ac:dyDescent="0.2">
      <c r="A97" s="5"/>
      <c r="B97" s="40"/>
      <c r="C97" s="40"/>
      <c r="E97" s="41"/>
    </row>
    <row r="98" spans="1:5" x14ac:dyDescent="0.2">
      <c r="A98" s="5"/>
      <c r="B98" s="40"/>
      <c r="C98" s="40"/>
      <c r="E98" s="41"/>
    </row>
    <row r="99" spans="1:5" x14ac:dyDescent="0.2">
      <c r="A99" s="5"/>
      <c r="B99" s="40"/>
      <c r="C99" s="40"/>
      <c r="E99" s="41"/>
    </row>
    <row r="100" spans="1:5" x14ac:dyDescent="0.2">
      <c r="A100" s="5"/>
      <c r="B100" s="40"/>
      <c r="C100" s="40"/>
      <c r="E100" s="41"/>
    </row>
    <row r="101" spans="1:5" x14ac:dyDescent="0.2">
      <c r="A101" s="5"/>
      <c r="B101" s="40"/>
      <c r="C101" s="40"/>
      <c r="E101" s="41"/>
    </row>
    <row r="102" spans="1:5" x14ac:dyDescent="0.2">
      <c r="A102" s="5"/>
      <c r="B102" s="40"/>
      <c r="C102" s="40"/>
      <c r="E102" s="41"/>
    </row>
    <row r="103" spans="1:5" x14ac:dyDescent="0.2">
      <c r="A103" s="5"/>
      <c r="B103" s="40"/>
      <c r="C103" s="40"/>
      <c r="E103" s="41"/>
    </row>
    <row r="104" spans="1:5" x14ac:dyDescent="0.2">
      <c r="A104" s="5"/>
      <c r="B104" s="40"/>
      <c r="C104" s="40"/>
      <c r="E104" s="41"/>
    </row>
    <row r="105" spans="1:5" x14ac:dyDescent="0.2">
      <c r="A105" s="5"/>
      <c r="B105" s="40"/>
      <c r="C105" s="40"/>
      <c r="E105" s="41"/>
    </row>
    <row r="106" spans="1:5" x14ac:dyDescent="0.2">
      <c r="A106" s="5"/>
      <c r="B106" s="40"/>
      <c r="C106" s="40"/>
      <c r="E106" s="41"/>
    </row>
    <row r="107" spans="1:5" x14ac:dyDescent="0.2">
      <c r="A107" s="5"/>
      <c r="B107" s="40"/>
      <c r="C107" s="40"/>
      <c r="E107" s="41"/>
    </row>
    <row r="108" spans="1:5" x14ac:dyDescent="0.2">
      <c r="A108" s="5"/>
      <c r="B108" s="40"/>
      <c r="C108" s="40"/>
      <c r="E108" s="41"/>
    </row>
    <row r="109" spans="1:5" x14ac:dyDescent="0.2">
      <c r="A109" s="5"/>
      <c r="B109" s="40"/>
      <c r="C109" s="40"/>
      <c r="E109" s="41"/>
    </row>
    <row r="110" spans="1:5" x14ac:dyDescent="0.2">
      <c r="A110" s="5"/>
      <c r="B110" s="40"/>
      <c r="C110" s="40"/>
      <c r="E110" s="41"/>
    </row>
    <row r="111" spans="1:5" x14ac:dyDescent="0.2">
      <c r="A111" s="5"/>
      <c r="B111" s="40"/>
      <c r="C111" s="40"/>
      <c r="E111" s="41"/>
    </row>
    <row r="112" spans="1:5" x14ac:dyDescent="0.2">
      <c r="A112" s="5"/>
      <c r="B112" s="40"/>
      <c r="C112" s="40"/>
      <c r="E112" s="41"/>
    </row>
    <row r="113" spans="1:5" x14ac:dyDescent="0.2">
      <c r="A113" s="5"/>
      <c r="B113" s="40"/>
      <c r="C113" s="40"/>
      <c r="E113" s="41"/>
    </row>
    <row r="114" spans="1:5" x14ac:dyDescent="0.2">
      <c r="A114" s="5"/>
      <c r="B114" s="40"/>
      <c r="C114" s="40"/>
      <c r="E114" s="41"/>
    </row>
    <row r="115" spans="1:5" x14ac:dyDescent="0.2">
      <c r="A115" s="5"/>
      <c r="B115" s="40"/>
      <c r="C115" s="40"/>
      <c r="E115" s="41"/>
    </row>
    <row r="116" spans="1:5" x14ac:dyDescent="0.2">
      <c r="A116" s="5"/>
      <c r="B116" s="40"/>
      <c r="C116" s="40"/>
      <c r="E116" s="41"/>
    </row>
    <row r="117" spans="1:5" x14ac:dyDescent="0.2">
      <c r="A117" s="5"/>
      <c r="B117" s="40"/>
      <c r="C117" s="40"/>
      <c r="E117" s="41"/>
    </row>
    <row r="118" spans="1:5" x14ac:dyDescent="0.2">
      <c r="A118" s="5"/>
      <c r="B118" s="40"/>
      <c r="C118" s="40"/>
      <c r="E118" s="41"/>
    </row>
    <row r="119" spans="1:5" x14ac:dyDescent="0.2">
      <c r="A119" s="5"/>
      <c r="B119" s="40"/>
      <c r="C119" s="40"/>
      <c r="E119" s="41"/>
    </row>
    <row r="120" spans="1:5" x14ac:dyDescent="0.2">
      <c r="A120" s="5"/>
      <c r="B120" s="40"/>
      <c r="C120" s="40"/>
      <c r="E120" s="41"/>
    </row>
    <row r="121" spans="1:5" x14ac:dyDescent="0.2">
      <c r="A121" s="5"/>
      <c r="B121" s="40"/>
      <c r="C121" s="40"/>
      <c r="E121" s="41"/>
    </row>
    <row r="122" spans="1:5" x14ac:dyDescent="0.2">
      <c r="A122" s="5"/>
      <c r="B122" s="40"/>
      <c r="C122" s="40"/>
      <c r="E122" s="41"/>
    </row>
    <row r="123" spans="1:5" x14ac:dyDescent="0.2">
      <c r="A123" s="5"/>
      <c r="B123" s="40"/>
      <c r="C123" s="40"/>
      <c r="E123" s="41"/>
    </row>
    <row r="124" spans="1:5" x14ac:dyDescent="0.2">
      <c r="A124" s="5"/>
      <c r="B124" s="40"/>
      <c r="C124" s="40"/>
      <c r="E124" s="41"/>
    </row>
    <row r="125" spans="1:5" x14ac:dyDescent="0.2">
      <c r="A125" s="5"/>
      <c r="B125" s="40"/>
      <c r="C125" s="40"/>
      <c r="E125" s="41"/>
    </row>
    <row r="126" spans="1:5" x14ac:dyDescent="0.2">
      <c r="A126" s="5"/>
      <c r="B126" s="40"/>
      <c r="C126" s="40"/>
      <c r="E126" s="41"/>
    </row>
    <row r="127" spans="1:5" x14ac:dyDescent="0.2">
      <c r="A127" s="5"/>
      <c r="B127" s="40"/>
      <c r="C127" s="40"/>
      <c r="E127" s="41"/>
    </row>
    <row r="128" spans="1:5" x14ac:dyDescent="0.2">
      <c r="A128" s="5"/>
      <c r="B128" s="40"/>
      <c r="C128" s="40"/>
      <c r="E128" s="41"/>
    </row>
    <row r="129" spans="1:5" x14ac:dyDescent="0.2">
      <c r="A129" s="5"/>
      <c r="B129" s="40"/>
      <c r="C129" s="40"/>
      <c r="E129" s="41"/>
    </row>
    <row r="130" spans="1:5" x14ac:dyDescent="0.2">
      <c r="A130" s="5"/>
      <c r="B130" s="40"/>
      <c r="C130" s="40"/>
      <c r="E130" s="41"/>
    </row>
    <row r="131" spans="1:5" x14ac:dyDescent="0.2">
      <c r="A131" s="5"/>
      <c r="B131" s="40"/>
      <c r="C131" s="40"/>
      <c r="E131" s="41"/>
    </row>
    <row r="132" spans="1:5" x14ac:dyDescent="0.2">
      <c r="A132" s="5"/>
      <c r="B132" s="40"/>
      <c r="C132" s="40"/>
      <c r="E132" s="41"/>
    </row>
    <row r="133" spans="1:5" x14ac:dyDescent="0.2">
      <c r="A133" s="5"/>
      <c r="B133" s="40"/>
      <c r="C133" s="40"/>
      <c r="E133" s="41"/>
    </row>
    <row r="134" spans="1:5" x14ac:dyDescent="0.2">
      <c r="A134" s="5"/>
      <c r="B134" s="40"/>
      <c r="C134" s="40"/>
      <c r="E134" s="41"/>
    </row>
    <row r="135" spans="1:5" x14ac:dyDescent="0.2">
      <c r="A135" s="5"/>
      <c r="B135" s="40"/>
      <c r="C135" s="40"/>
      <c r="E135" s="41"/>
    </row>
    <row r="136" spans="1:5" x14ac:dyDescent="0.2">
      <c r="A136" s="5"/>
      <c r="B136" s="40"/>
      <c r="C136" s="40"/>
      <c r="E136" s="41"/>
    </row>
    <row r="137" spans="1:5" x14ac:dyDescent="0.2">
      <c r="A137" s="5"/>
      <c r="B137" s="40"/>
      <c r="C137" s="40"/>
      <c r="E137" s="41"/>
    </row>
    <row r="138" spans="1:5" x14ac:dyDescent="0.2">
      <c r="A138" s="5"/>
      <c r="B138" s="40"/>
      <c r="C138" s="40"/>
      <c r="E138" s="41"/>
    </row>
    <row r="139" spans="1:5" x14ac:dyDescent="0.2">
      <c r="A139" s="5"/>
      <c r="B139" s="40"/>
      <c r="C139" s="40"/>
      <c r="E139" s="41"/>
    </row>
    <row r="140" spans="1:5" x14ac:dyDescent="0.2">
      <c r="A140" s="5"/>
      <c r="B140" s="40"/>
      <c r="C140" s="40"/>
      <c r="E140" s="41"/>
    </row>
    <row r="141" spans="1:5" x14ac:dyDescent="0.2">
      <c r="A141" s="5"/>
      <c r="B141" s="40"/>
      <c r="C141" s="40"/>
      <c r="E141" s="41"/>
    </row>
    <row r="142" spans="1:5" x14ac:dyDescent="0.2">
      <c r="A142" s="5"/>
      <c r="B142" s="40"/>
      <c r="C142" s="40"/>
      <c r="E142" s="41"/>
    </row>
    <row r="143" spans="1:5" x14ac:dyDescent="0.2">
      <c r="A143" s="5"/>
      <c r="B143" s="40"/>
      <c r="C143" s="40"/>
      <c r="E143" s="41"/>
    </row>
    <row r="144" spans="1:5" x14ac:dyDescent="0.2">
      <c r="A144" s="5"/>
      <c r="B144" s="40"/>
      <c r="C144" s="40"/>
      <c r="E144" s="41"/>
    </row>
    <row r="145" spans="1:5" x14ac:dyDescent="0.2">
      <c r="A145" s="5"/>
      <c r="B145" s="40"/>
      <c r="C145" s="40"/>
      <c r="E145" s="41"/>
    </row>
    <row r="146" spans="1:5" x14ac:dyDescent="0.2">
      <c r="A146" s="5"/>
      <c r="B146" s="40"/>
      <c r="C146" s="40"/>
      <c r="E146" s="41"/>
    </row>
    <row r="147" spans="1:5" x14ac:dyDescent="0.2">
      <c r="A147" s="5"/>
      <c r="B147" s="40"/>
      <c r="C147" s="40"/>
      <c r="E147" s="41"/>
    </row>
    <row r="148" spans="1:5" x14ac:dyDescent="0.2">
      <c r="A148" s="5"/>
      <c r="B148" s="40"/>
      <c r="C148" s="40"/>
      <c r="E148" s="41"/>
    </row>
    <row r="149" spans="1:5" x14ac:dyDescent="0.2">
      <c r="A149" s="5"/>
      <c r="B149" s="40"/>
      <c r="C149" s="40"/>
      <c r="E149" s="41"/>
    </row>
    <row r="150" spans="1:5" x14ac:dyDescent="0.2">
      <c r="A150" s="5"/>
      <c r="B150" s="40"/>
      <c r="C150" s="40"/>
      <c r="E150" s="41"/>
    </row>
    <row r="151" spans="1:5" x14ac:dyDescent="0.2">
      <c r="A151" s="5"/>
      <c r="B151" s="40"/>
      <c r="C151" s="40"/>
      <c r="E151" s="41"/>
    </row>
    <row r="152" spans="1:5" x14ac:dyDescent="0.2">
      <c r="A152" s="5"/>
      <c r="B152" s="40"/>
      <c r="C152" s="40"/>
      <c r="E152" s="41"/>
    </row>
    <row r="153" spans="1:5" x14ac:dyDescent="0.2">
      <c r="A153" s="5"/>
      <c r="B153" s="40"/>
      <c r="C153" s="40"/>
      <c r="E153" s="41"/>
    </row>
    <row r="154" spans="1:5" x14ac:dyDescent="0.2">
      <c r="A154" s="5"/>
      <c r="B154" s="40"/>
      <c r="C154" s="40"/>
      <c r="E154" s="41"/>
    </row>
    <row r="155" spans="1:5" x14ac:dyDescent="0.2">
      <c r="A155" s="5"/>
      <c r="B155" s="40"/>
      <c r="C155" s="40"/>
      <c r="E155" s="41"/>
    </row>
    <row r="156" spans="1:5" x14ac:dyDescent="0.2">
      <c r="A156" s="5"/>
      <c r="B156" s="40"/>
      <c r="C156" s="40"/>
      <c r="E156" s="41"/>
    </row>
    <row r="157" spans="1:5" x14ac:dyDescent="0.2">
      <c r="A157" s="5"/>
      <c r="B157" s="40"/>
      <c r="C157" s="40"/>
      <c r="E157" s="41"/>
    </row>
    <row r="158" spans="1:5" x14ac:dyDescent="0.2">
      <c r="A158" s="5"/>
      <c r="B158" s="40"/>
      <c r="C158" s="40"/>
      <c r="E158" s="41"/>
    </row>
    <row r="159" spans="1:5" x14ac:dyDescent="0.2">
      <c r="A159" s="5"/>
      <c r="B159" s="40"/>
      <c r="C159" s="40"/>
      <c r="E159" s="41"/>
    </row>
    <row r="160" spans="1:5" x14ac:dyDescent="0.2">
      <c r="A160" s="5"/>
      <c r="B160" s="40"/>
      <c r="C160" s="40"/>
      <c r="E160" s="41"/>
    </row>
    <row r="161" spans="1:5" x14ac:dyDescent="0.2">
      <c r="A161" s="5"/>
      <c r="B161" s="40"/>
      <c r="C161" s="40"/>
      <c r="E161" s="41"/>
    </row>
    <row r="162" spans="1:5" x14ac:dyDescent="0.2">
      <c r="A162" s="5"/>
      <c r="B162" s="40"/>
      <c r="C162" s="40"/>
      <c r="E162" s="41"/>
    </row>
    <row r="163" spans="1:5" x14ac:dyDescent="0.2">
      <c r="A163" s="5"/>
      <c r="B163" s="40"/>
      <c r="C163" s="40"/>
      <c r="E163" s="41"/>
    </row>
    <row r="164" spans="1:5" x14ac:dyDescent="0.2">
      <c r="A164" s="5"/>
      <c r="B164" s="40"/>
      <c r="C164" s="40"/>
      <c r="E164" s="41"/>
    </row>
    <row r="165" spans="1:5" x14ac:dyDescent="0.2">
      <c r="A165" s="5"/>
      <c r="B165" s="40"/>
      <c r="C165" s="40"/>
      <c r="E165" s="41"/>
    </row>
    <row r="166" spans="1:5" x14ac:dyDescent="0.2">
      <c r="A166" s="5"/>
      <c r="B166" s="40"/>
      <c r="C166" s="40"/>
      <c r="E166" s="41"/>
    </row>
    <row r="167" spans="1:5" x14ac:dyDescent="0.2">
      <c r="A167" s="5"/>
      <c r="B167" s="40"/>
      <c r="C167" s="40"/>
      <c r="E167" s="41"/>
    </row>
    <row r="168" spans="1:5" x14ac:dyDescent="0.2">
      <c r="A168" s="5"/>
      <c r="B168" s="40"/>
      <c r="C168" s="40"/>
      <c r="E168" s="41"/>
    </row>
    <row r="169" spans="1:5" x14ac:dyDescent="0.2">
      <c r="A169" s="5"/>
      <c r="B169" s="40"/>
      <c r="C169" s="40"/>
      <c r="E169" s="41"/>
    </row>
    <row r="170" spans="1:5" x14ac:dyDescent="0.2">
      <c r="A170" s="5"/>
      <c r="B170" s="40"/>
      <c r="C170" s="40"/>
      <c r="E170" s="41"/>
    </row>
    <row r="171" spans="1:5" x14ac:dyDescent="0.2">
      <c r="A171" s="5"/>
      <c r="B171" s="40"/>
      <c r="C171" s="40"/>
      <c r="E171" s="41"/>
    </row>
    <row r="172" spans="1:5" x14ac:dyDescent="0.2">
      <c r="A172" s="5"/>
      <c r="B172" s="40"/>
      <c r="C172" s="40"/>
      <c r="E172" s="41"/>
    </row>
    <row r="173" spans="1:5" x14ac:dyDescent="0.2">
      <c r="A173" s="5"/>
      <c r="B173" s="40"/>
      <c r="C173" s="40"/>
      <c r="E173" s="41"/>
    </row>
    <row r="174" spans="1:5" x14ac:dyDescent="0.2">
      <c r="A174" s="5"/>
      <c r="B174" s="40"/>
      <c r="C174" s="40"/>
      <c r="E174" s="41"/>
    </row>
    <row r="175" spans="1:5" x14ac:dyDescent="0.2">
      <c r="A175" s="5"/>
      <c r="B175" s="40"/>
      <c r="C175" s="40"/>
      <c r="E175" s="41"/>
    </row>
    <row r="176" spans="1:5" x14ac:dyDescent="0.2">
      <c r="A176" s="5"/>
      <c r="B176" s="40"/>
      <c r="C176" s="40"/>
      <c r="E176" s="41"/>
    </row>
    <row r="177" spans="1:5" x14ac:dyDescent="0.2">
      <c r="A177" s="5"/>
      <c r="B177" s="40"/>
      <c r="C177" s="40"/>
      <c r="E177" s="41"/>
    </row>
    <row r="178" spans="1:5" x14ac:dyDescent="0.2">
      <c r="A178" s="5"/>
      <c r="B178" s="40"/>
      <c r="C178" s="40"/>
      <c r="E178" s="41"/>
    </row>
    <row r="179" spans="1:5" x14ac:dyDescent="0.2">
      <c r="A179" s="5"/>
      <c r="B179" s="40"/>
      <c r="C179" s="40"/>
      <c r="E179" s="41"/>
    </row>
    <row r="180" spans="1:5" x14ac:dyDescent="0.2">
      <c r="A180" s="5"/>
      <c r="B180" s="40"/>
      <c r="C180" s="40"/>
      <c r="E180" s="41"/>
    </row>
    <row r="181" spans="1:5" x14ac:dyDescent="0.2">
      <c r="A181" s="5"/>
      <c r="B181" s="40"/>
      <c r="C181" s="40"/>
      <c r="E181" s="41"/>
    </row>
    <row r="182" spans="1:5" x14ac:dyDescent="0.2">
      <c r="A182" s="5"/>
      <c r="B182" s="40"/>
      <c r="C182" s="40"/>
      <c r="E182" s="41"/>
    </row>
    <row r="183" spans="1:5" x14ac:dyDescent="0.2">
      <c r="A183" s="5"/>
      <c r="B183" s="40"/>
      <c r="C183" s="40"/>
      <c r="E183" s="41"/>
    </row>
    <row r="184" spans="1:5" x14ac:dyDescent="0.2">
      <c r="A184" s="5"/>
      <c r="B184" s="40"/>
      <c r="C184" s="40"/>
      <c r="E184" s="41"/>
    </row>
    <row r="185" spans="1:5" x14ac:dyDescent="0.2">
      <c r="A185" s="5"/>
      <c r="B185" s="40"/>
      <c r="C185" s="40"/>
      <c r="E185" s="41"/>
    </row>
    <row r="186" spans="1:5" x14ac:dyDescent="0.2">
      <c r="A186" s="5"/>
      <c r="B186" s="40"/>
      <c r="C186" s="40"/>
      <c r="E186" s="41"/>
    </row>
    <row r="187" spans="1:5" x14ac:dyDescent="0.2">
      <c r="A187" s="5"/>
      <c r="B187" s="40"/>
      <c r="C187" s="40"/>
      <c r="E187" s="41"/>
    </row>
    <row r="188" spans="1:5" x14ac:dyDescent="0.2">
      <c r="A188" s="5"/>
      <c r="B188" s="40"/>
      <c r="C188" s="40"/>
      <c r="E188" s="41"/>
    </row>
    <row r="189" spans="1:5" x14ac:dyDescent="0.2">
      <c r="A189" s="5"/>
      <c r="B189" s="40"/>
      <c r="C189" s="40"/>
      <c r="E189" s="41"/>
    </row>
    <row r="190" spans="1:5" x14ac:dyDescent="0.2">
      <c r="A190" s="5"/>
      <c r="B190" s="40"/>
      <c r="C190" s="40"/>
      <c r="E190" s="41"/>
    </row>
    <row r="191" spans="1:5" x14ac:dyDescent="0.2">
      <c r="A191" s="5"/>
      <c r="B191" s="40"/>
      <c r="C191" s="40"/>
      <c r="E191" s="41"/>
    </row>
    <row r="192" spans="1:5" x14ac:dyDescent="0.2">
      <c r="A192" s="5"/>
      <c r="B192" s="40"/>
      <c r="C192" s="40"/>
      <c r="E192" s="41"/>
    </row>
    <row r="193" spans="1:5" x14ac:dyDescent="0.2">
      <c r="A193" s="5"/>
      <c r="B193" s="40"/>
      <c r="C193" s="40"/>
      <c r="E193" s="41"/>
    </row>
    <row r="194" spans="1:5" x14ac:dyDescent="0.2">
      <c r="A194" s="5"/>
      <c r="B194" s="40"/>
      <c r="C194" s="40"/>
      <c r="E194" s="41"/>
    </row>
    <row r="195" spans="1:5" x14ac:dyDescent="0.2">
      <c r="A195" s="5"/>
      <c r="B195" s="40"/>
      <c r="C195" s="40"/>
      <c r="E195" s="41"/>
    </row>
    <row r="196" spans="1:5" x14ac:dyDescent="0.2">
      <c r="A196" s="5"/>
      <c r="B196" s="40"/>
      <c r="C196" s="40"/>
      <c r="E196" s="41"/>
    </row>
    <row r="197" spans="1:5" x14ac:dyDescent="0.2">
      <c r="A197" s="5"/>
      <c r="B197" s="40"/>
      <c r="C197" s="40"/>
      <c r="E197" s="41"/>
    </row>
    <row r="198" spans="1:5" x14ac:dyDescent="0.2">
      <c r="A198" s="5"/>
      <c r="B198" s="40"/>
      <c r="C198" s="40"/>
      <c r="E198" s="41"/>
    </row>
    <row r="199" spans="1:5" x14ac:dyDescent="0.2">
      <c r="A199" s="5"/>
      <c r="B199" s="40"/>
      <c r="C199" s="40"/>
      <c r="E199" s="41"/>
    </row>
    <row r="200" spans="1:5" x14ac:dyDescent="0.2">
      <c r="A200" s="5"/>
      <c r="B200" s="40"/>
      <c r="C200" s="40"/>
      <c r="E200" s="41"/>
    </row>
    <row r="201" spans="1:5" x14ac:dyDescent="0.2">
      <c r="A201" s="5"/>
      <c r="B201" s="40"/>
      <c r="C201" s="40"/>
      <c r="E201" s="41"/>
    </row>
    <row r="202" spans="1:5" x14ac:dyDescent="0.2">
      <c r="A202" s="5"/>
      <c r="B202" s="40"/>
      <c r="C202" s="40"/>
      <c r="E202" s="41"/>
    </row>
    <row r="203" spans="1:5" x14ac:dyDescent="0.2">
      <c r="A203" s="5"/>
      <c r="B203" s="40"/>
      <c r="C203" s="40"/>
      <c r="E203" s="41"/>
    </row>
    <row r="204" spans="1:5" x14ac:dyDescent="0.2">
      <c r="A204" s="5"/>
      <c r="B204" s="40"/>
      <c r="C204" s="40"/>
      <c r="E204" s="41"/>
    </row>
    <row r="205" spans="1:5" x14ac:dyDescent="0.2">
      <c r="A205" s="5"/>
      <c r="B205" s="40"/>
      <c r="C205" s="40"/>
      <c r="E205" s="41"/>
    </row>
    <row r="206" spans="1:5" x14ac:dyDescent="0.2">
      <c r="A206" s="5"/>
      <c r="B206" s="40"/>
      <c r="C206" s="40"/>
      <c r="E206" s="41"/>
    </row>
    <row r="207" spans="1:5" x14ac:dyDescent="0.2">
      <c r="A207" s="5"/>
      <c r="B207" s="40"/>
      <c r="C207" s="40"/>
      <c r="E207" s="41"/>
    </row>
    <row r="208" spans="1:5" x14ac:dyDescent="0.2">
      <c r="A208" s="5"/>
      <c r="B208" s="40"/>
      <c r="C208" s="40"/>
      <c r="E208" s="41"/>
    </row>
    <row r="209" spans="1:5" x14ac:dyDescent="0.2">
      <c r="A209" s="5"/>
      <c r="B209" s="40"/>
      <c r="C209" s="40"/>
      <c r="E209" s="41"/>
    </row>
    <row r="210" spans="1:5" x14ac:dyDescent="0.2">
      <c r="A210" s="5"/>
      <c r="B210" s="40"/>
      <c r="C210" s="40"/>
      <c r="E210" s="41"/>
    </row>
    <row r="211" spans="1:5" x14ac:dyDescent="0.2">
      <c r="A211" s="5"/>
      <c r="B211" s="40"/>
      <c r="C211" s="40"/>
      <c r="E211" s="41"/>
    </row>
    <row r="212" spans="1:5" x14ac:dyDescent="0.2">
      <c r="A212" s="5"/>
      <c r="B212" s="40"/>
      <c r="C212" s="40"/>
      <c r="E212" s="41"/>
    </row>
    <row r="213" spans="1:5" x14ac:dyDescent="0.2">
      <c r="A213" s="5"/>
      <c r="B213" s="40"/>
      <c r="C213" s="40"/>
      <c r="E213" s="41"/>
    </row>
    <row r="214" spans="1:5" x14ac:dyDescent="0.2">
      <c r="A214" s="5"/>
      <c r="B214" s="40"/>
      <c r="C214" s="40"/>
      <c r="E214" s="41"/>
    </row>
    <row r="215" spans="1:5" x14ac:dyDescent="0.2">
      <c r="A215" s="5"/>
      <c r="B215" s="40"/>
      <c r="C215" s="40"/>
      <c r="E215" s="41"/>
    </row>
    <row r="216" spans="1:5" x14ac:dyDescent="0.2">
      <c r="A216" s="5"/>
      <c r="B216" s="40"/>
      <c r="C216" s="40"/>
      <c r="E216" s="41"/>
    </row>
    <row r="217" spans="1:5" x14ac:dyDescent="0.2">
      <c r="A217" s="5"/>
      <c r="B217" s="40"/>
      <c r="C217" s="40"/>
      <c r="E217" s="41"/>
    </row>
    <row r="218" spans="1:5" x14ac:dyDescent="0.2">
      <c r="A218" s="5"/>
      <c r="B218" s="40"/>
      <c r="C218" s="40"/>
      <c r="E218" s="41"/>
    </row>
    <row r="219" spans="1:5" x14ac:dyDescent="0.2">
      <c r="A219" s="5"/>
      <c r="B219" s="40"/>
      <c r="C219" s="40"/>
      <c r="E219" s="41"/>
    </row>
    <row r="220" spans="1:5" x14ac:dyDescent="0.2">
      <c r="A220" s="5"/>
      <c r="B220" s="40"/>
      <c r="C220" s="40"/>
      <c r="E220" s="41"/>
    </row>
    <row r="221" spans="1:5" x14ac:dyDescent="0.2">
      <c r="A221" s="5"/>
      <c r="B221" s="40"/>
      <c r="C221" s="40"/>
      <c r="E221" s="41"/>
    </row>
    <row r="222" spans="1:5" x14ac:dyDescent="0.2">
      <c r="A222" s="5"/>
      <c r="B222" s="40"/>
      <c r="C222" s="40"/>
      <c r="E222" s="41"/>
    </row>
    <row r="223" spans="1:5" x14ac:dyDescent="0.2">
      <c r="A223" s="5"/>
      <c r="B223" s="40"/>
      <c r="C223" s="40"/>
      <c r="E223" s="41"/>
    </row>
    <row r="224" spans="1:5" x14ac:dyDescent="0.2">
      <c r="A224" s="5"/>
      <c r="B224" s="40"/>
      <c r="C224" s="40"/>
      <c r="E224" s="41"/>
    </row>
    <row r="225" spans="1:5" x14ac:dyDescent="0.2">
      <c r="A225" s="5"/>
      <c r="B225" s="40"/>
      <c r="C225" s="40"/>
      <c r="E225" s="41"/>
    </row>
    <row r="226" spans="1:5" x14ac:dyDescent="0.2">
      <c r="A226" s="5"/>
      <c r="B226" s="40"/>
      <c r="C226" s="40"/>
      <c r="E226" s="41"/>
    </row>
    <row r="227" spans="1:5" x14ac:dyDescent="0.2">
      <c r="A227" s="5"/>
      <c r="B227" s="40"/>
      <c r="C227" s="40"/>
      <c r="E227" s="41"/>
    </row>
    <row r="228" spans="1:5" x14ac:dyDescent="0.2">
      <c r="A228" s="5"/>
      <c r="B228" s="40"/>
      <c r="C228" s="40"/>
      <c r="E228" s="41"/>
    </row>
    <row r="229" spans="1:5" x14ac:dyDescent="0.2">
      <c r="A229" s="5"/>
      <c r="B229" s="40"/>
      <c r="C229" s="40"/>
      <c r="E229" s="41"/>
    </row>
    <row r="230" spans="1:5" x14ac:dyDescent="0.2">
      <c r="A230" s="5"/>
      <c r="B230" s="40"/>
      <c r="C230" s="40"/>
      <c r="E230" s="41"/>
    </row>
    <row r="231" spans="1:5" x14ac:dyDescent="0.2">
      <c r="A231" s="5"/>
      <c r="B231" s="40"/>
      <c r="C231" s="40"/>
      <c r="E231" s="41"/>
    </row>
    <row r="232" spans="1:5" x14ac:dyDescent="0.2">
      <c r="A232" s="5"/>
      <c r="B232" s="40"/>
      <c r="C232" s="40"/>
      <c r="E232" s="41"/>
    </row>
    <row r="233" spans="1:5" x14ac:dyDescent="0.2">
      <c r="A233" s="5"/>
      <c r="B233" s="40"/>
      <c r="C233" s="40"/>
      <c r="E233" s="41"/>
    </row>
    <row r="234" spans="1:5" x14ac:dyDescent="0.2">
      <c r="A234" s="5"/>
      <c r="B234" s="40"/>
      <c r="C234" s="40"/>
      <c r="E234" s="41"/>
    </row>
    <row r="235" spans="1:5" x14ac:dyDescent="0.2">
      <c r="A235" s="5"/>
      <c r="B235" s="40"/>
      <c r="C235" s="40"/>
      <c r="E235" s="41"/>
    </row>
    <row r="236" spans="1:5" x14ac:dyDescent="0.2">
      <c r="A236" s="5"/>
      <c r="B236" s="40"/>
      <c r="C236" s="40"/>
      <c r="E236" s="41"/>
    </row>
    <row r="237" spans="1:5" x14ac:dyDescent="0.2">
      <c r="A237" s="5"/>
      <c r="B237" s="40"/>
      <c r="C237" s="40"/>
      <c r="E237" s="41"/>
    </row>
    <row r="238" spans="1:5" x14ac:dyDescent="0.2">
      <c r="A238" s="5"/>
      <c r="B238" s="40"/>
      <c r="C238" s="40"/>
      <c r="E238" s="41"/>
    </row>
    <row r="239" spans="1:5" x14ac:dyDescent="0.2">
      <c r="A239" s="5"/>
      <c r="B239" s="40"/>
      <c r="C239" s="40"/>
      <c r="E239" s="41"/>
    </row>
    <row r="240" spans="1:5" x14ac:dyDescent="0.2">
      <c r="A240" s="5"/>
      <c r="B240" s="40"/>
      <c r="C240" s="40"/>
      <c r="E240" s="41"/>
    </row>
    <row r="241" spans="1:5" x14ac:dyDescent="0.2">
      <c r="A241" s="5"/>
      <c r="B241" s="40"/>
      <c r="C241" s="40"/>
      <c r="E241" s="41"/>
    </row>
    <row r="242" spans="1:5" x14ac:dyDescent="0.2">
      <c r="A242" s="5"/>
      <c r="B242" s="40"/>
      <c r="C242" s="40"/>
      <c r="E242" s="41"/>
    </row>
    <row r="243" spans="1:5" x14ac:dyDescent="0.2">
      <c r="A243" s="5"/>
      <c r="B243" s="40"/>
      <c r="C243" s="40"/>
      <c r="E243" s="41"/>
    </row>
    <row r="244" spans="1:5" x14ac:dyDescent="0.2">
      <c r="A244" s="5"/>
      <c r="B244" s="40"/>
      <c r="C244" s="40"/>
      <c r="E244" s="41"/>
    </row>
    <row r="245" spans="1:5" x14ac:dyDescent="0.2">
      <c r="A245" s="5"/>
      <c r="B245" s="40"/>
      <c r="C245" s="40"/>
      <c r="E245" s="41"/>
    </row>
    <row r="246" spans="1:5" x14ac:dyDescent="0.2">
      <c r="A246" s="5"/>
      <c r="B246" s="40"/>
      <c r="C246" s="40"/>
      <c r="E246" s="41"/>
    </row>
    <row r="247" spans="1:5" x14ac:dyDescent="0.2">
      <c r="A247" s="5"/>
      <c r="B247" s="40"/>
      <c r="C247" s="40"/>
      <c r="E247" s="41"/>
    </row>
    <row r="248" spans="1:5" x14ac:dyDescent="0.2">
      <c r="A248" s="5"/>
      <c r="B248" s="40"/>
      <c r="C248" s="40"/>
      <c r="E248" s="41"/>
    </row>
    <row r="249" spans="1:5" x14ac:dyDescent="0.2">
      <c r="A249" s="5"/>
      <c r="B249" s="40"/>
      <c r="C249" s="40"/>
      <c r="E249" s="41"/>
    </row>
    <row r="250" spans="1:5" x14ac:dyDescent="0.2">
      <c r="A250" s="5"/>
      <c r="B250" s="40"/>
      <c r="C250" s="40"/>
      <c r="E250" s="41"/>
    </row>
    <row r="251" spans="1:5" x14ac:dyDescent="0.2">
      <c r="A251" s="5"/>
      <c r="B251" s="40"/>
      <c r="C251" s="40"/>
      <c r="E251" s="41"/>
    </row>
    <row r="252" spans="1:5" x14ac:dyDescent="0.2">
      <c r="A252" s="5"/>
      <c r="B252" s="40"/>
      <c r="C252" s="40"/>
      <c r="E252" s="41"/>
    </row>
    <row r="253" spans="1:5" x14ac:dyDescent="0.2">
      <c r="A253" s="5"/>
      <c r="B253" s="40"/>
      <c r="C253" s="40"/>
      <c r="E253" s="41"/>
    </row>
    <row r="254" spans="1:5" x14ac:dyDescent="0.2">
      <c r="A254" s="5"/>
      <c r="B254" s="40"/>
      <c r="C254" s="40"/>
      <c r="E254" s="41"/>
    </row>
    <row r="255" spans="1:5" x14ac:dyDescent="0.2">
      <c r="A255" s="5"/>
      <c r="B255" s="40"/>
      <c r="C255" s="40"/>
      <c r="E255" s="41"/>
    </row>
    <row r="256" spans="1:5" x14ac:dyDescent="0.2">
      <c r="A256" s="5"/>
      <c r="B256" s="40"/>
      <c r="C256" s="40"/>
      <c r="E256" s="41"/>
    </row>
    <row r="257" spans="1:5" x14ac:dyDescent="0.2">
      <c r="A257" s="5"/>
      <c r="B257" s="40"/>
      <c r="C257" s="40"/>
      <c r="E257" s="41"/>
    </row>
    <row r="258" spans="1:5" x14ac:dyDescent="0.2">
      <c r="A258" s="5"/>
      <c r="B258" s="40"/>
      <c r="C258" s="40"/>
      <c r="E258" s="41"/>
    </row>
    <row r="259" spans="1:5" x14ac:dyDescent="0.2">
      <c r="A259" s="5"/>
      <c r="B259" s="40"/>
      <c r="C259" s="40"/>
      <c r="E259" s="41"/>
    </row>
    <row r="260" spans="1:5" x14ac:dyDescent="0.2">
      <c r="A260" s="5"/>
      <c r="B260" s="40"/>
      <c r="C260" s="40"/>
      <c r="E260" s="41"/>
    </row>
    <row r="261" spans="1:5" x14ac:dyDescent="0.2">
      <c r="A261" s="5"/>
      <c r="B261" s="40"/>
      <c r="C261" s="40"/>
      <c r="E261" s="41"/>
    </row>
    <row r="262" spans="1:5" x14ac:dyDescent="0.2">
      <c r="A262" s="5"/>
      <c r="B262" s="40"/>
      <c r="C262" s="40"/>
      <c r="E262" s="41"/>
    </row>
    <row r="263" spans="1:5" x14ac:dyDescent="0.2">
      <c r="A263" s="5"/>
      <c r="B263" s="40"/>
      <c r="C263" s="40"/>
      <c r="E263" s="41"/>
    </row>
    <row r="264" spans="1:5" x14ac:dyDescent="0.2">
      <c r="A264" s="5"/>
      <c r="B264" s="40"/>
      <c r="C264" s="40"/>
      <c r="E264" s="41"/>
    </row>
    <row r="265" spans="1:5" x14ac:dyDescent="0.2">
      <c r="A265" s="5"/>
      <c r="B265" s="40"/>
      <c r="C265" s="40"/>
      <c r="E265" s="41"/>
    </row>
    <row r="266" spans="1:5" x14ac:dyDescent="0.2">
      <c r="A266" s="5"/>
      <c r="B266" s="40"/>
      <c r="C266" s="40"/>
      <c r="E266" s="41"/>
    </row>
    <row r="267" spans="1:5" x14ac:dyDescent="0.2">
      <c r="A267" s="5"/>
      <c r="B267" s="40"/>
      <c r="C267" s="40"/>
      <c r="E267" s="41"/>
    </row>
    <row r="268" spans="1:5" x14ac:dyDescent="0.2">
      <c r="A268" s="5"/>
      <c r="B268" s="40"/>
      <c r="C268" s="40"/>
      <c r="E268" s="41"/>
    </row>
    <row r="269" spans="1:5" x14ac:dyDescent="0.2">
      <c r="A269" s="5"/>
      <c r="B269" s="40"/>
      <c r="C269" s="40"/>
      <c r="E269" s="41"/>
    </row>
    <row r="270" spans="1:5" x14ac:dyDescent="0.2">
      <c r="A270" s="5"/>
      <c r="B270" s="40"/>
      <c r="C270" s="40"/>
      <c r="E270" s="41"/>
    </row>
    <row r="271" spans="1:5" x14ac:dyDescent="0.2">
      <c r="A271" s="5"/>
      <c r="B271" s="40"/>
      <c r="C271" s="40"/>
      <c r="E271" s="41"/>
    </row>
    <row r="272" spans="1:5" x14ac:dyDescent="0.2">
      <c r="A272" s="5"/>
      <c r="B272" s="40"/>
      <c r="C272" s="40"/>
      <c r="E272" s="41"/>
    </row>
    <row r="273" spans="1:5" x14ac:dyDescent="0.2">
      <c r="A273" s="5"/>
      <c r="B273" s="40"/>
      <c r="C273" s="40"/>
      <c r="E273" s="41"/>
    </row>
    <row r="274" spans="1:5" x14ac:dyDescent="0.2">
      <c r="A274" s="5"/>
      <c r="B274" s="40"/>
      <c r="C274" s="40"/>
      <c r="E274" s="41"/>
    </row>
    <row r="275" spans="1:5" x14ac:dyDescent="0.2">
      <c r="A275" s="5"/>
      <c r="B275" s="40"/>
      <c r="C275" s="40"/>
      <c r="E275" s="41"/>
    </row>
    <row r="276" spans="1:5" x14ac:dyDescent="0.2">
      <c r="A276" s="5"/>
      <c r="B276" s="40"/>
      <c r="C276" s="40"/>
      <c r="E276" s="41"/>
    </row>
    <row r="277" spans="1:5" x14ac:dyDescent="0.2">
      <c r="A277" s="5"/>
      <c r="B277" s="40"/>
      <c r="C277" s="40"/>
      <c r="E277" s="41"/>
    </row>
    <row r="278" spans="1:5" x14ac:dyDescent="0.2">
      <c r="A278" s="5"/>
      <c r="B278" s="40"/>
      <c r="C278" s="40"/>
      <c r="E278" s="41"/>
    </row>
    <row r="279" spans="1:5" x14ac:dyDescent="0.2">
      <c r="A279" s="5"/>
      <c r="B279" s="40"/>
      <c r="C279" s="40"/>
      <c r="E279" s="41"/>
    </row>
    <row r="280" spans="1:5" x14ac:dyDescent="0.2">
      <c r="A280" s="5"/>
      <c r="B280" s="40"/>
      <c r="C280" s="40"/>
      <c r="E280" s="41"/>
    </row>
    <row r="281" spans="1:5" x14ac:dyDescent="0.2">
      <c r="A281" s="5"/>
      <c r="B281" s="40"/>
      <c r="C281" s="40"/>
      <c r="E281" s="41"/>
    </row>
    <row r="282" spans="1:5" x14ac:dyDescent="0.2">
      <c r="A282" s="5"/>
      <c r="B282" s="40"/>
      <c r="C282" s="40"/>
      <c r="E282" s="41"/>
    </row>
    <row r="283" spans="1:5" x14ac:dyDescent="0.2">
      <c r="A283" s="5"/>
      <c r="B283" s="40"/>
      <c r="C283" s="40"/>
      <c r="E283" s="41"/>
    </row>
    <row r="284" spans="1:5" x14ac:dyDescent="0.2">
      <c r="A284" s="5"/>
      <c r="B284" s="40"/>
      <c r="C284" s="40"/>
      <c r="E284" s="41"/>
    </row>
    <row r="285" spans="1:5" x14ac:dyDescent="0.2">
      <c r="A285" s="5"/>
      <c r="B285" s="40"/>
      <c r="C285" s="40"/>
      <c r="E285" s="41"/>
    </row>
    <row r="286" spans="1:5" x14ac:dyDescent="0.2">
      <c r="A286" s="5"/>
      <c r="B286" s="40"/>
      <c r="C286" s="40"/>
      <c r="E286" s="41"/>
    </row>
    <row r="287" spans="1:5" x14ac:dyDescent="0.2">
      <c r="A287" s="5"/>
      <c r="B287" s="40"/>
      <c r="C287" s="40"/>
      <c r="E287" s="41"/>
    </row>
    <row r="288" spans="1:5" x14ac:dyDescent="0.2">
      <c r="A288" s="5"/>
      <c r="B288" s="40"/>
      <c r="C288" s="40"/>
      <c r="E288" s="41"/>
    </row>
    <row r="289" spans="1:5" x14ac:dyDescent="0.2">
      <c r="A289" s="5"/>
      <c r="B289" s="40"/>
      <c r="C289" s="40"/>
      <c r="E289" s="41"/>
    </row>
    <row r="290" spans="1:5" x14ac:dyDescent="0.2">
      <c r="A290" s="5"/>
      <c r="B290" s="40"/>
      <c r="C290" s="40"/>
      <c r="E290" s="41"/>
    </row>
    <row r="291" spans="1:5" x14ac:dyDescent="0.2">
      <c r="A291" s="5"/>
      <c r="B291" s="40"/>
      <c r="C291" s="40"/>
      <c r="E291" s="41"/>
    </row>
    <row r="292" spans="1:5" x14ac:dyDescent="0.2">
      <c r="A292" s="5"/>
      <c r="B292" s="40"/>
      <c r="C292" s="40"/>
      <c r="E292" s="41"/>
    </row>
    <row r="293" spans="1:5" x14ac:dyDescent="0.2">
      <c r="A293" s="5"/>
      <c r="B293" s="40"/>
      <c r="C293" s="40"/>
      <c r="E293" s="41"/>
    </row>
    <row r="294" spans="1:5" x14ac:dyDescent="0.2">
      <c r="A294" s="5"/>
      <c r="B294" s="40"/>
      <c r="C294" s="40"/>
      <c r="E294" s="41"/>
    </row>
    <row r="295" spans="1:5" x14ac:dyDescent="0.2">
      <c r="A295" s="5"/>
      <c r="B295" s="40"/>
      <c r="C295" s="40"/>
      <c r="E295" s="41"/>
    </row>
    <row r="296" spans="1:5" x14ac:dyDescent="0.2">
      <c r="A296" s="5"/>
      <c r="B296" s="40"/>
      <c r="C296" s="40"/>
      <c r="E296" s="41"/>
    </row>
    <row r="297" spans="1:5" x14ac:dyDescent="0.2">
      <c r="A297" s="5"/>
      <c r="B297" s="40"/>
      <c r="C297" s="40"/>
      <c r="E297" s="41"/>
    </row>
    <row r="298" spans="1:5" x14ac:dyDescent="0.2">
      <c r="A298" s="5"/>
      <c r="B298" s="40"/>
      <c r="C298" s="40"/>
      <c r="E298" s="41"/>
    </row>
    <row r="299" spans="1:5" x14ac:dyDescent="0.2">
      <c r="A299" s="5"/>
      <c r="B299" s="40"/>
      <c r="C299" s="40"/>
      <c r="E299" s="41"/>
    </row>
    <row r="300" spans="1:5" x14ac:dyDescent="0.2">
      <c r="A300" s="5"/>
      <c r="B300" s="40"/>
      <c r="C300" s="40"/>
      <c r="E300" s="41"/>
    </row>
    <row r="301" spans="1:5" x14ac:dyDescent="0.2">
      <c r="A301" s="5"/>
      <c r="B301" s="40"/>
      <c r="C301" s="40"/>
      <c r="E301" s="41"/>
    </row>
    <row r="302" spans="1:5" x14ac:dyDescent="0.2">
      <c r="A302" s="5"/>
      <c r="B302" s="40"/>
      <c r="C302" s="40"/>
      <c r="E302" s="41"/>
    </row>
    <row r="303" spans="1:5" x14ac:dyDescent="0.2">
      <c r="A303" s="5"/>
      <c r="B303" s="40"/>
      <c r="C303" s="40"/>
      <c r="E303" s="41"/>
    </row>
    <row r="304" spans="1:5" x14ac:dyDescent="0.2">
      <c r="A304" s="5"/>
      <c r="B304" s="40"/>
      <c r="C304" s="40"/>
      <c r="E304" s="41"/>
    </row>
    <row r="305" spans="1:5" x14ac:dyDescent="0.2">
      <c r="A305" s="5"/>
      <c r="B305" s="40"/>
      <c r="C305" s="40"/>
      <c r="E305" s="41"/>
    </row>
  </sheetData>
  <autoFilter ref="A1:E1068" xr:uid="{00000000-0009-0000-0000-00000300000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518"/>
  <sheetViews>
    <sheetView topLeftCell="K1" zoomScale="85" zoomScaleNormal="85" workbookViewId="0">
      <pane ySplit="1" topLeftCell="A2" activePane="bottomLeft" state="frozen"/>
      <selection pane="bottomLeft" activeCell="V1" sqref="V1"/>
    </sheetView>
  </sheetViews>
  <sheetFormatPr baseColWidth="10" defaultColWidth="11" defaultRowHeight="16" x14ac:dyDescent="0.2"/>
  <cols>
    <col min="1" max="1" width="9.6640625" bestFit="1" customWidth="1"/>
    <col min="2" max="2" width="8.1640625" bestFit="1" customWidth="1"/>
    <col min="3" max="3" width="13" bestFit="1" customWidth="1"/>
    <col min="4" max="4" width="24.1640625" bestFit="1" customWidth="1"/>
    <col min="5" max="5" width="22.1640625" bestFit="1" customWidth="1"/>
    <col min="6" max="6" width="23.1640625" bestFit="1" customWidth="1"/>
    <col min="7" max="7" width="24.83203125" bestFit="1" customWidth="1"/>
    <col min="8" max="8" width="14.1640625" bestFit="1" customWidth="1"/>
    <col min="9" max="9" width="34.1640625" bestFit="1" customWidth="1"/>
    <col min="10" max="10" width="23.6640625" bestFit="1" customWidth="1"/>
    <col min="11" max="11" width="13.6640625" bestFit="1" customWidth="1"/>
    <col min="12" max="12" width="18.5" bestFit="1" customWidth="1"/>
    <col min="13" max="13" width="21.1640625" bestFit="1" customWidth="1"/>
    <col min="14" max="14" width="15" bestFit="1" customWidth="1"/>
    <col min="15" max="15" width="34.1640625" bestFit="1" customWidth="1"/>
    <col min="16" max="16" width="14.5" bestFit="1" customWidth="1"/>
    <col min="17" max="17" width="21.83203125" customWidth="1"/>
    <col min="18" max="18" width="32.33203125" customWidth="1"/>
    <col min="19" max="22" width="21.83203125" customWidth="1"/>
    <col min="23" max="23" width="17.6640625" bestFit="1" customWidth="1"/>
    <col min="24" max="24" width="24" bestFit="1" customWidth="1"/>
    <col min="25" max="25" width="29.83203125" bestFit="1" customWidth="1"/>
    <col min="26" max="26" width="26.6640625" bestFit="1" customWidth="1"/>
    <col min="27" max="28" width="31.1640625" bestFit="1" customWidth="1"/>
    <col min="29" max="29" width="17.6640625" bestFit="1" customWidth="1"/>
    <col min="30" max="30" width="24" bestFit="1" customWidth="1"/>
    <col min="31" max="31" width="29.83203125" bestFit="1" customWidth="1"/>
    <col min="32" max="32" width="26.6640625" bestFit="1" customWidth="1"/>
    <col min="33" max="34" width="31.1640625" bestFit="1" customWidth="1"/>
  </cols>
  <sheetData>
    <row r="1" spans="1:50" s="5" customFormat="1" x14ac:dyDescent="0.2">
      <c r="A1" s="4" t="s">
        <v>17</v>
      </c>
      <c r="B1" s="7" t="s">
        <v>7</v>
      </c>
      <c r="C1" s="7" t="s">
        <v>18</v>
      </c>
      <c r="D1" s="7" t="s">
        <v>1</v>
      </c>
      <c r="E1" s="7" t="s">
        <v>0</v>
      </c>
      <c r="F1" s="7" t="s">
        <v>81</v>
      </c>
      <c r="G1" s="7" t="s">
        <v>37</v>
      </c>
      <c r="H1" s="7" t="s">
        <v>14</v>
      </c>
      <c r="I1" s="7" t="s">
        <v>15</v>
      </c>
      <c r="J1" s="7" t="s">
        <v>61</v>
      </c>
      <c r="K1" s="7" t="s">
        <v>9</v>
      </c>
      <c r="L1" s="7" t="s">
        <v>10</v>
      </c>
      <c r="M1" s="7" t="s">
        <v>11</v>
      </c>
      <c r="N1" s="7" t="s">
        <v>12</v>
      </c>
      <c r="O1" s="7" t="s">
        <v>13</v>
      </c>
      <c r="P1" s="7" t="s">
        <v>8</v>
      </c>
      <c r="Q1" s="7" t="s">
        <v>382</v>
      </c>
      <c r="R1" s="7" t="s">
        <v>385</v>
      </c>
      <c r="S1" s="7" t="s">
        <v>386</v>
      </c>
      <c r="T1" s="7" t="s">
        <v>387</v>
      </c>
      <c r="U1" s="7" t="s">
        <v>388</v>
      </c>
      <c r="V1" s="7" t="s">
        <v>389</v>
      </c>
      <c r="W1" s="7" t="s">
        <v>383</v>
      </c>
      <c r="X1" s="7" t="s">
        <v>390</v>
      </c>
      <c r="Y1" s="7" t="s">
        <v>391</v>
      </c>
      <c r="Z1" s="7" t="s">
        <v>392</v>
      </c>
      <c r="AA1" s="7" t="s">
        <v>393</v>
      </c>
      <c r="AB1" s="7" t="s">
        <v>394</v>
      </c>
      <c r="AC1" s="7" t="s">
        <v>384</v>
      </c>
      <c r="AD1" s="7" t="s">
        <v>395</v>
      </c>
      <c r="AE1" s="7" t="s">
        <v>396</v>
      </c>
      <c r="AF1" s="7" t="s">
        <v>397</v>
      </c>
      <c r="AG1" s="7" t="s">
        <v>398</v>
      </c>
      <c r="AH1" s="7" t="s">
        <v>399</v>
      </c>
      <c r="AI1" s="7" t="s">
        <v>296</v>
      </c>
      <c r="AJ1" t="s">
        <v>438</v>
      </c>
      <c r="AK1" t="s">
        <v>439</v>
      </c>
      <c r="AL1" t="s">
        <v>440</v>
      </c>
      <c r="AM1" t="s">
        <v>442</v>
      </c>
      <c r="AN1"/>
      <c r="AO1"/>
      <c r="AP1"/>
      <c r="AQ1"/>
      <c r="AR1"/>
      <c r="AS1"/>
      <c r="AT1"/>
      <c r="AU1"/>
      <c r="AV1"/>
      <c r="AW1"/>
      <c r="AX1"/>
    </row>
    <row r="2" spans="1:50" x14ac:dyDescent="0.2">
      <c r="A2">
        <v>1</v>
      </c>
      <c r="B2" s="2">
        <v>1</v>
      </c>
      <c r="C2" s="2">
        <v>1</v>
      </c>
      <c r="D2" t="s">
        <v>470</v>
      </c>
      <c r="E2" s="2" t="str">
        <f>CONCATENATE(F2,"__",J2)</f>
        <v>s001_1__DNA</v>
      </c>
      <c r="F2" t="s">
        <v>480</v>
      </c>
      <c r="H2" s="23" t="s">
        <v>481</v>
      </c>
      <c r="I2" s="41" t="s">
        <v>441</v>
      </c>
      <c r="J2" t="s">
        <v>69</v>
      </c>
      <c r="K2" s="23" t="s">
        <v>481</v>
      </c>
      <c r="L2" t="s">
        <v>443</v>
      </c>
      <c r="M2" t="s">
        <v>444</v>
      </c>
      <c r="N2" t="s">
        <v>316</v>
      </c>
      <c r="O2" s="41" t="s">
        <v>441</v>
      </c>
      <c r="P2" t="s">
        <v>16</v>
      </c>
      <c r="Q2" s="2" t="s">
        <v>379</v>
      </c>
      <c r="R2" s="2"/>
      <c r="S2" s="2"/>
      <c r="T2" s="2"/>
      <c r="U2" s="2"/>
      <c r="V2" s="2"/>
      <c r="W2" s="2"/>
      <c r="X2" s="2"/>
      <c r="Y2" s="2"/>
      <c r="Z2" s="2"/>
      <c r="AA2" s="2"/>
      <c r="AB2" s="2"/>
      <c r="AC2" s="2"/>
      <c r="AD2" s="2"/>
      <c r="AE2" s="2"/>
      <c r="AF2" s="2"/>
      <c r="AG2" s="2"/>
      <c r="AH2" s="2"/>
      <c r="AJ2" t="s">
        <v>471</v>
      </c>
      <c r="AK2" t="s">
        <v>472</v>
      </c>
      <c r="AL2" s="5" t="s">
        <v>473</v>
      </c>
      <c r="AM2" t="s">
        <v>482</v>
      </c>
    </row>
    <row r="3" spans="1:50" x14ac:dyDescent="0.2">
      <c r="A3">
        <v>1</v>
      </c>
      <c r="B3" s="2">
        <v>1</v>
      </c>
      <c r="C3" s="2">
        <v>1</v>
      </c>
      <c r="D3" t="s">
        <v>470</v>
      </c>
      <c r="E3" s="2" t="str">
        <f>CONCATENATE(F3,"__",J3)</f>
        <v>s001_2__DNA</v>
      </c>
      <c r="F3" t="s">
        <v>483</v>
      </c>
      <c r="H3" s="23" t="s">
        <v>481</v>
      </c>
      <c r="I3" s="41" t="s">
        <v>441</v>
      </c>
      <c r="J3" t="s">
        <v>69</v>
      </c>
      <c r="K3" s="23" t="s">
        <v>481</v>
      </c>
      <c r="L3" t="s">
        <v>443</v>
      </c>
      <c r="M3" t="s">
        <v>444</v>
      </c>
      <c r="N3" t="s">
        <v>316</v>
      </c>
      <c r="O3" s="41" t="s">
        <v>441</v>
      </c>
      <c r="P3" t="s">
        <v>16</v>
      </c>
      <c r="Q3" s="2" t="s">
        <v>379</v>
      </c>
      <c r="R3" s="2"/>
      <c r="S3" s="2"/>
      <c r="T3" s="2"/>
      <c r="U3" s="2"/>
      <c r="V3" s="2"/>
      <c r="W3" s="2"/>
      <c r="X3" s="2"/>
      <c r="Y3" s="2"/>
      <c r="Z3" s="2"/>
      <c r="AA3" s="2"/>
      <c r="AB3" s="2"/>
      <c r="AC3" s="2"/>
      <c r="AD3" s="2"/>
      <c r="AE3" s="2"/>
      <c r="AF3" s="2"/>
      <c r="AG3" s="2"/>
      <c r="AH3" s="2"/>
      <c r="AJ3" t="s">
        <v>471</v>
      </c>
      <c r="AK3" t="s">
        <v>472</v>
      </c>
      <c r="AL3" s="5" t="s">
        <v>473</v>
      </c>
      <c r="AM3" t="s">
        <v>484</v>
      </c>
    </row>
    <row r="4" spans="1:50" x14ac:dyDescent="0.2">
      <c r="A4">
        <v>1</v>
      </c>
      <c r="B4" s="2">
        <v>1</v>
      </c>
      <c r="C4" s="2">
        <v>1</v>
      </c>
      <c r="D4" t="s">
        <v>474</v>
      </c>
      <c r="E4" s="2" t="str">
        <f>CONCATENATE(F4,"__",J4)</f>
        <v>s002_1__DNA</v>
      </c>
      <c r="F4" t="s">
        <v>485</v>
      </c>
      <c r="H4" s="23" t="s">
        <v>481</v>
      </c>
      <c r="I4" s="41" t="s">
        <v>441</v>
      </c>
      <c r="J4" t="s">
        <v>69</v>
      </c>
      <c r="K4" s="23" t="s">
        <v>481</v>
      </c>
      <c r="L4" t="s">
        <v>443</v>
      </c>
      <c r="M4" t="s">
        <v>444</v>
      </c>
      <c r="N4" t="s">
        <v>316</v>
      </c>
      <c r="O4" s="41" t="s">
        <v>441</v>
      </c>
      <c r="P4" t="s">
        <v>16</v>
      </c>
      <c r="Q4" s="2" t="s">
        <v>379</v>
      </c>
      <c r="R4" s="2"/>
      <c r="S4" s="2"/>
      <c r="T4" s="2"/>
      <c r="U4" s="2"/>
      <c r="V4" s="2"/>
      <c r="W4" s="2"/>
      <c r="X4" s="2"/>
      <c r="Y4" s="2"/>
      <c r="Z4" s="2"/>
      <c r="AA4" s="2"/>
      <c r="AB4" s="2"/>
      <c r="AC4" s="2"/>
      <c r="AD4" s="2"/>
      <c r="AE4" s="2"/>
      <c r="AF4" s="2"/>
      <c r="AG4" s="2"/>
      <c r="AH4" s="2"/>
      <c r="AJ4" t="s">
        <v>471</v>
      </c>
      <c r="AK4" t="s">
        <v>476</v>
      </c>
      <c r="AL4" s="5" t="s">
        <v>478</v>
      </c>
      <c r="AM4" t="s">
        <v>482</v>
      </c>
    </row>
    <row r="5" spans="1:50" x14ac:dyDescent="0.2">
      <c r="A5">
        <v>1</v>
      </c>
      <c r="B5" s="2">
        <v>1</v>
      </c>
      <c r="C5" s="2">
        <v>1</v>
      </c>
      <c r="D5" t="s">
        <v>475</v>
      </c>
      <c r="E5" s="2" t="str">
        <f>CONCATENATE(F5,"__",J5)</f>
        <v>s003_1__DNA</v>
      </c>
      <c r="F5" t="s">
        <v>486</v>
      </c>
      <c r="H5" s="23" t="s">
        <v>481</v>
      </c>
      <c r="I5" s="41" t="s">
        <v>441</v>
      </c>
      <c r="J5" t="s">
        <v>69</v>
      </c>
      <c r="K5" s="23" t="s">
        <v>481</v>
      </c>
      <c r="L5" t="s">
        <v>443</v>
      </c>
      <c r="M5" t="s">
        <v>444</v>
      </c>
      <c r="N5" t="s">
        <v>316</v>
      </c>
      <c r="O5" s="41" t="s">
        <v>441</v>
      </c>
      <c r="P5" t="s">
        <v>16</v>
      </c>
      <c r="Q5" s="2" t="s">
        <v>379</v>
      </c>
      <c r="R5" s="2"/>
      <c r="S5" s="2"/>
      <c r="T5" s="2"/>
      <c r="U5" s="2"/>
      <c r="V5" s="2"/>
      <c r="W5" s="2"/>
      <c r="X5" s="2"/>
      <c r="Y5" s="2"/>
      <c r="Z5" s="2"/>
      <c r="AA5" s="2"/>
      <c r="AB5" s="2"/>
      <c r="AC5" s="2"/>
      <c r="AD5" s="2"/>
      <c r="AE5" s="2"/>
      <c r="AF5" s="2"/>
      <c r="AG5" s="2"/>
      <c r="AH5" s="2"/>
      <c r="AJ5" t="s">
        <v>471</v>
      </c>
      <c r="AK5" t="s">
        <v>477</v>
      </c>
      <c r="AL5" s="5" t="s">
        <v>479</v>
      </c>
      <c r="AM5" t="s">
        <v>482</v>
      </c>
    </row>
    <row r="6" spans="1:50" x14ac:dyDescent="0.2">
      <c r="B6" s="2"/>
      <c r="C6" s="2"/>
      <c r="E6" s="2"/>
      <c r="H6" s="23"/>
      <c r="I6" s="41"/>
      <c r="K6" s="23"/>
      <c r="O6" s="41"/>
      <c r="Q6" s="2"/>
      <c r="R6" s="2"/>
      <c r="S6" s="2"/>
      <c r="T6" s="2"/>
      <c r="U6" s="2"/>
      <c r="V6" s="2"/>
      <c r="W6" s="2"/>
      <c r="X6" s="2"/>
      <c r="Y6" s="2"/>
      <c r="Z6" s="2"/>
      <c r="AA6" s="2"/>
      <c r="AB6" s="2"/>
      <c r="AC6" s="2"/>
      <c r="AD6" s="2"/>
      <c r="AE6" s="2"/>
      <c r="AF6" s="2"/>
      <c r="AG6" s="2"/>
      <c r="AH6" s="2"/>
    </row>
    <row r="7" spans="1:50" x14ac:dyDescent="0.2">
      <c r="B7" s="2"/>
      <c r="C7" s="2"/>
      <c r="E7" s="2"/>
      <c r="H7" s="23"/>
      <c r="I7" s="41"/>
      <c r="K7" s="23"/>
      <c r="O7" s="41"/>
      <c r="Q7" s="2"/>
      <c r="R7" s="2"/>
      <c r="S7" s="2"/>
      <c r="T7" s="2"/>
      <c r="U7" s="2"/>
      <c r="V7" s="2"/>
      <c r="W7" s="2"/>
      <c r="X7" s="2"/>
      <c r="Y7" s="2"/>
      <c r="Z7" s="2"/>
      <c r="AA7" s="2"/>
      <c r="AB7" s="2"/>
      <c r="AC7" s="2"/>
      <c r="AD7" s="2"/>
      <c r="AE7" s="2"/>
      <c r="AF7" s="2"/>
      <c r="AG7" s="2"/>
      <c r="AH7" s="2"/>
    </row>
    <row r="8" spans="1:50" x14ac:dyDescent="0.2">
      <c r="B8" s="2"/>
      <c r="C8" s="2"/>
      <c r="E8" s="2"/>
      <c r="H8" s="23"/>
      <c r="I8" s="41"/>
      <c r="K8" s="23"/>
      <c r="O8" s="41"/>
      <c r="Q8" s="2"/>
      <c r="R8" s="2"/>
      <c r="S8" s="2"/>
      <c r="T8" s="2"/>
      <c r="U8" s="2"/>
      <c r="V8" s="2"/>
      <c r="W8" s="2"/>
      <c r="X8" s="2"/>
      <c r="Y8" s="2"/>
      <c r="Z8" s="2"/>
      <c r="AA8" s="2"/>
      <c r="AB8" s="2"/>
      <c r="AC8" s="2"/>
      <c r="AD8" s="2"/>
      <c r="AE8" s="2"/>
      <c r="AF8" s="2"/>
      <c r="AG8" s="2"/>
      <c r="AH8" s="2"/>
    </row>
    <row r="9" spans="1:50" x14ac:dyDescent="0.2">
      <c r="B9" s="2"/>
      <c r="C9" s="2"/>
      <c r="E9" s="2"/>
      <c r="H9" s="23"/>
      <c r="I9" s="41"/>
      <c r="K9" s="23"/>
      <c r="O9" s="41"/>
      <c r="Q9" s="2"/>
      <c r="R9" s="2"/>
      <c r="S9" s="2"/>
      <c r="T9" s="2"/>
      <c r="U9" s="2"/>
      <c r="V9" s="2"/>
      <c r="W9" s="2"/>
      <c r="X9" s="2"/>
      <c r="Y9" s="2"/>
      <c r="Z9" s="2"/>
      <c r="AA9" s="2"/>
      <c r="AB9" s="2"/>
      <c r="AC9" s="2"/>
      <c r="AD9" s="2"/>
      <c r="AE9" s="2"/>
      <c r="AF9" s="2"/>
      <c r="AG9" s="2"/>
      <c r="AH9" s="2"/>
    </row>
    <row r="10" spans="1:50" x14ac:dyDescent="0.2">
      <c r="B10" s="2"/>
      <c r="C10" s="2"/>
      <c r="E10" s="2"/>
      <c r="H10" s="23"/>
      <c r="I10" s="41"/>
      <c r="K10" s="23"/>
      <c r="O10" s="41"/>
      <c r="Q10" s="2"/>
      <c r="R10" s="2"/>
      <c r="S10" s="2"/>
      <c r="T10" s="2"/>
      <c r="U10" s="2"/>
      <c r="V10" s="2"/>
      <c r="W10" s="2"/>
      <c r="X10" s="2"/>
      <c r="Y10" s="2"/>
      <c r="Z10" s="2"/>
      <c r="AA10" s="2"/>
      <c r="AB10" s="2"/>
      <c r="AC10" s="2"/>
      <c r="AD10" s="2"/>
      <c r="AE10" s="2"/>
      <c r="AF10" s="2"/>
      <c r="AG10" s="2"/>
      <c r="AH10" s="2"/>
    </row>
    <row r="11" spans="1:50" x14ac:dyDescent="0.2">
      <c r="B11" s="2"/>
      <c r="C11" s="2"/>
      <c r="E11" s="2"/>
      <c r="H11" s="23"/>
      <c r="I11" s="41"/>
      <c r="K11" s="23"/>
      <c r="O11" s="41"/>
      <c r="Q11" s="2"/>
      <c r="R11" s="2"/>
      <c r="S11" s="2"/>
      <c r="T11" s="2"/>
      <c r="U11" s="2"/>
      <c r="V11" s="2"/>
      <c r="W11" s="2"/>
      <c r="X11" s="2"/>
      <c r="Y11" s="2"/>
      <c r="Z11" s="2"/>
      <c r="AA11" s="2"/>
      <c r="AB11" s="2"/>
      <c r="AC11" s="2"/>
      <c r="AD11" s="2"/>
      <c r="AE11" s="2"/>
      <c r="AF11" s="2"/>
      <c r="AG11" s="2"/>
      <c r="AH11" s="2"/>
    </row>
    <row r="12" spans="1:50" x14ac:dyDescent="0.2">
      <c r="B12" s="2"/>
      <c r="C12" s="2"/>
      <c r="E12" s="2"/>
      <c r="H12" s="23"/>
      <c r="I12" s="41"/>
      <c r="K12" s="23"/>
      <c r="O12" s="41"/>
      <c r="Q12" s="2"/>
      <c r="R12" s="2"/>
      <c r="S12" s="2"/>
      <c r="T12" s="2"/>
      <c r="U12" s="2"/>
      <c r="V12" s="2"/>
      <c r="W12" s="2"/>
      <c r="X12" s="2"/>
      <c r="Y12" s="2"/>
      <c r="Z12" s="2"/>
      <c r="AA12" s="2"/>
      <c r="AB12" s="2"/>
      <c r="AC12" s="2"/>
      <c r="AD12" s="2"/>
      <c r="AE12" s="2"/>
      <c r="AF12" s="2"/>
      <c r="AG12" s="2"/>
      <c r="AH12" s="2"/>
    </row>
    <row r="13" spans="1:50" x14ac:dyDescent="0.2">
      <c r="B13" s="2"/>
      <c r="C13" s="2"/>
      <c r="E13" s="2"/>
      <c r="H13" s="23"/>
      <c r="I13" s="41"/>
      <c r="K13" s="23"/>
      <c r="O13" s="41"/>
      <c r="Q13" s="2"/>
      <c r="R13" s="2"/>
      <c r="S13" s="2"/>
      <c r="T13" s="2"/>
      <c r="U13" s="2"/>
      <c r="V13" s="2"/>
      <c r="W13" s="2"/>
      <c r="X13" s="2"/>
      <c r="Y13" s="2"/>
      <c r="Z13" s="2"/>
      <c r="AA13" s="2"/>
      <c r="AB13" s="2"/>
      <c r="AC13" s="2"/>
      <c r="AD13" s="2"/>
      <c r="AE13" s="2"/>
      <c r="AF13" s="2"/>
      <c r="AG13" s="2"/>
      <c r="AH13" s="2"/>
    </row>
    <row r="14" spans="1:50" x14ac:dyDescent="0.2">
      <c r="B14" s="2"/>
      <c r="C14" s="2"/>
      <c r="E14" s="2"/>
      <c r="H14" s="23"/>
      <c r="I14" s="41"/>
      <c r="K14" s="23"/>
      <c r="O14" s="41"/>
      <c r="Q14" s="2"/>
      <c r="R14" s="2"/>
      <c r="S14" s="2"/>
      <c r="T14" s="2"/>
      <c r="U14" s="2"/>
      <c r="V14" s="2"/>
      <c r="W14" s="2"/>
      <c r="X14" s="2"/>
      <c r="Y14" s="2"/>
      <c r="Z14" s="2"/>
      <c r="AA14" s="2"/>
      <c r="AB14" s="2"/>
      <c r="AC14" s="2"/>
      <c r="AD14" s="2"/>
      <c r="AE14" s="2"/>
      <c r="AF14" s="2"/>
      <c r="AG14" s="2"/>
      <c r="AH14" s="2"/>
    </row>
    <row r="15" spans="1:50" x14ac:dyDescent="0.2">
      <c r="B15" s="2"/>
      <c r="C15" s="2"/>
      <c r="E15" s="2"/>
      <c r="H15" s="23"/>
      <c r="I15" s="41"/>
      <c r="K15" s="23"/>
      <c r="O15" s="41"/>
      <c r="Q15" s="2"/>
      <c r="R15" s="2"/>
      <c r="S15" s="2"/>
      <c r="T15" s="2"/>
      <c r="U15" s="2"/>
      <c r="V15" s="2"/>
      <c r="W15" s="2"/>
      <c r="X15" s="2"/>
      <c r="Y15" s="2"/>
      <c r="Z15" s="2"/>
      <c r="AA15" s="2"/>
      <c r="AB15" s="2"/>
      <c r="AC15" s="2"/>
      <c r="AD15" s="2"/>
      <c r="AE15" s="2"/>
      <c r="AF15" s="2"/>
      <c r="AG15" s="2"/>
      <c r="AH15" s="2"/>
    </row>
    <row r="16" spans="1:50" x14ac:dyDescent="0.2">
      <c r="B16" s="2"/>
      <c r="C16" s="2"/>
      <c r="E16" s="2"/>
      <c r="H16" s="23"/>
      <c r="I16" s="41"/>
      <c r="K16" s="23"/>
      <c r="O16" s="41"/>
      <c r="Q16" s="2"/>
      <c r="R16" s="2"/>
      <c r="S16" s="2"/>
      <c r="T16" s="2"/>
      <c r="U16" s="2"/>
      <c r="V16" s="2"/>
      <c r="W16" s="2"/>
      <c r="X16" s="2"/>
      <c r="Y16" s="2"/>
      <c r="Z16" s="2"/>
      <c r="AA16" s="2"/>
      <c r="AB16" s="2"/>
      <c r="AC16" s="2"/>
      <c r="AD16" s="2"/>
      <c r="AE16" s="2"/>
      <c r="AF16" s="2"/>
      <c r="AG16" s="2"/>
      <c r="AH16" s="2"/>
    </row>
    <row r="17" spans="2:34" x14ac:dyDescent="0.2">
      <c r="B17" s="2"/>
      <c r="C17" s="2"/>
      <c r="E17" s="2"/>
      <c r="H17" s="23"/>
      <c r="I17" s="41"/>
      <c r="K17" s="23"/>
      <c r="O17" s="41"/>
      <c r="Q17" s="2"/>
      <c r="R17" s="2"/>
      <c r="S17" s="2"/>
      <c r="T17" s="2"/>
      <c r="U17" s="2"/>
      <c r="V17" s="2"/>
      <c r="W17" s="2"/>
      <c r="X17" s="2"/>
      <c r="Y17" s="2"/>
      <c r="Z17" s="2"/>
      <c r="AA17" s="2"/>
      <c r="AB17" s="2"/>
      <c r="AC17" s="2"/>
      <c r="AD17" s="2"/>
      <c r="AE17" s="2"/>
      <c r="AF17" s="2"/>
      <c r="AG17" s="2"/>
      <c r="AH17" s="2"/>
    </row>
    <row r="18" spans="2:34" x14ac:dyDescent="0.2">
      <c r="B18" s="2"/>
      <c r="C18" s="2"/>
      <c r="E18" s="2"/>
      <c r="H18" s="23"/>
      <c r="I18" s="41"/>
      <c r="K18" s="23"/>
      <c r="O18" s="41"/>
      <c r="Q18" s="2"/>
      <c r="R18" s="2"/>
      <c r="S18" s="2"/>
      <c r="T18" s="2"/>
      <c r="U18" s="2"/>
      <c r="V18" s="2"/>
      <c r="W18" s="2"/>
      <c r="X18" s="2"/>
      <c r="Y18" s="2"/>
      <c r="Z18" s="2"/>
      <c r="AA18" s="2"/>
      <c r="AB18" s="2"/>
      <c r="AC18" s="2"/>
      <c r="AD18" s="2"/>
      <c r="AE18" s="2"/>
      <c r="AF18" s="2"/>
      <c r="AG18" s="2"/>
      <c r="AH18" s="2"/>
    </row>
    <row r="19" spans="2:34" x14ac:dyDescent="0.2">
      <c r="B19" s="2"/>
      <c r="C19" s="2"/>
      <c r="E19" s="2"/>
      <c r="H19" s="23"/>
      <c r="I19" s="41"/>
      <c r="K19" s="23"/>
      <c r="O19" s="41"/>
      <c r="Q19" s="2"/>
      <c r="R19" s="2"/>
      <c r="S19" s="2"/>
      <c r="T19" s="2"/>
      <c r="U19" s="2"/>
      <c r="V19" s="2"/>
      <c r="W19" s="2"/>
      <c r="X19" s="2"/>
      <c r="Y19" s="2"/>
      <c r="Z19" s="2"/>
      <c r="AA19" s="2"/>
      <c r="AB19" s="2"/>
      <c r="AC19" s="2"/>
      <c r="AD19" s="2"/>
      <c r="AE19" s="2"/>
      <c r="AF19" s="2"/>
      <c r="AG19" s="2"/>
      <c r="AH19" s="2"/>
    </row>
    <row r="20" spans="2:34" x14ac:dyDescent="0.2">
      <c r="B20" s="2"/>
      <c r="C20" s="2"/>
      <c r="E20" s="2"/>
      <c r="H20" s="23"/>
      <c r="I20" s="41"/>
      <c r="K20" s="23"/>
      <c r="O20" s="41"/>
      <c r="Q20" s="2"/>
      <c r="R20" s="2"/>
      <c r="S20" s="2"/>
      <c r="T20" s="2"/>
      <c r="U20" s="2"/>
      <c r="V20" s="2"/>
      <c r="W20" s="2"/>
      <c r="X20" s="2"/>
      <c r="Y20" s="2"/>
      <c r="Z20" s="2"/>
      <c r="AA20" s="2"/>
      <c r="AB20" s="2"/>
      <c r="AC20" s="2"/>
      <c r="AD20" s="2"/>
      <c r="AE20" s="2"/>
      <c r="AF20" s="2"/>
      <c r="AG20" s="2"/>
      <c r="AH20" s="2"/>
    </row>
    <row r="21" spans="2:34" x14ac:dyDescent="0.2">
      <c r="B21" s="2"/>
      <c r="C21" s="2"/>
      <c r="E21" s="2"/>
      <c r="H21" s="23"/>
      <c r="I21" s="41"/>
      <c r="K21" s="23"/>
      <c r="O21" s="41"/>
      <c r="Q21" s="2"/>
      <c r="R21" s="2"/>
      <c r="S21" s="2"/>
      <c r="T21" s="2"/>
      <c r="U21" s="2"/>
      <c r="V21" s="2"/>
      <c r="W21" s="2"/>
      <c r="X21" s="2"/>
      <c r="Y21" s="2"/>
      <c r="Z21" s="2"/>
      <c r="AA21" s="2"/>
      <c r="AB21" s="2"/>
      <c r="AC21" s="2"/>
      <c r="AD21" s="2"/>
      <c r="AE21" s="2"/>
      <c r="AF21" s="2"/>
      <c r="AG21" s="2"/>
      <c r="AH21" s="2"/>
    </row>
    <row r="22" spans="2:34" x14ac:dyDescent="0.2">
      <c r="B22" s="2"/>
      <c r="C22" s="2"/>
      <c r="E22" s="2"/>
      <c r="H22" s="23"/>
      <c r="I22" s="41"/>
      <c r="K22" s="23"/>
      <c r="O22" s="41"/>
      <c r="Q22" s="2"/>
      <c r="R22" s="2"/>
      <c r="S22" s="2"/>
      <c r="T22" s="2"/>
      <c r="U22" s="2"/>
      <c r="V22" s="2"/>
      <c r="W22" s="2"/>
      <c r="X22" s="2"/>
      <c r="Y22" s="2"/>
      <c r="Z22" s="2"/>
      <c r="AA22" s="2"/>
      <c r="AB22" s="2"/>
      <c r="AC22" s="2"/>
      <c r="AD22" s="2"/>
      <c r="AE22" s="2"/>
      <c r="AF22" s="2"/>
      <c r="AG22" s="2"/>
      <c r="AH22" s="2"/>
    </row>
    <row r="23" spans="2:34" x14ac:dyDescent="0.2">
      <c r="B23" s="2"/>
      <c r="C23" s="2"/>
      <c r="E23" s="2"/>
      <c r="H23" s="23"/>
      <c r="I23" s="41"/>
      <c r="K23" s="23"/>
      <c r="O23" s="41"/>
      <c r="Q23" s="2"/>
      <c r="R23" s="2"/>
      <c r="S23" s="2"/>
      <c r="T23" s="2"/>
      <c r="U23" s="2"/>
      <c r="V23" s="2"/>
      <c r="W23" s="2"/>
      <c r="X23" s="2"/>
      <c r="Y23" s="2"/>
      <c r="Z23" s="2"/>
      <c r="AA23" s="2"/>
      <c r="AB23" s="2"/>
      <c r="AC23" s="2"/>
      <c r="AD23" s="2"/>
      <c r="AE23" s="2"/>
      <c r="AF23" s="2"/>
      <c r="AG23" s="2"/>
      <c r="AH23" s="2"/>
    </row>
    <row r="24" spans="2:34" x14ac:dyDescent="0.2">
      <c r="B24" s="2"/>
      <c r="C24" s="2"/>
      <c r="E24" s="2"/>
      <c r="H24" s="23"/>
      <c r="I24" s="41"/>
      <c r="K24" s="23"/>
      <c r="O24" s="41"/>
      <c r="Q24" s="2"/>
      <c r="R24" s="2"/>
      <c r="S24" s="2"/>
      <c r="T24" s="2"/>
      <c r="U24" s="2"/>
      <c r="V24" s="2"/>
      <c r="W24" s="2"/>
      <c r="X24" s="2"/>
      <c r="Y24" s="2"/>
      <c r="Z24" s="2"/>
      <c r="AA24" s="2"/>
      <c r="AB24" s="2"/>
      <c r="AC24" s="2"/>
      <c r="AD24" s="2"/>
      <c r="AE24" s="2"/>
      <c r="AF24" s="2"/>
      <c r="AG24" s="2"/>
      <c r="AH24" s="2"/>
    </row>
    <row r="25" spans="2:34" x14ac:dyDescent="0.2">
      <c r="B25" s="2"/>
      <c r="C25" s="2"/>
      <c r="E25" s="2"/>
      <c r="H25" s="23"/>
      <c r="I25" s="41"/>
      <c r="K25" s="23"/>
      <c r="O25" s="41"/>
      <c r="Q25" s="2"/>
      <c r="R25" s="2"/>
      <c r="S25" s="2"/>
      <c r="T25" s="2"/>
      <c r="U25" s="2"/>
      <c r="V25" s="2"/>
      <c r="W25" s="2"/>
      <c r="X25" s="2"/>
      <c r="Y25" s="2"/>
      <c r="Z25" s="2"/>
      <c r="AA25" s="2"/>
      <c r="AB25" s="2"/>
      <c r="AC25" s="2"/>
      <c r="AD25" s="2"/>
      <c r="AE25" s="2"/>
      <c r="AF25" s="2"/>
      <c r="AG25" s="2"/>
      <c r="AH25" s="2"/>
    </row>
    <row r="26" spans="2:34" x14ac:dyDescent="0.2">
      <c r="B26" s="2"/>
      <c r="C26" s="2"/>
      <c r="E26" s="2"/>
      <c r="H26" s="23"/>
      <c r="I26" s="41"/>
      <c r="K26" s="23"/>
      <c r="O26" s="41"/>
      <c r="Q26" s="2"/>
      <c r="R26" s="2"/>
      <c r="S26" s="2"/>
      <c r="T26" s="2"/>
      <c r="U26" s="2"/>
      <c r="V26" s="2"/>
      <c r="W26" s="2"/>
      <c r="X26" s="2"/>
      <c r="Y26" s="2"/>
      <c r="Z26" s="2"/>
      <c r="AA26" s="2"/>
      <c r="AB26" s="2"/>
      <c r="AC26" s="2"/>
      <c r="AD26" s="2"/>
      <c r="AE26" s="2"/>
      <c r="AF26" s="2"/>
      <c r="AG26" s="2"/>
      <c r="AH26" s="2"/>
    </row>
    <row r="27" spans="2:34" x14ac:dyDescent="0.2">
      <c r="B27" s="2"/>
      <c r="C27" s="2"/>
      <c r="E27" s="2"/>
      <c r="H27" s="23"/>
      <c r="I27" s="41"/>
      <c r="K27" s="23"/>
      <c r="O27" s="41"/>
      <c r="Q27" s="2"/>
      <c r="R27" s="2"/>
      <c r="S27" s="2"/>
      <c r="T27" s="2"/>
      <c r="U27" s="2"/>
      <c r="V27" s="2"/>
      <c r="W27" s="2"/>
      <c r="X27" s="2"/>
      <c r="Y27" s="2"/>
      <c r="Z27" s="2"/>
      <c r="AA27" s="2"/>
      <c r="AB27" s="2"/>
      <c r="AC27" s="2"/>
      <c r="AD27" s="2"/>
      <c r="AE27" s="2"/>
      <c r="AF27" s="2"/>
      <c r="AG27" s="2"/>
      <c r="AH27" s="2"/>
    </row>
    <row r="28" spans="2:34" x14ac:dyDescent="0.2">
      <c r="B28" s="2"/>
      <c r="C28" s="2"/>
      <c r="E28" s="2"/>
      <c r="H28" s="23"/>
      <c r="I28" s="41"/>
      <c r="K28" s="23"/>
      <c r="O28" s="41"/>
      <c r="Q28" s="2"/>
      <c r="R28" s="2"/>
      <c r="S28" s="2"/>
      <c r="T28" s="2"/>
      <c r="U28" s="2"/>
      <c r="V28" s="2"/>
      <c r="W28" s="2"/>
      <c r="X28" s="2"/>
      <c r="Y28" s="2"/>
      <c r="Z28" s="2"/>
      <c r="AA28" s="2"/>
      <c r="AB28" s="2"/>
      <c r="AC28" s="2"/>
      <c r="AD28" s="2"/>
      <c r="AE28" s="2"/>
      <c r="AF28" s="2"/>
      <c r="AG28" s="2"/>
      <c r="AH28" s="2"/>
    </row>
    <row r="29" spans="2:34" x14ac:dyDescent="0.2">
      <c r="B29" s="2"/>
      <c r="C29" s="2"/>
      <c r="E29" s="2"/>
      <c r="H29" s="23"/>
      <c r="I29" s="41"/>
      <c r="K29" s="23"/>
      <c r="O29" s="41"/>
      <c r="Q29" s="2"/>
      <c r="R29" s="2"/>
      <c r="S29" s="2"/>
      <c r="T29" s="2"/>
      <c r="U29" s="2"/>
      <c r="V29" s="2"/>
      <c r="W29" s="2"/>
      <c r="X29" s="2"/>
      <c r="Y29" s="2"/>
      <c r="Z29" s="2"/>
      <c r="AA29" s="2"/>
      <c r="AB29" s="2"/>
      <c r="AC29" s="2"/>
      <c r="AD29" s="2"/>
      <c r="AE29" s="2"/>
      <c r="AF29" s="2"/>
      <c r="AG29" s="2"/>
      <c r="AH29" s="2"/>
    </row>
    <row r="30" spans="2:34" x14ac:dyDescent="0.2">
      <c r="B30" s="2"/>
      <c r="C30" s="2"/>
      <c r="E30" s="2"/>
      <c r="H30" s="23"/>
      <c r="I30" s="41"/>
      <c r="K30" s="23"/>
      <c r="O30" s="41"/>
      <c r="Q30" s="2"/>
      <c r="R30" s="2"/>
      <c r="S30" s="2"/>
      <c r="T30" s="2"/>
      <c r="U30" s="2"/>
      <c r="V30" s="2"/>
      <c r="W30" s="2"/>
      <c r="X30" s="2"/>
      <c r="Y30" s="2"/>
      <c r="Z30" s="2"/>
      <c r="AA30" s="2"/>
      <c r="AB30" s="2"/>
      <c r="AC30" s="2"/>
      <c r="AD30" s="2"/>
      <c r="AE30" s="2"/>
      <c r="AF30" s="2"/>
      <c r="AG30" s="2"/>
      <c r="AH30" s="2"/>
    </row>
    <row r="31" spans="2:34" x14ac:dyDescent="0.2">
      <c r="B31" s="2"/>
      <c r="C31" s="2"/>
      <c r="E31" s="2"/>
      <c r="H31" s="23"/>
      <c r="I31" s="41"/>
      <c r="K31" s="23"/>
      <c r="O31" s="41"/>
      <c r="Q31" s="2"/>
      <c r="R31" s="2"/>
      <c r="S31" s="2"/>
      <c r="T31" s="2"/>
      <c r="U31" s="2"/>
      <c r="V31" s="2"/>
      <c r="W31" s="2"/>
      <c r="X31" s="2"/>
      <c r="Y31" s="2"/>
      <c r="Z31" s="2"/>
      <c r="AA31" s="2"/>
      <c r="AB31" s="2"/>
      <c r="AC31" s="2"/>
      <c r="AD31" s="2"/>
      <c r="AE31" s="2"/>
      <c r="AF31" s="2"/>
      <c r="AG31" s="2"/>
      <c r="AH31" s="2"/>
    </row>
    <row r="32" spans="2:34" x14ac:dyDescent="0.2">
      <c r="B32" s="2"/>
      <c r="C32" s="2"/>
      <c r="E32" s="2"/>
      <c r="H32" s="23"/>
      <c r="I32" s="41"/>
      <c r="K32" s="23"/>
      <c r="O32" s="41"/>
      <c r="Q32" s="2"/>
      <c r="R32" s="2"/>
      <c r="S32" s="2"/>
      <c r="T32" s="2"/>
      <c r="U32" s="2"/>
      <c r="V32" s="2"/>
      <c r="W32" s="2"/>
      <c r="X32" s="2"/>
      <c r="Y32" s="2"/>
      <c r="Z32" s="2"/>
      <c r="AA32" s="2"/>
      <c r="AB32" s="2"/>
      <c r="AC32" s="2"/>
      <c r="AD32" s="2"/>
      <c r="AE32" s="2"/>
      <c r="AF32" s="2"/>
      <c r="AG32" s="2"/>
      <c r="AH32" s="2"/>
    </row>
    <row r="33" spans="2:34" x14ac:dyDescent="0.2">
      <c r="B33" s="2"/>
      <c r="C33" s="2"/>
      <c r="E33" s="2"/>
      <c r="H33" s="23"/>
      <c r="I33" s="41"/>
      <c r="K33" s="23"/>
      <c r="O33" s="41"/>
      <c r="Q33" s="2"/>
      <c r="R33" s="2"/>
      <c r="S33" s="2"/>
      <c r="T33" s="2"/>
      <c r="U33" s="2"/>
      <c r="V33" s="2"/>
      <c r="W33" s="2"/>
      <c r="X33" s="2"/>
      <c r="Y33" s="2"/>
      <c r="Z33" s="2"/>
      <c r="AA33" s="2"/>
      <c r="AB33" s="2"/>
      <c r="AC33" s="2"/>
      <c r="AD33" s="2"/>
      <c r="AE33" s="2"/>
      <c r="AF33" s="2"/>
      <c r="AG33" s="2"/>
      <c r="AH33" s="2"/>
    </row>
    <row r="34" spans="2:34" x14ac:dyDescent="0.2">
      <c r="B34" s="2"/>
      <c r="C34" s="2"/>
      <c r="E34" s="2"/>
      <c r="H34" s="23"/>
      <c r="I34" s="41"/>
      <c r="K34" s="23"/>
      <c r="O34" s="41"/>
      <c r="Q34" s="2"/>
      <c r="R34" s="2"/>
      <c r="S34" s="2"/>
      <c r="T34" s="2"/>
      <c r="U34" s="2"/>
      <c r="V34" s="2"/>
      <c r="W34" s="2"/>
      <c r="X34" s="2"/>
      <c r="Y34" s="2"/>
      <c r="Z34" s="2"/>
      <c r="AA34" s="2"/>
      <c r="AB34" s="2"/>
      <c r="AC34" s="2"/>
      <c r="AD34" s="2"/>
      <c r="AE34" s="2"/>
      <c r="AF34" s="2"/>
      <c r="AG34" s="2"/>
      <c r="AH34" s="2"/>
    </row>
    <row r="35" spans="2:34" x14ac:dyDescent="0.2">
      <c r="B35" s="2"/>
      <c r="C35" s="2"/>
      <c r="E35" s="2"/>
      <c r="H35" s="23"/>
      <c r="I35" s="41"/>
      <c r="K35" s="23"/>
      <c r="O35" s="41"/>
      <c r="Q35" s="2"/>
      <c r="R35" s="2"/>
      <c r="S35" s="2"/>
      <c r="T35" s="2"/>
      <c r="U35" s="2"/>
      <c r="V35" s="2"/>
      <c r="W35" s="2"/>
      <c r="X35" s="2"/>
      <c r="Y35" s="2"/>
      <c r="Z35" s="2"/>
      <c r="AA35" s="2"/>
      <c r="AB35" s="2"/>
      <c r="AC35" s="2"/>
      <c r="AD35" s="2"/>
      <c r="AE35" s="2"/>
      <c r="AF35" s="2"/>
      <c r="AG35" s="2"/>
      <c r="AH35" s="2"/>
    </row>
    <row r="36" spans="2:34" x14ac:dyDescent="0.2">
      <c r="B36" s="2"/>
      <c r="C36" s="2"/>
      <c r="E36" s="2"/>
      <c r="H36" s="23"/>
      <c r="I36" s="41"/>
      <c r="K36" s="23"/>
      <c r="O36" s="41"/>
      <c r="Q36" s="2"/>
      <c r="R36" s="2"/>
      <c r="S36" s="2"/>
      <c r="T36" s="2"/>
      <c r="U36" s="2"/>
      <c r="V36" s="2"/>
      <c r="W36" s="2"/>
      <c r="X36" s="2"/>
      <c r="Y36" s="2"/>
      <c r="Z36" s="2"/>
      <c r="AA36" s="2"/>
      <c r="AB36" s="2"/>
      <c r="AC36" s="2"/>
      <c r="AD36" s="2"/>
      <c r="AE36" s="2"/>
      <c r="AF36" s="2"/>
      <c r="AG36" s="2"/>
      <c r="AH36" s="2"/>
    </row>
    <row r="37" spans="2:34" x14ac:dyDescent="0.2">
      <c r="B37" s="2"/>
      <c r="C37" s="2"/>
      <c r="E37" s="2"/>
      <c r="H37" s="23"/>
      <c r="I37" s="41"/>
      <c r="K37" s="23"/>
      <c r="O37" s="41"/>
      <c r="Q37" s="2"/>
      <c r="R37" s="2"/>
      <c r="S37" s="2"/>
      <c r="T37" s="2"/>
      <c r="U37" s="2"/>
      <c r="V37" s="2"/>
      <c r="W37" s="2"/>
      <c r="X37" s="2"/>
      <c r="Y37" s="2"/>
      <c r="Z37" s="2"/>
      <c r="AA37" s="2"/>
      <c r="AB37" s="2"/>
      <c r="AC37" s="2"/>
      <c r="AD37" s="2"/>
      <c r="AE37" s="2"/>
      <c r="AF37" s="2"/>
      <c r="AG37" s="2"/>
      <c r="AH37" s="2"/>
    </row>
    <row r="38" spans="2:34" x14ac:dyDescent="0.2">
      <c r="B38" s="2"/>
      <c r="C38" s="2"/>
      <c r="E38" s="2"/>
      <c r="H38" s="23"/>
      <c r="I38" s="41"/>
      <c r="K38" s="23"/>
      <c r="O38" s="41"/>
      <c r="Q38" s="2"/>
      <c r="R38" s="2"/>
      <c r="S38" s="2"/>
      <c r="T38" s="2"/>
      <c r="U38" s="2"/>
      <c r="V38" s="2"/>
      <c r="W38" s="2"/>
      <c r="X38" s="2"/>
      <c r="Y38" s="2"/>
      <c r="Z38" s="2"/>
      <c r="AA38" s="2"/>
      <c r="AB38" s="2"/>
      <c r="AC38" s="2"/>
      <c r="AD38" s="2"/>
      <c r="AE38" s="2"/>
      <c r="AF38" s="2"/>
      <c r="AG38" s="2"/>
      <c r="AH38" s="2"/>
    </row>
    <row r="39" spans="2:34" x14ac:dyDescent="0.2">
      <c r="B39" s="2"/>
      <c r="C39" s="2"/>
      <c r="E39" s="2"/>
      <c r="H39" s="23"/>
      <c r="I39" s="41"/>
      <c r="K39" s="23"/>
      <c r="O39" s="41"/>
      <c r="Q39" s="2"/>
      <c r="R39" s="2"/>
      <c r="S39" s="2"/>
      <c r="T39" s="2"/>
      <c r="U39" s="2"/>
      <c r="V39" s="2"/>
      <c r="W39" s="2"/>
      <c r="X39" s="2"/>
      <c r="Y39" s="2"/>
      <c r="Z39" s="2"/>
      <c r="AA39" s="2"/>
      <c r="AB39" s="2"/>
      <c r="AC39" s="2"/>
      <c r="AD39" s="2"/>
      <c r="AE39" s="2"/>
      <c r="AF39" s="2"/>
      <c r="AG39" s="2"/>
      <c r="AH39" s="2"/>
    </row>
    <row r="40" spans="2:34" x14ac:dyDescent="0.2">
      <c r="B40" s="2"/>
      <c r="C40" s="2"/>
      <c r="E40" s="2"/>
      <c r="H40" s="23"/>
      <c r="I40" s="41"/>
      <c r="K40" s="23"/>
      <c r="O40" s="41"/>
      <c r="Q40" s="2"/>
      <c r="R40" s="2"/>
      <c r="S40" s="2"/>
      <c r="T40" s="2"/>
      <c r="U40" s="2"/>
      <c r="V40" s="2"/>
      <c r="W40" s="2"/>
      <c r="X40" s="2"/>
      <c r="Y40" s="2"/>
      <c r="Z40" s="2"/>
      <c r="AA40" s="2"/>
      <c r="AB40" s="2"/>
      <c r="AC40" s="2"/>
      <c r="AD40" s="2"/>
      <c r="AE40" s="2"/>
      <c r="AF40" s="2"/>
      <c r="AG40" s="2"/>
      <c r="AH40" s="2"/>
    </row>
    <row r="41" spans="2:34" x14ac:dyDescent="0.2">
      <c r="B41" s="2"/>
      <c r="C41" s="2"/>
      <c r="E41" s="2"/>
      <c r="H41" s="23"/>
      <c r="I41" s="41"/>
      <c r="K41" s="23"/>
      <c r="O41" s="41"/>
      <c r="Q41" s="2"/>
      <c r="R41" s="2"/>
      <c r="S41" s="2"/>
      <c r="T41" s="2"/>
      <c r="U41" s="2"/>
      <c r="V41" s="2"/>
      <c r="W41" s="2"/>
      <c r="X41" s="2"/>
      <c r="Y41" s="2"/>
      <c r="Z41" s="2"/>
      <c r="AA41" s="2"/>
      <c r="AB41" s="2"/>
      <c r="AC41" s="2"/>
      <c r="AD41" s="2"/>
      <c r="AE41" s="2"/>
      <c r="AF41" s="2"/>
      <c r="AG41" s="2"/>
      <c r="AH41" s="2"/>
    </row>
    <row r="42" spans="2:34" x14ac:dyDescent="0.2">
      <c r="B42" s="2"/>
      <c r="C42" s="2"/>
      <c r="E42" s="2"/>
      <c r="H42" s="23"/>
      <c r="I42" s="41"/>
      <c r="K42" s="23"/>
      <c r="O42" s="41"/>
      <c r="Q42" s="2"/>
      <c r="R42" s="2"/>
      <c r="S42" s="2"/>
      <c r="T42" s="2"/>
      <c r="U42" s="2"/>
      <c r="V42" s="2"/>
      <c r="W42" s="2"/>
      <c r="X42" s="2"/>
      <c r="Y42" s="2"/>
      <c r="Z42" s="2"/>
      <c r="AA42" s="2"/>
      <c r="AB42" s="2"/>
      <c r="AC42" s="2"/>
      <c r="AD42" s="2"/>
      <c r="AE42" s="2"/>
      <c r="AF42" s="2"/>
      <c r="AG42" s="2"/>
      <c r="AH42" s="2"/>
    </row>
    <row r="43" spans="2:34" x14ac:dyDescent="0.2">
      <c r="B43" s="2"/>
      <c r="C43" s="2"/>
      <c r="E43" s="2"/>
      <c r="H43" s="23"/>
      <c r="I43" s="41"/>
      <c r="K43" s="23"/>
      <c r="O43" s="41"/>
      <c r="Q43" s="2"/>
      <c r="R43" s="2"/>
      <c r="S43" s="2"/>
      <c r="T43" s="2"/>
      <c r="U43" s="2"/>
      <c r="V43" s="2"/>
      <c r="W43" s="2"/>
      <c r="X43" s="2"/>
      <c r="Y43" s="2"/>
      <c r="Z43" s="2"/>
      <c r="AA43" s="2"/>
      <c r="AB43" s="2"/>
      <c r="AC43" s="2"/>
      <c r="AD43" s="2"/>
      <c r="AE43" s="2"/>
      <c r="AF43" s="2"/>
      <c r="AG43" s="2"/>
      <c r="AH43" s="2"/>
    </row>
    <row r="44" spans="2:34" x14ac:dyDescent="0.2">
      <c r="B44" s="2"/>
      <c r="C44" s="2"/>
      <c r="E44" s="2"/>
      <c r="H44" s="23"/>
      <c r="I44" s="41"/>
      <c r="K44" s="23"/>
      <c r="O44" s="41"/>
      <c r="Q44" s="2"/>
      <c r="R44" s="2"/>
      <c r="S44" s="2"/>
      <c r="T44" s="2"/>
      <c r="U44" s="2"/>
      <c r="V44" s="2"/>
      <c r="W44" s="2"/>
      <c r="X44" s="2"/>
      <c r="Y44" s="2"/>
      <c r="Z44" s="2"/>
      <c r="AA44" s="2"/>
      <c r="AB44" s="2"/>
      <c r="AC44" s="2"/>
      <c r="AD44" s="2"/>
      <c r="AE44" s="2"/>
      <c r="AF44" s="2"/>
      <c r="AG44" s="2"/>
      <c r="AH44" s="2"/>
    </row>
    <row r="45" spans="2:34" x14ac:dyDescent="0.2">
      <c r="B45" s="2"/>
      <c r="C45" s="2"/>
      <c r="E45" s="2"/>
      <c r="H45" s="23"/>
      <c r="I45" s="41"/>
      <c r="K45" s="23"/>
      <c r="O45" s="41"/>
      <c r="Q45" s="2"/>
      <c r="R45" s="2"/>
      <c r="S45" s="2"/>
      <c r="T45" s="2"/>
      <c r="U45" s="2"/>
      <c r="V45" s="2"/>
      <c r="W45" s="2"/>
      <c r="X45" s="2"/>
      <c r="Y45" s="2"/>
      <c r="Z45" s="2"/>
      <c r="AA45" s="2"/>
      <c r="AB45" s="2"/>
      <c r="AC45" s="2"/>
      <c r="AD45" s="2"/>
      <c r="AE45" s="2"/>
      <c r="AF45" s="2"/>
      <c r="AG45" s="2"/>
      <c r="AH45" s="2"/>
    </row>
    <row r="46" spans="2:34" x14ac:dyDescent="0.2">
      <c r="B46" s="2"/>
      <c r="C46" s="2"/>
      <c r="E46" s="2"/>
      <c r="H46" s="23"/>
      <c r="I46" s="41"/>
      <c r="K46" s="23"/>
      <c r="O46" s="41"/>
      <c r="Q46" s="2"/>
      <c r="R46" s="2"/>
      <c r="S46" s="2"/>
      <c r="T46" s="2"/>
      <c r="U46" s="2"/>
      <c r="V46" s="2"/>
      <c r="W46" s="2"/>
      <c r="X46" s="2"/>
      <c r="Y46" s="2"/>
      <c r="Z46" s="2"/>
      <c r="AA46" s="2"/>
      <c r="AB46" s="2"/>
      <c r="AC46" s="2"/>
      <c r="AD46" s="2"/>
      <c r="AE46" s="2"/>
      <c r="AF46" s="2"/>
      <c r="AG46" s="2"/>
      <c r="AH46" s="2"/>
    </row>
    <row r="47" spans="2:34" x14ac:dyDescent="0.2">
      <c r="B47" s="2"/>
      <c r="C47" s="2"/>
      <c r="E47" s="2"/>
      <c r="H47" s="23"/>
      <c r="I47" s="41"/>
      <c r="K47" s="23"/>
      <c r="O47" s="41"/>
      <c r="Q47" s="2"/>
      <c r="R47" s="2"/>
      <c r="S47" s="2"/>
      <c r="T47" s="2"/>
      <c r="U47" s="2"/>
      <c r="V47" s="2"/>
      <c r="W47" s="2"/>
      <c r="X47" s="2"/>
      <c r="Y47" s="2"/>
      <c r="Z47" s="2"/>
      <c r="AA47" s="2"/>
      <c r="AB47" s="2"/>
      <c r="AC47" s="2"/>
      <c r="AD47" s="2"/>
      <c r="AE47" s="2"/>
      <c r="AF47" s="2"/>
      <c r="AG47" s="2"/>
      <c r="AH47" s="2"/>
    </row>
    <row r="48" spans="2:34" x14ac:dyDescent="0.2">
      <c r="B48" s="2"/>
      <c r="C48" s="2"/>
      <c r="E48" s="2"/>
      <c r="H48" s="23"/>
      <c r="I48" s="41"/>
      <c r="K48" s="23"/>
      <c r="O48" s="41"/>
      <c r="Q48" s="2"/>
      <c r="R48" s="2"/>
      <c r="S48" s="2"/>
      <c r="T48" s="2"/>
      <c r="U48" s="2"/>
      <c r="V48" s="2"/>
      <c r="W48" s="2"/>
      <c r="X48" s="2"/>
      <c r="Y48" s="2"/>
      <c r="Z48" s="2"/>
      <c r="AA48" s="2"/>
      <c r="AB48" s="2"/>
      <c r="AC48" s="2"/>
      <c r="AD48" s="2"/>
      <c r="AE48" s="2"/>
      <c r="AF48" s="2"/>
      <c r="AG48" s="2"/>
      <c r="AH48" s="2"/>
    </row>
    <row r="49" spans="2:34" x14ac:dyDescent="0.2">
      <c r="B49" s="2"/>
      <c r="C49" s="2"/>
      <c r="E49" s="2"/>
      <c r="H49" s="23"/>
      <c r="I49" s="41"/>
      <c r="K49" s="23"/>
      <c r="O49" s="41"/>
      <c r="Q49" s="2"/>
      <c r="R49" s="2"/>
      <c r="S49" s="2"/>
      <c r="T49" s="2"/>
      <c r="U49" s="2"/>
      <c r="V49" s="2"/>
      <c r="W49" s="2"/>
      <c r="X49" s="2"/>
      <c r="Y49" s="2"/>
      <c r="Z49" s="2"/>
      <c r="AA49" s="2"/>
      <c r="AB49" s="2"/>
      <c r="AC49" s="2"/>
      <c r="AD49" s="2"/>
      <c r="AE49" s="2"/>
      <c r="AF49" s="2"/>
      <c r="AG49" s="2"/>
      <c r="AH49" s="2"/>
    </row>
    <row r="50" spans="2:34" x14ac:dyDescent="0.2">
      <c r="B50" s="2"/>
      <c r="C50" s="2"/>
      <c r="E50" s="2"/>
      <c r="H50" s="23"/>
      <c r="I50" s="41"/>
      <c r="K50" s="23"/>
      <c r="O50" s="41"/>
      <c r="Q50" s="2"/>
      <c r="R50" s="2"/>
      <c r="S50" s="2"/>
      <c r="T50" s="2"/>
      <c r="U50" s="2"/>
      <c r="V50" s="2"/>
      <c r="W50" s="2"/>
      <c r="X50" s="2"/>
      <c r="Y50" s="2"/>
      <c r="Z50" s="2"/>
      <c r="AA50" s="2"/>
      <c r="AB50" s="2"/>
      <c r="AC50" s="2"/>
      <c r="AD50" s="2"/>
      <c r="AE50" s="2"/>
      <c r="AF50" s="2"/>
      <c r="AG50" s="2"/>
      <c r="AH50" s="2"/>
    </row>
    <row r="51" spans="2:34" x14ac:dyDescent="0.2">
      <c r="B51" s="2"/>
      <c r="C51" s="2"/>
      <c r="E51" s="2"/>
      <c r="H51" s="23"/>
      <c r="I51" s="41"/>
      <c r="K51" s="23"/>
      <c r="O51" s="41"/>
      <c r="Q51" s="2"/>
      <c r="R51" s="2"/>
      <c r="S51" s="2"/>
      <c r="T51" s="2"/>
      <c r="U51" s="2"/>
      <c r="V51" s="2"/>
      <c r="W51" s="2"/>
      <c r="X51" s="2"/>
      <c r="Y51" s="2"/>
      <c r="Z51" s="2"/>
      <c r="AA51" s="2"/>
      <c r="AB51" s="2"/>
      <c r="AC51" s="2"/>
      <c r="AD51" s="2"/>
      <c r="AE51" s="2"/>
      <c r="AF51" s="2"/>
      <c r="AG51" s="2"/>
      <c r="AH51" s="2"/>
    </row>
    <row r="52" spans="2:34" x14ac:dyDescent="0.2">
      <c r="B52" s="2"/>
      <c r="C52" s="2"/>
      <c r="E52" s="2"/>
      <c r="H52" s="23"/>
      <c r="I52" s="41"/>
      <c r="K52" s="23"/>
      <c r="O52" s="41"/>
      <c r="Q52" s="2"/>
      <c r="R52" s="2"/>
      <c r="S52" s="2"/>
      <c r="T52" s="2"/>
      <c r="U52" s="2"/>
      <c r="V52" s="2"/>
      <c r="W52" s="2"/>
      <c r="X52" s="2"/>
      <c r="Y52" s="2"/>
      <c r="Z52" s="2"/>
      <c r="AA52" s="2"/>
      <c r="AB52" s="2"/>
      <c r="AC52" s="2"/>
      <c r="AD52" s="2"/>
      <c r="AE52" s="2"/>
      <c r="AF52" s="2"/>
      <c r="AG52" s="2"/>
      <c r="AH52" s="2"/>
    </row>
    <row r="53" spans="2:34" x14ac:dyDescent="0.2">
      <c r="B53" s="2"/>
      <c r="C53" s="2"/>
      <c r="E53" s="2"/>
      <c r="H53" s="23"/>
      <c r="I53" s="41"/>
      <c r="K53" s="23"/>
      <c r="O53" s="41"/>
      <c r="Q53" s="2"/>
      <c r="R53" s="2"/>
      <c r="S53" s="2"/>
      <c r="T53" s="2"/>
      <c r="U53" s="2"/>
      <c r="V53" s="2"/>
      <c r="W53" s="2"/>
      <c r="X53" s="2"/>
      <c r="Y53" s="2"/>
      <c r="Z53" s="2"/>
      <c r="AA53" s="2"/>
      <c r="AB53" s="2"/>
      <c r="AC53" s="2"/>
      <c r="AD53" s="2"/>
      <c r="AE53" s="2"/>
      <c r="AF53" s="2"/>
      <c r="AG53" s="2"/>
      <c r="AH53" s="2"/>
    </row>
    <row r="54" spans="2:34" x14ac:dyDescent="0.2">
      <c r="B54" s="2"/>
      <c r="C54" s="2"/>
      <c r="E54" s="2"/>
      <c r="H54" s="23"/>
      <c r="I54" s="41"/>
      <c r="K54" s="23"/>
      <c r="O54" s="41"/>
      <c r="Q54" s="2"/>
      <c r="R54" s="2"/>
      <c r="S54" s="2"/>
      <c r="T54" s="2"/>
      <c r="U54" s="2"/>
      <c r="V54" s="2"/>
      <c r="W54" s="2"/>
      <c r="X54" s="2"/>
      <c r="Y54" s="2"/>
      <c r="Z54" s="2"/>
      <c r="AA54" s="2"/>
      <c r="AB54" s="2"/>
      <c r="AC54" s="2"/>
      <c r="AD54" s="2"/>
      <c r="AE54" s="2"/>
      <c r="AF54" s="2"/>
      <c r="AG54" s="2"/>
      <c r="AH54" s="2"/>
    </row>
    <row r="55" spans="2:34" x14ac:dyDescent="0.2">
      <c r="B55" s="2"/>
      <c r="C55" s="2"/>
      <c r="E55" s="2"/>
      <c r="H55" s="23"/>
      <c r="I55" s="41"/>
      <c r="K55" s="23"/>
      <c r="O55" s="41"/>
      <c r="Q55" s="2"/>
      <c r="R55" s="2"/>
      <c r="S55" s="2"/>
      <c r="T55" s="2"/>
      <c r="U55" s="2"/>
      <c r="V55" s="2"/>
      <c r="W55" s="2"/>
      <c r="X55" s="2"/>
      <c r="Y55" s="2"/>
      <c r="Z55" s="2"/>
      <c r="AA55" s="2"/>
      <c r="AB55" s="2"/>
      <c r="AC55" s="2"/>
      <c r="AD55" s="2"/>
      <c r="AE55" s="2"/>
      <c r="AF55" s="2"/>
      <c r="AG55" s="2"/>
      <c r="AH55" s="2"/>
    </row>
    <row r="56" spans="2:34" x14ac:dyDescent="0.2">
      <c r="B56" s="2"/>
      <c r="C56" s="2"/>
      <c r="E56" s="2"/>
      <c r="H56" s="23"/>
      <c r="I56" s="41"/>
      <c r="K56" s="23"/>
      <c r="O56" s="41"/>
      <c r="Q56" s="2"/>
      <c r="R56" s="2"/>
      <c r="S56" s="2"/>
      <c r="T56" s="2"/>
      <c r="U56" s="2"/>
      <c r="V56" s="2"/>
      <c r="W56" s="2"/>
      <c r="X56" s="2"/>
      <c r="Y56" s="2"/>
      <c r="Z56" s="2"/>
      <c r="AA56" s="2"/>
      <c r="AB56" s="2"/>
      <c r="AC56" s="2"/>
      <c r="AD56" s="2"/>
      <c r="AE56" s="2"/>
      <c r="AF56" s="2"/>
      <c r="AG56" s="2"/>
      <c r="AH56" s="2"/>
    </row>
    <row r="57" spans="2:34" x14ac:dyDescent="0.2">
      <c r="B57" s="2"/>
      <c r="C57" s="2"/>
      <c r="E57" s="2"/>
      <c r="H57" s="23"/>
      <c r="I57" s="41"/>
      <c r="K57" s="23"/>
      <c r="O57" s="41"/>
      <c r="Q57" s="2"/>
      <c r="R57" s="2"/>
      <c r="S57" s="2"/>
      <c r="T57" s="2"/>
      <c r="U57" s="2"/>
      <c r="V57" s="2"/>
      <c r="W57" s="2"/>
      <c r="X57" s="2"/>
      <c r="Y57" s="2"/>
      <c r="Z57" s="2"/>
      <c r="AA57" s="2"/>
      <c r="AB57" s="2"/>
      <c r="AC57" s="2"/>
      <c r="AD57" s="2"/>
      <c r="AE57" s="2"/>
      <c r="AF57" s="2"/>
      <c r="AG57" s="2"/>
      <c r="AH57" s="2"/>
    </row>
    <row r="58" spans="2:34" x14ac:dyDescent="0.2">
      <c r="B58" s="2"/>
      <c r="C58" s="2"/>
      <c r="E58" s="2"/>
      <c r="H58" s="23"/>
      <c r="I58" s="41"/>
      <c r="K58" s="23"/>
      <c r="O58" s="41"/>
      <c r="Q58" s="2"/>
      <c r="R58" s="2"/>
      <c r="S58" s="2"/>
      <c r="T58" s="2"/>
      <c r="U58" s="2"/>
      <c r="V58" s="2"/>
      <c r="W58" s="2"/>
      <c r="X58" s="2"/>
      <c r="Y58" s="2"/>
      <c r="Z58" s="2"/>
      <c r="AA58" s="2"/>
      <c r="AB58" s="2"/>
      <c r="AC58" s="2"/>
      <c r="AD58" s="2"/>
      <c r="AE58" s="2"/>
      <c r="AF58" s="2"/>
      <c r="AG58" s="2"/>
      <c r="AH58" s="2"/>
    </row>
    <row r="59" spans="2:34" x14ac:dyDescent="0.2">
      <c r="B59" s="2"/>
      <c r="C59" s="2"/>
      <c r="E59" s="2"/>
      <c r="H59" s="23"/>
      <c r="I59" s="41"/>
      <c r="K59" s="23"/>
      <c r="O59" s="41"/>
      <c r="Q59" s="2"/>
      <c r="R59" s="2"/>
      <c r="S59" s="2"/>
      <c r="T59" s="2"/>
      <c r="U59" s="2"/>
      <c r="V59" s="2"/>
      <c r="W59" s="2"/>
      <c r="X59" s="2"/>
      <c r="Y59" s="2"/>
      <c r="Z59" s="2"/>
      <c r="AA59" s="2"/>
      <c r="AB59" s="2"/>
      <c r="AC59" s="2"/>
      <c r="AD59" s="2"/>
      <c r="AE59" s="2"/>
      <c r="AF59" s="2"/>
      <c r="AG59" s="2"/>
      <c r="AH59" s="2"/>
    </row>
    <row r="60" spans="2:34" x14ac:dyDescent="0.2">
      <c r="B60" s="2"/>
      <c r="C60" s="2"/>
      <c r="E60" s="2"/>
      <c r="H60" s="23"/>
      <c r="I60" s="41"/>
      <c r="K60" s="23"/>
      <c r="O60" s="41"/>
      <c r="Q60" s="2"/>
      <c r="R60" s="2"/>
      <c r="S60" s="2"/>
      <c r="T60" s="2"/>
      <c r="U60" s="2"/>
      <c r="V60" s="2"/>
      <c r="W60" s="2"/>
      <c r="X60" s="2"/>
      <c r="Y60" s="2"/>
      <c r="Z60" s="2"/>
      <c r="AA60" s="2"/>
      <c r="AB60" s="2"/>
      <c r="AC60" s="2"/>
      <c r="AD60" s="2"/>
      <c r="AE60" s="2"/>
      <c r="AF60" s="2"/>
      <c r="AG60" s="2"/>
      <c r="AH60" s="2"/>
    </row>
    <row r="61" spans="2:34" x14ac:dyDescent="0.2">
      <c r="B61" s="2"/>
      <c r="C61" s="2"/>
      <c r="E61" s="2"/>
      <c r="H61" s="23"/>
      <c r="I61" s="41"/>
      <c r="K61" s="23"/>
      <c r="O61" s="41"/>
      <c r="Q61" s="2"/>
      <c r="R61" s="2"/>
      <c r="S61" s="2"/>
      <c r="T61" s="2"/>
      <c r="U61" s="2"/>
      <c r="V61" s="2"/>
      <c r="W61" s="2"/>
      <c r="X61" s="2"/>
      <c r="Y61" s="2"/>
      <c r="Z61" s="2"/>
      <c r="AA61" s="2"/>
      <c r="AB61" s="2"/>
      <c r="AC61" s="2"/>
      <c r="AD61" s="2"/>
      <c r="AE61" s="2"/>
      <c r="AF61" s="2"/>
      <c r="AG61" s="2"/>
      <c r="AH61" s="2"/>
    </row>
    <row r="62" spans="2:34" x14ac:dyDescent="0.2">
      <c r="B62" s="2"/>
      <c r="C62" s="2"/>
      <c r="E62" s="2"/>
      <c r="H62" s="23"/>
      <c r="I62" s="41"/>
      <c r="K62" s="23"/>
      <c r="O62" s="41"/>
      <c r="Q62" s="2"/>
      <c r="R62" s="2"/>
      <c r="S62" s="2"/>
      <c r="T62" s="2"/>
      <c r="U62" s="2"/>
      <c r="V62" s="2"/>
      <c r="W62" s="2"/>
      <c r="X62" s="2"/>
      <c r="Y62" s="2"/>
      <c r="Z62" s="2"/>
      <c r="AA62" s="2"/>
      <c r="AB62" s="2"/>
      <c r="AC62" s="2"/>
      <c r="AD62" s="2"/>
      <c r="AE62" s="2"/>
      <c r="AF62" s="2"/>
      <c r="AG62" s="2"/>
      <c r="AH62" s="2"/>
    </row>
    <row r="63" spans="2:34" x14ac:dyDescent="0.2">
      <c r="B63" s="2"/>
      <c r="C63" s="2"/>
      <c r="E63" s="2"/>
      <c r="H63" s="23"/>
      <c r="I63" s="41"/>
      <c r="K63" s="23"/>
      <c r="O63" s="41"/>
      <c r="Q63" s="2"/>
      <c r="R63" s="2"/>
      <c r="S63" s="2"/>
      <c r="T63" s="2"/>
      <c r="U63" s="2"/>
      <c r="V63" s="2"/>
      <c r="W63" s="2"/>
      <c r="X63" s="2"/>
      <c r="Y63" s="2"/>
      <c r="Z63" s="2"/>
      <c r="AA63" s="2"/>
      <c r="AB63" s="2"/>
      <c r="AC63" s="2"/>
      <c r="AD63" s="2"/>
      <c r="AE63" s="2"/>
      <c r="AF63" s="2"/>
      <c r="AG63" s="2"/>
      <c r="AH63" s="2"/>
    </row>
    <row r="64" spans="2:34" x14ac:dyDescent="0.2">
      <c r="B64" s="2"/>
      <c r="C64" s="2"/>
      <c r="E64" s="2"/>
      <c r="H64" s="23"/>
      <c r="I64" s="41"/>
      <c r="K64" s="23"/>
      <c r="O64" s="41"/>
      <c r="Q64" s="2"/>
      <c r="R64" s="2"/>
      <c r="S64" s="2"/>
      <c r="T64" s="2"/>
      <c r="U64" s="2"/>
      <c r="V64" s="2"/>
      <c r="W64" s="2"/>
      <c r="X64" s="2"/>
      <c r="Y64" s="2"/>
      <c r="Z64" s="2"/>
      <c r="AA64" s="2"/>
      <c r="AB64" s="2"/>
      <c r="AC64" s="2"/>
      <c r="AD64" s="2"/>
      <c r="AE64" s="2"/>
      <c r="AF64" s="2"/>
      <c r="AG64" s="2"/>
      <c r="AH64" s="2"/>
    </row>
    <row r="65" spans="2:34" x14ac:dyDescent="0.2">
      <c r="B65" s="2"/>
      <c r="C65" s="2"/>
      <c r="E65" s="2"/>
      <c r="H65" s="23"/>
      <c r="I65" s="41"/>
      <c r="K65" s="23"/>
      <c r="O65" s="41"/>
      <c r="Q65" s="2"/>
      <c r="R65" s="2"/>
      <c r="S65" s="2"/>
      <c r="T65" s="2"/>
      <c r="U65" s="2"/>
      <c r="V65" s="2"/>
      <c r="W65" s="2"/>
      <c r="X65" s="2"/>
      <c r="Y65" s="2"/>
      <c r="Z65" s="2"/>
      <c r="AA65" s="2"/>
      <c r="AB65" s="2"/>
      <c r="AC65" s="2"/>
      <c r="AD65" s="2"/>
      <c r="AE65" s="2"/>
      <c r="AF65" s="2"/>
      <c r="AG65" s="2"/>
      <c r="AH65" s="2"/>
    </row>
    <row r="66" spans="2:34" x14ac:dyDescent="0.2">
      <c r="B66" s="2"/>
      <c r="C66" s="2"/>
      <c r="E66" s="2"/>
      <c r="H66" s="23"/>
      <c r="I66" s="41"/>
      <c r="K66" s="23"/>
      <c r="O66" s="41"/>
      <c r="Q66" s="2"/>
      <c r="R66" s="2"/>
      <c r="S66" s="2"/>
      <c r="T66" s="2"/>
      <c r="U66" s="2"/>
      <c r="V66" s="2"/>
      <c r="W66" s="2"/>
      <c r="X66" s="2"/>
      <c r="Y66" s="2"/>
      <c r="Z66" s="2"/>
      <c r="AA66" s="2"/>
      <c r="AB66" s="2"/>
      <c r="AC66" s="2"/>
      <c r="AD66" s="2"/>
      <c r="AE66" s="2"/>
      <c r="AF66" s="2"/>
      <c r="AG66" s="2"/>
      <c r="AH66" s="2"/>
    </row>
    <row r="67" spans="2:34" x14ac:dyDescent="0.2">
      <c r="B67" s="2"/>
      <c r="C67" s="2"/>
      <c r="E67" s="2"/>
      <c r="H67" s="23"/>
      <c r="I67" s="41"/>
      <c r="K67" s="23"/>
      <c r="O67" s="41"/>
      <c r="Q67" s="2"/>
      <c r="R67" s="2"/>
      <c r="S67" s="2"/>
      <c r="T67" s="2"/>
      <c r="U67" s="2"/>
      <c r="V67" s="2"/>
      <c r="W67" s="2"/>
      <c r="X67" s="2"/>
      <c r="Y67" s="2"/>
      <c r="Z67" s="2"/>
      <c r="AA67" s="2"/>
      <c r="AB67" s="2"/>
      <c r="AC67" s="2"/>
      <c r="AD67" s="2"/>
      <c r="AE67" s="2"/>
      <c r="AF67" s="2"/>
      <c r="AG67" s="2"/>
      <c r="AH67" s="2"/>
    </row>
    <row r="68" spans="2:34" x14ac:dyDescent="0.2">
      <c r="B68" s="2"/>
      <c r="C68" s="2"/>
      <c r="E68" s="2"/>
      <c r="H68" s="23"/>
      <c r="I68" s="41"/>
      <c r="K68" s="23"/>
      <c r="O68" s="41"/>
      <c r="Q68" s="2"/>
      <c r="R68" s="2"/>
      <c r="S68" s="2"/>
      <c r="T68" s="2"/>
      <c r="U68" s="2"/>
      <c r="V68" s="2"/>
      <c r="W68" s="2"/>
      <c r="X68" s="2"/>
      <c r="Y68" s="2"/>
      <c r="Z68" s="2"/>
      <c r="AA68" s="2"/>
      <c r="AB68" s="2"/>
      <c r="AC68" s="2"/>
      <c r="AD68" s="2"/>
      <c r="AE68" s="2"/>
      <c r="AF68" s="2"/>
      <c r="AG68" s="2"/>
      <c r="AH68" s="2"/>
    </row>
    <row r="69" spans="2:34" x14ac:dyDescent="0.2">
      <c r="B69" s="2"/>
      <c r="C69" s="2"/>
      <c r="E69" s="2"/>
      <c r="H69" s="23"/>
      <c r="I69" s="41"/>
      <c r="K69" s="23"/>
      <c r="O69" s="41"/>
      <c r="Q69" s="2"/>
      <c r="R69" s="2"/>
      <c r="S69" s="2"/>
      <c r="T69" s="2"/>
      <c r="U69" s="2"/>
      <c r="V69" s="2"/>
      <c r="W69" s="2"/>
      <c r="X69" s="2"/>
      <c r="Y69" s="2"/>
      <c r="Z69" s="2"/>
      <c r="AA69" s="2"/>
      <c r="AB69" s="2"/>
      <c r="AC69" s="2"/>
      <c r="AD69" s="2"/>
      <c r="AE69" s="2"/>
      <c r="AF69" s="2"/>
      <c r="AG69" s="2"/>
      <c r="AH69" s="2"/>
    </row>
    <row r="70" spans="2:34" x14ac:dyDescent="0.2">
      <c r="B70" s="2"/>
      <c r="C70" s="2"/>
      <c r="E70" s="2"/>
      <c r="H70" s="23"/>
      <c r="I70" s="41"/>
      <c r="K70" s="23"/>
      <c r="O70" s="41"/>
      <c r="Q70" s="2"/>
      <c r="R70" s="2"/>
      <c r="S70" s="2"/>
      <c r="T70" s="2"/>
      <c r="U70" s="2"/>
      <c r="V70" s="2"/>
      <c r="W70" s="2"/>
      <c r="X70" s="2"/>
      <c r="Y70" s="2"/>
      <c r="Z70" s="2"/>
      <c r="AA70" s="2"/>
      <c r="AB70" s="2"/>
      <c r="AC70" s="2"/>
      <c r="AD70" s="2"/>
      <c r="AE70" s="2"/>
      <c r="AF70" s="2"/>
      <c r="AG70" s="2"/>
      <c r="AH70" s="2"/>
    </row>
    <row r="71" spans="2:34" x14ac:dyDescent="0.2">
      <c r="B71" s="2"/>
      <c r="C71" s="2"/>
      <c r="E71" s="2"/>
      <c r="H71" s="23"/>
      <c r="I71" s="41"/>
      <c r="K71" s="23"/>
      <c r="O71" s="41"/>
      <c r="Q71" s="2"/>
      <c r="R71" s="2"/>
      <c r="S71" s="2"/>
      <c r="T71" s="2"/>
      <c r="U71" s="2"/>
      <c r="V71" s="2"/>
      <c r="W71" s="2"/>
      <c r="X71" s="2"/>
      <c r="Y71" s="2"/>
      <c r="Z71" s="2"/>
      <c r="AA71" s="2"/>
      <c r="AB71" s="2"/>
      <c r="AC71" s="2"/>
      <c r="AD71" s="2"/>
      <c r="AE71" s="2"/>
      <c r="AF71" s="2"/>
      <c r="AG71" s="2"/>
      <c r="AH71" s="2"/>
    </row>
    <row r="72" spans="2:34" x14ac:dyDescent="0.2">
      <c r="B72" s="2"/>
      <c r="C72" s="2"/>
      <c r="E72" s="2"/>
      <c r="H72" s="23"/>
      <c r="I72" s="41"/>
      <c r="K72" s="23"/>
      <c r="O72" s="41"/>
      <c r="Q72" s="2"/>
      <c r="R72" s="2"/>
      <c r="S72" s="2"/>
      <c r="T72" s="2"/>
      <c r="U72" s="2"/>
      <c r="V72" s="2"/>
      <c r="W72" s="2"/>
      <c r="X72" s="2"/>
      <c r="Y72" s="2"/>
      <c r="Z72" s="2"/>
      <c r="AA72" s="2"/>
      <c r="AB72" s="2"/>
      <c r="AC72" s="2"/>
      <c r="AD72" s="2"/>
      <c r="AE72" s="2"/>
      <c r="AF72" s="2"/>
      <c r="AG72" s="2"/>
      <c r="AH72" s="2"/>
    </row>
    <row r="73" spans="2:34" x14ac:dyDescent="0.2">
      <c r="B73" s="2"/>
      <c r="C73" s="2"/>
      <c r="E73" s="2"/>
      <c r="H73" s="23"/>
      <c r="I73" s="41"/>
      <c r="K73" s="23"/>
      <c r="O73" s="41"/>
      <c r="Q73" s="2"/>
      <c r="R73" s="2"/>
      <c r="S73" s="2"/>
      <c r="T73" s="2"/>
      <c r="U73" s="2"/>
      <c r="V73" s="2"/>
      <c r="W73" s="2"/>
      <c r="X73" s="2"/>
      <c r="Y73" s="2"/>
      <c r="Z73" s="2"/>
      <c r="AA73" s="2"/>
      <c r="AB73" s="2"/>
      <c r="AC73" s="2"/>
      <c r="AD73" s="2"/>
      <c r="AE73" s="2"/>
      <c r="AF73" s="2"/>
      <c r="AG73" s="2"/>
      <c r="AH73" s="2"/>
    </row>
    <row r="74" spans="2:34" x14ac:dyDescent="0.2">
      <c r="B74" s="2"/>
      <c r="C74" s="2"/>
      <c r="E74" s="2"/>
      <c r="H74" s="23"/>
      <c r="I74" s="41"/>
      <c r="K74" s="23"/>
      <c r="O74" s="41"/>
      <c r="Q74" s="2"/>
      <c r="R74" s="2"/>
      <c r="S74" s="2"/>
      <c r="T74" s="2"/>
      <c r="U74" s="2"/>
      <c r="V74" s="2"/>
      <c r="W74" s="2"/>
      <c r="X74" s="2"/>
      <c r="Y74" s="2"/>
      <c r="Z74" s="2"/>
      <c r="AA74" s="2"/>
      <c r="AB74" s="2"/>
      <c r="AC74" s="2"/>
      <c r="AD74" s="2"/>
      <c r="AE74" s="2"/>
      <c r="AF74" s="2"/>
      <c r="AG74" s="2"/>
      <c r="AH74" s="2"/>
    </row>
    <row r="75" spans="2:34" x14ac:dyDescent="0.2">
      <c r="B75" s="2"/>
      <c r="C75" s="2"/>
      <c r="E75" s="2"/>
      <c r="H75" s="23"/>
      <c r="I75" s="41"/>
      <c r="K75" s="23"/>
      <c r="O75" s="41"/>
      <c r="Q75" s="2"/>
      <c r="R75" s="2"/>
      <c r="S75" s="2"/>
      <c r="T75" s="2"/>
      <c r="U75" s="2"/>
      <c r="V75" s="2"/>
      <c r="W75" s="2"/>
      <c r="X75" s="2"/>
      <c r="Y75" s="2"/>
      <c r="Z75" s="2"/>
      <c r="AA75" s="2"/>
      <c r="AB75" s="2"/>
      <c r="AC75" s="2"/>
      <c r="AD75" s="2"/>
      <c r="AE75" s="2"/>
      <c r="AF75" s="2"/>
      <c r="AG75" s="2"/>
      <c r="AH75" s="2"/>
    </row>
    <row r="76" spans="2:34" x14ac:dyDescent="0.2">
      <c r="B76" s="2"/>
      <c r="C76" s="2"/>
      <c r="E76" s="2"/>
      <c r="H76" s="23"/>
      <c r="I76" s="41"/>
      <c r="K76" s="23"/>
      <c r="O76" s="41"/>
      <c r="Q76" s="2"/>
      <c r="R76" s="2"/>
      <c r="S76" s="2"/>
      <c r="T76" s="2"/>
      <c r="U76" s="2"/>
      <c r="V76" s="2"/>
      <c r="W76" s="2"/>
      <c r="X76" s="2"/>
      <c r="Y76" s="2"/>
      <c r="Z76" s="2"/>
      <c r="AA76" s="2"/>
      <c r="AB76" s="2"/>
      <c r="AC76" s="2"/>
      <c r="AD76" s="2"/>
      <c r="AE76" s="2"/>
      <c r="AF76" s="2"/>
      <c r="AG76" s="2"/>
      <c r="AH76" s="2"/>
    </row>
    <row r="77" spans="2:34" x14ac:dyDescent="0.2">
      <c r="B77" s="2"/>
      <c r="C77" s="2"/>
      <c r="E77" s="2"/>
      <c r="H77" s="23"/>
      <c r="I77" s="41"/>
      <c r="K77" s="23"/>
      <c r="O77" s="41"/>
      <c r="Q77" s="2"/>
      <c r="R77" s="2"/>
      <c r="S77" s="2"/>
      <c r="T77" s="2"/>
      <c r="U77" s="2"/>
      <c r="V77" s="2"/>
      <c r="W77" s="2"/>
      <c r="X77" s="2"/>
      <c r="Y77" s="2"/>
      <c r="Z77" s="2"/>
      <c r="AA77" s="2"/>
      <c r="AB77" s="2"/>
      <c r="AC77" s="2"/>
      <c r="AD77" s="2"/>
      <c r="AE77" s="2"/>
      <c r="AF77" s="2"/>
      <c r="AG77" s="2"/>
      <c r="AH77" s="2"/>
    </row>
    <row r="78" spans="2:34" x14ac:dyDescent="0.2">
      <c r="B78" s="2"/>
      <c r="C78" s="2"/>
      <c r="E78" s="2"/>
      <c r="H78" s="23"/>
      <c r="I78" s="41"/>
      <c r="K78" s="23"/>
      <c r="O78" s="41"/>
      <c r="Q78" s="2"/>
      <c r="R78" s="2"/>
      <c r="S78" s="2"/>
      <c r="T78" s="2"/>
      <c r="U78" s="2"/>
      <c r="V78" s="2"/>
      <c r="W78" s="2"/>
      <c r="X78" s="2"/>
      <c r="Y78" s="2"/>
      <c r="Z78" s="2"/>
      <c r="AA78" s="2"/>
      <c r="AB78" s="2"/>
      <c r="AC78" s="2"/>
      <c r="AD78" s="2"/>
      <c r="AE78" s="2"/>
      <c r="AF78" s="2"/>
      <c r="AG78" s="2"/>
      <c r="AH78" s="2"/>
    </row>
    <row r="79" spans="2:34" x14ac:dyDescent="0.2">
      <c r="B79" s="2"/>
      <c r="C79" s="2"/>
      <c r="E79" s="2"/>
      <c r="H79" s="23"/>
      <c r="I79" s="41"/>
      <c r="K79" s="23"/>
      <c r="O79" s="41"/>
      <c r="Q79" s="2"/>
      <c r="R79" s="2"/>
      <c r="S79" s="2"/>
      <c r="T79" s="2"/>
      <c r="U79" s="2"/>
      <c r="V79" s="2"/>
      <c r="W79" s="2"/>
      <c r="X79" s="2"/>
      <c r="Y79" s="2"/>
      <c r="Z79" s="2"/>
      <c r="AA79" s="2"/>
      <c r="AB79" s="2"/>
      <c r="AC79" s="2"/>
      <c r="AD79" s="2"/>
      <c r="AE79" s="2"/>
      <c r="AF79" s="2"/>
      <c r="AG79" s="2"/>
      <c r="AH79" s="2"/>
    </row>
    <row r="80" spans="2:34" x14ac:dyDescent="0.2">
      <c r="B80" s="2"/>
      <c r="C80" s="2"/>
      <c r="E80" s="2"/>
      <c r="H80" s="23"/>
      <c r="I80" s="41"/>
      <c r="K80" s="23"/>
      <c r="O80" s="41"/>
      <c r="Q80" s="2"/>
      <c r="R80" s="2"/>
      <c r="S80" s="2"/>
      <c r="T80" s="2"/>
      <c r="U80" s="2"/>
      <c r="V80" s="2"/>
      <c r="W80" s="2"/>
      <c r="X80" s="2"/>
      <c r="Y80" s="2"/>
      <c r="Z80" s="2"/>
      <c r="AA80" s="2"/>
      <c r="AB80" s="2"/>
      <c r="AC80" s="2"/>
      <c r="AD80" s="2"/>
      <c r="AE80" s="2"/>
      <c r="AF80" s="2"/>
      <c r="AG80" s="2"/>
      <c r="AH80" s="2"/>
    </row>
    <row r="81" spans="2:34" x14ac:dyDescent="0.2">
      <c r="B81" s="2"/>
      <c r="C81" s="2"/>
      <c r="E81" s="2"/>
      <c r="H81" s="23"/>
      <c r="I81" s="41"/>
      <c r="K81" s="23"/>
      <c r="O81" s="41"/>
      <c r="Q81" s="2"/>
      <c r="R81" s="2"/>
      <c r="S81" s="2"/>
      <c r="T81" s="2"/>
      <c r="U81" s="2"/>
      <c r="V81" s="2"/>
      <c r="W81" s="2"/>
      <c r="X81" s="2"/>
      <c r="Y81" s="2"/>
      <c r="Z81" s="2"/>
      <c r="AA81" s="2"/>
      <c r="AB81" s="2"/>
      <c r="AC81" s="2"/>
      <c r="AD81" s="2"/>
      <c r="AE81" s="2"/>
      <c r="AF81" s="2"/>
      <c r="AG81" s="2"/>
      <c r="AH81" s="2"/>
    </row>
    <row r="82" spans="2:34" x14ac:dyDescent="0.2">
      <c r="B82" s="2"/>
      <c r="C82" s="2"/>
      <c r="E82" s="2"/>
      <c r="H82" s="23"/>
      <c r="I82" s="41"/>
      <c r="K82" s="23"/>
      <c r="O82" s="41"/>
      <c r="Q82" s="2"/>
      <c r="R82" s="2"/>
      <c r="S82" s="2"/>
      <c r="T82" s="2"/>
      <c r="U82" s="2"/>
      <c r="V82" s="2"/>
      <c r="W82" s="2"/>
      <c r="X82" s="2"/>
      <c r="Y82" s="2"/>
      <c r="Z82" s="2"/>
      <c r="AA82" s="2"/>
      <c r="AB82" s="2"/>
      <c r="AC82" s="2"/>
      <c r="AD82" s="2"/>
      <c r="AE82" s="2"/>
      <c r="AF82" s="2"/>
      <c r="AG82" s="2"/>
      <c r="AH82" s="2"/>
    </row>
    <row r="83" spans="2:34" x14ac:dyDescent="0.2">
      <c r="B83" s="2"/>
      <c r="C83" s="2"/>
      <c r="E83" s="2"/>
      <c r="H83" s="23"/>
      <c r="I83" s="41"/>
      <c r="K83" s="23"/>
      <c r="O83" s="41"/>
      <c r="Q83" s="2"/>
      <c r="R83" s="2"/>
      <c r="S83" s="2"/>
      <c r="T83" s="2"/>
      <c r="U83" s="2"/>
      <c r="V83" s="2"/>
      <c r="W83" s="2"/>
      <c r="X83" s="2"/>
      <c r="Y83" s="2"/>
      <c r="Z83" s="2"/>
      <c r="AA83" s="2"/>
      <c r="AB83" s="2"/>
      <c r="AC83" s="2"/>
      <c r="AD83" s="2"/>
      <c r="AE83" s="2"/>
      <c r="AF83" s="2"/>
      <c r="AG83" s="2"/>
      <c r="AH83" s="2"/>
    </row>
    <row r="84" spans="2:34" x14ac:dyDescent="0.2">
      <c r="B84" s="2"/>
      <c r="C84" s="2"/>
      <c r="E84" s="2"/>
      <c r="H84" s="23"/>
      <c r="I84" s="41"/>
      <c r="K84" s="23"/>
      <c r="O84" s="41"/>
      <c r="Q84" s="2"/>
      <c r="R84" s="2"/>
      <c r="S84" s="2"/>
      <c r="T84" s="2"/>
      <c r="U84" s="2"/>
      <c r="V84" s="2"/>
      <c r="W84" s="2"/>
      <c r="X84" s="2"/>
      <c r="Y84" s="2"/>
      <c r="Z84" s="2"/>
      <c r="AA84" s="2"/>
      <c r="AB84" s="2"/>
      <c r="AC84" s="2"/>
      <c r="AD84" s="2"/>
      <c r="AE84" s="2"/>
      <c r="AF84" s="2"/>
      <c r="AG84" s="2"/>
      <c r="AH84" s="2"/>
    </row>
    <row r="85" spans="2:34" x14ac:dyDescent="0.2">
      <c r="B85" s="2"/>
      <c r="C85" s="2"/>
      <c r="E85" s="2"/>
      <c r="H85" s="23"/>
      <c r="I85" s="41"/>
      <c r="K85" s="23"/>
      <c r="O85" s="41"/>
      <c r="Q85" s="2"/>
      <c r="R85" s="2"/>
      <c r="S85" s="2"/>
      <c r="T85" s="2"/>
      <c r="U85" s="2"/>
      <c r="V85" s="2"/>
      <c r="W85" s="2"/>
      <c r="X85" s="2"/>
      <c r="Y85" s="2"/>
      <c r="Z85" s="2"/>
      <c r="AA85" s="2"/>
      <c r="AB85" s="2"/>
      <c r="AC85" s="2"/>
      <c r="AD85" s="2"/>
      <c r="AE85" s="2"/>
      <c r="AF85" s="2"/>
      <c r="AG85" s="2"/>
      <c r="AH85" s="2"/>
    </row>
    <row r="86" spans="2:34" x14ac:dyDescent="0.2">
      <c r="B86" s="2"/>
      <c r="C86" s="2"/>
      <c r="E86" s="2"/>
      <c r="H86" s="23"/>
      <c r="I86" s="41"/>
      <c r="K86" s="23"/>
      <c r="O86" s="41"/>
      <c r="Q86" s="2"/>
      <c r="R86" s="2"/>
      <c r="S86" s="2"/>
      <c r="T86" s="2"/>
      <c r="U86" s="2"/>
      <c r="V86" s="2"/>
      <c r="W86" s="2"/>
      <c r="X86" s="2"/>
      <c r="Y86" s="2"/>
      <c r="Z86" s="2"/>
      <c r="AA86" s="2"/>
      <c r="AB86" s="2"/>
      <c r="AC86" s="2"/>
      <c r="AD86" s="2"/>
      <c r="AE86" s="2"/>
      <c r="AF86" s="2"/>
      <c r="AG86" s="2"/>
      <c r="AH86" s="2"/>
    </row>
    <row r="87" spans="2:34" x14ac:dyDescent="0.2">
      <c r="B87" s="2"/>
      <c r="C87" s="2"/>
      <c r="E87" s="2"/>
      <c r="H87" s="23"/>
      <c r="I87" s="41"/>
      <c r="K87" s="23"/>
      <c r="O87" s="41"/>
      <c r="Q87" s="2"/>
      <c r="R87" s="2"/>
      <c r="S87" s="2"/>
      <c r="T87" s="2"/>
      <c r="U87" s="2"/>
      <c r="V87" s="2"/>
      <c r="W87" s="2"/>
      <c r="X87" s="2"/>
      <c r="Y87" s="2"/>
      <c r="Z87" s="2"/>
      <c r="AA87" s="2"/>
      <c r="AB87" s="2"/>
      <c r="AC87" s="2"/>
      <c r="AD87" s="2"/>
      <c r="AE87" s="2"/>
      <c r="AF87" s="2"/>
      <c r="AG87" s="2"/>
      <c r="AH87" s="2"/>
    </row>
    <row r="88" spans="2:34" x14ac:dyDescent="0.2">
      <c r="B88" s="2"/>
      <c r="C88" s="2"/>
      <c r="E88" s="2"/>
      <c r="H88" s="23"/>
      <c r="I88" s="41"/>
      <c r="K88" s="23"/>
      <c r="O88" s="41"/>
      <c r="Q88" s="2"/>
      <c r="R88" s="2"/>
      <c r="S88" s="2"/>
      <c r="T88" s="2"/>
      <c r="U88" s="2"/>
      <c r="V88" s="2"/>
      <c r="W88" s="2"/>
      <c r="X88" s="2"/>
      <c r="Y88" s="2"/>
      <c r="Z88" s="2"/>
      <c r="AA88" s="2"/>
      <c r="AB88" s="2"/>
      <c r="AC88" s="2"/>
      <c r="AD88" s="2"/>
      <c r="AE88" s="2"/>
      <c r="AF88" s="2"/>
      <c r="AG88" s="2"/>
      <c r="AH88" s="2"/>
    </row>
    <row r="89" spans="2:34" x14ac:dyDescent="0.2">
      <c r="B89" s="2"/>
      <c r="C89" s="2"/>
      <c r="E89" s="2"/>
      <c r="H89" s="23"/>
      <c r="I89" s="41"/>
      <c r="K89" s="23"/>
      <c r="O89" s="41"/>
      <c r="Q89" s="2"/>
      <c r="R89" s="2"/>
      <c r="S89" s="2"/>
      <c r="T89" s="2"/>
      <c r="U89" s="2"/>
      <c r="V89" s="2"/>
      <c r="W89" s="2"/>
      <c r="X89" s="2"/>
      <c r="Y89" s="2"/>
      <c r="Z89" s="2"/>
      <c r="AA89" s="2"/>
      <c r="AB89" s="2"/>
      <c r="AC89" s="2"/>
      <c r="AD89" s="2"/>
      <c r="AE89" s="2"/>
      <c r="AF89" s="2"/>
      <c r="AG89" s="2"/>
      <c r="AH89" s="2"/>
    </row>
    <row r="90" spans="2:34" x14ac:dyDescent="0.2">
      <c r="B90" s="2"/>
      <c r="C90" s="2"/>
      <c r="E90" s="2"/>
      <c r="H90" s="23"/>
      <c r="I90" s="41"/>
      <c r="K90" s="23"/>
      <c r="O90" s="41"/>
      <c r="Q90" s="2"/>
      <c r="R90" s="2"/>
      <c r="S90" s="2"/>
      <c r="T90" s="2"/>
      <c r="U90" s="2"/>
      <c r="V90" s="2"/>
      <c r="W90" s="2"/>
      <c r="X90" s="2"/>
      <c r="Y90" s="2"/>
      <c r="Z90" s="2"/>
      <c r="AA90" s="2"/>
      <c r="AB90" s="2"/>
      <c r="AC90" s="2"/>
      <c r="AD90" s="2"/>
      <c r="AE90" s="2"/>
      <c r="AF90" s="2"/>
      <c r="AG90" s="2"/>
      <c r="AH90" s="2"/>
    </row>
    <row r="91" spans="2:34" x14ac:dyDescent="0.2">
      <c r="B91" s="2"/>
      <c r="C91" s="2"/>
      <c r="E91" s="2"/>
      <c r="H91" s="23"/>
      <c r="I91" s="41"/>
      <c r="K91" s="23"/>
      <c r="O91" s="41"/>
      <c r="Q91" s="2"/>
      <c r="R91" s="2"/>
      <c r="S91" s="2"/>
      <c r="T91" s="2"/>
      <c r="U91" s="2"/>
      <c r="V91" s="2"/>
      <c r="W91" s="2"/>
      <c r="X91" s="2"/>
      <c r="Y91" s="2"/>
      <c r="Z91" s="2"/>
      <c r="AA91" s="2"/>
      <c r="AB91" s="2"/>
      <c r="AC91" s="2"/>
      <c r="AD91" s="2"/>
      <c r="AE91" s="2"/>
      <c r="AF91" s="2"/>
      <c r="AG91" s="2"/>
      <c r="AH91" s="2"/>
    </row>
    <row r="92" spans="2:34" x14ac:dyDescent="0.2">
      <c r="B92" s="2"/>
      <c r="C92" s="2"/>
      <c r="E92" s="2"/>
      <c r="H92" s="23"/>
      <c r="I92" s="41"/>
      <c r="K92" s="23"/>
      <c r="O92" s="41"/>
      <c r="Q92" s="2"/>
      <c r="R92" s="2"/>
      <c r="S92" s="2"/>
      <c r="T92" s="2"/>
      <c r="U92" s="2"/>
      <c r="V92" s="2"/>
      <c r="W92" s="2"/>
      <c r="X92" s="2"/>
      <c r="Y92" s="2"/>
      <c r="Z92" s="2"/>
      <c r="AA92" s="2"/>
      <c r="AB92" s="2"/>
      <c r="AC92" s="2"/>
      <c r="AD92" s="2"/>
      <c r="AE92" s="2"/>
      <c r="AF92" s="2"/>
      <c r="AG92" s="2"/>
      <c r="AH92" s="2"/>
    </row>
    <row r="93" spans="2:34" x14ac:dyDescent="0.2">
      <c r="B93" s="2"/>
      <c r="C93" s="2"/>
      <c r="E93" s="2"/>
      <c r="H93" s="23"/>
      <c r="I93" s="41"/>
      <c r="K93" s="23"/>
      <c r="O93" s="41"/>
      <c r="Q93" s="2"/>
      <c r="R93" s="2"/>
      <c r="S93" s="2"/>
      <c r="T93" s="2"/>
      <c r="U93" s="2"/>
      <c r="V93" s="2"/>
      <c r="W93" s="2"/>
      <c r="X93" s="2"/>
      <c r="Y93" s="2"/>
      <c r="Z93" s="2"/>
      <c r="AA93" s="2"/>
      <c r="AB93" s="2"/>
      <c r="AC93" s="2"/>
      <c r="AD93" s="2"/>
      <c r="AE93" s="2"/>
      <c r="AF93" s="2"/>
      <c r="AG93" s="2"/>
      <c r="AH93" s="2"/>
    </row>
    <row r="94" spans="2:34" x14ac:dyDescent="0.2">
      <c r="B94" s="2"/>
      <c r="C94" s="2"/>
      <c r="E94" s="2"/>
      <c r="H94" s="23"/>
      <c r="I94" s="41"/>
      <c r="K94" s="23"/>
      <c r="O94" s="41"/>
      <c r="Q94" s="2"/>
      <c r="R94" s="2"/>
      <c r="S94" s="2"/>
      <c r="T94" s="2"/>
      <c r="U94" s="2"/>
      <c r="V94" s="2"/>
      <c r="W94" s="2"/>
      <c r="X94" s="2"/>
      <c r="Y94" s="2"/>
      <c r="Z94" s="2"/>
      <c r="AA94" s="2"/>
      <c r="AB94" s="2"/>
      <c r="AC94" s="2"/>
      <c r="AD94" s="2"/>
      <c r="AE94" s="2"/>
      <c r="AF94" s="2"/>
      <c r="AG94" s="2"/>
      <c r="AH94" s="2"/>
    </row>
    <row r="95" spans="2:34" x14ac:dyDescent="0.2">
      <c r="B95" s="2"/>
      <c r="C95" s="2"/>
      <c r="E95" s="2"/>
      <c r="H95" s="23"/>
      <c r="I95" s="41"/>
      <c r="K95" s="23"/>
      <c r="O95" s="41"/>
      <c r="Q95" s="2"/>
      <c r="R95" s="2"/>
      <c r="S95" s="2"/>
      <c r="T95" s="2"/>
      <c r="U95" s="2"/>
      <c r="V95" s="2"/>
      <c r="W95" s="2"/>
      <c r="X95" s="2"/>
      <c r="Y95" s="2"/>
      <c r="Z95" s="2"/>
      <c r="AA95" s="2"/>
      <c r="AB95" s="2"/>
      <c r="AC95" s="2"/>
      <c r="AD95" s="2"/>
      <c r="AE95" s="2"/>
      <c r="AF95" s="2"/>
      <c r="AG95" s="2"/>
      <c r="AH95" s="2"/>
    </row>
    <row r="96" spans="2:34" x14ac:dyDescent="0.2">
      <c r="B96" s="2"/>
      <c r="C96" s="2"/>
      <c r="E96" s="2"/>
      <c r="H96" s="23"/>
      <c r="I96" s="41"/>
      <c r="K96" s="23"/>
      <c r="O96" s="41"/>
      <c r="Q96" s="2"/>
      <c r="R96" s="2"/>
      <c r="S96" s="2"/>
      <c r="T96" s="2"/>
      <c r="U96" s="2"/>
      <c r="V96" s="2"/>
      <c r="W96" s="2"/>
      <c r="X96" s="2"/>
      <c r="Y96" s="2"/>
      <c r="Z96" s="2"/>
      <c r="AA96" s="2"/>
      <c r="AB96" s="2"/>
      <c r="AC96" s="2"/>
      <c r="AD96" s="2"/>
      <c r="AE96" s="2"/>
      <c r="AF96" s="2"/>
      <c r="AG96" s="2"/>
      <c r="AH96" s="2"/>
    </row>
    <row r="97" spans="2:34" x14ac:dyDescent="0.2">
      <c r="B97" s="2"/>
      <c r="C97" s="2"/>
      <c r="E97" s="2"/>
      <c r="H97" s="23"/>
      <c r="I97" s="41"/>
      <c r="K97" s="23"/>
      <c r="O97" s="41"/>
      <c r="Q97" s="2"/>
      <c r="R97" s="2"/>
      <c r="S97" s="2"/>
      <c r="T97" s="2"/>
      <c r="U97" s="2"/>
      <c r="V97" s="2"/>
      <c r="W97" s="2"/>
      <c r="X97" s="2"/>
      <c r="Y97" s="2"/>
      <c r="Z97" s="2"/>
      <c r="AA97" s="2"/>
      <c r="AB97" s="2"/>
      <c r="AC97" s="2"/>
      <c r="AD97" s="2"/>
      <c r="AE97" s="2"/>
      <c r="AF97" s="2"/>
      <c r="AG97" s="2"/>
      <c r="AH97" s="2"/>
    </row>
    <row r="98" spans="2:34" x14ac:dyDescent="0.2">
      <c r="B98" s="2"/>
      <c r="C98" s="2"/>
      <c r="E98" s="2"/>
      <c r="H98" s="23"/>
      <c r="I98" s="41"/>
      <c r="K98" s="23"/>
      <c r="O98" s="41"/>
      <c r="Q98" s="2"/>
      <c r="R98" s="2"/>
      <c r="S98" s="2"/>
      <c r="T98" s="2"/>
      <c r="U98" s="2"/>
      <c r="V98" s="2"/>
      <c r="W98" s="2"/>
      <c r="X98" s="2"/>
      <c r="Y98" s="2"/>
      <c r="Z98" s="2"/>
      <c r="AA98" s="2"/>
      <c r="AB98" s="2"/>
      <c r="AC98" s="2"/>
      <c r="AD98" s="2"/>
      <c r="AE98" s="2"/>
      <c r="AF98" s="2"/>
      <c r="AG98" s="2"/>
      <c r="AH98" s="2"/>
    </row>
    <row r="99" spans="2:34" x14ac:dyDescent="0.2">
      <c r="B99" s="2"/>
      <c r="C99" s="2"/>
      <c r="E99" s="2"/>
      <c r="H99" s="23"/>
      <c r="I99" s="41"/>
      <c r="K99" s="23"/>
      <c r="O99" s="41"/>
      <c r="Q99" s="2"/>
      <c r="R99" s="2"/>
      <c r="S99" s="2"/>
      <c r="T99" s="2"/>
      <c r="U99" s="2"/>
      <c r="V99" s="2"/>
      <c r="W99" s="2"/>
      <c r="X99" s="2"/>
      <c r="Y99" s="2"/>
      <c r="Z99" s="2"/>
      <c r="AA99" s="2"/>
      <c r="AB99" s="2"/>
      <c r="AC99" s="2"/>
      <c r="AD99" s="2"/>
      <c r="AE99" s="2"/>
      <c r="AF99" s="2"/>
      <c r="AG99" s="2"/>
      <c r="AH99" s="2"/>
    </row>
    <row r="100" spans="2:34" x14ac:dyDescent="0.2">
      <c r="B100" s="2"/>
      <c r="C100" s="2"/>
      <c r="E100" s="2"/>
      <c r="H100" s="23"/>
      <c r="I100" s="41"/>
      <c r="K100" s="23"/>
      <c r="O100" s="41"/>
      <c r="Q100" s="2"/>
      <c r="R100" s="2"/>
      <c r="S100" s="2"/>
      <c r="T100" s="2"/>
      <c r="U100" s="2"/>
      <c r="V100" s="2"/>
      <c r="W100" s="2"/>
      <c r="X100" s="2"/>
      <c r="Y100" s="2"/>
      <c r="Z100" s="2"/>
      <c r="AA100" s="2"/>
      <c r="AB100" s="2"/>
      <c r="AC100" s="2"/>
      <c r="AD100" s="2"/>
      <c r="AE100" s="2"/>
      <c r="AF100" s="2"/>
      <c r="AG100" s="2"/>
      <c r="AH100" s="2"/>
    </row>
    <row r="101" spans="2:34" x14ac:dyDescent="0.2">
      <c r="B101" s="2"/>
      <c r="C101" s="2"/>
      <c r="E101" s="2"/>
      <c r="H101" s="23"/>
      <c r="I101" s="41"/>
      <c r="K101" s="23"/>
      <c r="O101" s="41"/>
      <c r="Q101" s="2"/>
      <c r="R101" s="2"/>
      <c r="S101" s="2"/>
      <c r="T101" s="2"/>
      <c r="U101" s="2"/>
      <c r="V101" s="2"/>
      <c r="W101" s="2"/>
      <c r="X101" s="2"/>
      <c r="Y101" s="2"/>
      <c r="Z101" s="2"/>
      <c r="AA101" s="2"/>
      <c r="AB101" s="2"/>
      <c r="AC101" s="2"/>
      <c r="AD101" s="2"/>
      <c r="AE101" s="2"/>
      <c r="AF101" s="2"/>
      <c r="AG101" s="2"/>
      <c r="AH101" s="2"/>
    </row>
    <row r="102" spans="2:34" x14ac:dyDescent="0.2">
      <c r="B102" s="2"/>
      <c r="C102" s="2"/>
      <c r="E102" s="2"/>
      <c r="H102" s="23"/>
      <c r="I102" s="41"/>
      <c r="K102" s="23"/>
      <c r="O102" s="41"/>
      <c r="Q102" s="2"/>
      <c r="R102" s="2"/>
      <c r="S102" s="2"/>
      <c r="T102" s="2"/>
      <c r="U102" s="2"/>
      <c r="V102" s="2"/>
      <c r="W102" s="2"/>
      <c r="X102" s="2"/>
      <c r="Y102" s="2"/>
      <c r="Z102" s="2"/>
      <c r="AA102" s="2"/>
      <c r="AB102" s="2"/>
      <c r="AC102" s="2"/>
      <c r="AD102" s="2"/>
      <c r="AE102" s="2"/>
      <c r="AF102" s="2"/>
      <c r="AG102" s="2"/>
      <c r="AH102" s="2"/>
    </row>
    <row r="103" spans="2:34" x14ac:dyDescent="0.2">
      <c r="B103" s="2"/>
      <c r="C103" s="2"/>
      <c r="E103" s="2"/>
      <c r="H103" s="23"/>
      <c r="I103" s="41"/>
      <c r="K103" s="23"/>
      <c r="O103" s="41"/>
      <c r="Q103" s="2"/>
      <c r="R103" s="2"/>
      <c r="S103" s="2"/>
      <c r="T103" s="2"/>
      <c r="U103" s="2"/>
      <c r="V103" s="2"/>
      <c r="W103" s="2"/>
      <c r="X103" s="2"/>
      <c r="Y103" s="2"/>
      <c r="Z103" s="2"/>
      <c r="AA103" s="2"/>
      <c r="AB103" s="2"/>
      <c r="AC103" s="2"/>
      <c r="AD103" s="2"/>
      <c r="AE103" s="2"/>
      <c r="AF103" s="2"/>
      <c r="AG103" s="2"/>
      <c r="AH103" s="2"/>
    </row>
    <row r="104" spans="2:34" x14ac:dyDescent="0.2">
      <c r="B104" s="2"/>
      <c r="C104" s="2"/>
      <c r="E104" s="2"/>
      <c r="H104" s="23"/>
      <c r="I104" s="41"/>
      <c r="K104" s="23"/>
      <c r="O104" s="41"/>
      <c r="Q104" s="2"/>
      <c r="R104" s="2"/>
      <c r="S104" s="2"/>
      <c r="T104" s="2"/>
      <c r="U104" s="2"/>
      <c r="V104" s="2"/>
      <c r="W104" s="2"/>
      <c r="X104" s="2"/>
      <c r="Y104" s="2"/>
      <c r="Z104" s="2"/>
      <c r="AA104" s="2"/>
      <c r="AB104" s="2"/>
      <c r="AC104" s="2"/>
      <c r="AD104" s="2"/>
      <c r="AE104" s="2"/>
      <c r="AF104" s="2"/>
      <c r="AG104" s="2"/>
      <c r="AH104" s="2"/>
    </row>
    <row r="105" spans="2:34" x14ac:dyDescent="0.2">
      <c r="B105" s="2"/>
      <c r="C105" s="2"/>
      <c r="E105" s="2"/>
      <c r="H105" s="23"/>
      <c r="I105" s="41"/>
      <c r="K105" s="23"/>
      <c r="O105" s="41"/>
      <c r="Q105" s="2"/>
      <c r="R105" s="2"/>
      <c r="S105" s="2"/>
      <c r="T105" s="2"/>
      <c r="U105" s="2"/>
      <c r="V105" s="2"/>
      <c r="W105" s="2"/>
      <c r="X105" s="2"/>
      <c r="Y105" s="2"/>
      <c r="Z105" s="2"/>
      <c r="AA105" s="2"/>
      <c r="AB105" s="2"/>
      <c r="AC105" s="2"/>
      <c r="AD105" s="2"/>
      <c r="AE105" s="2"/>
      <c r="AF105" s="2"/>
      <c r="AG105" s="2"/>
      <c r="AH105" s="2"/>
    </row>
    <row r="106" spans="2:34" x14ac:dyDescent="0.2">
      <c r="B106" s="2"/>
      <c r="C106" s="2"/>
      <c r="E106" s="2"/>
      <c r="H106" s="23"/>
      <c r="I106" s="41"/>
      <c r="K106" s="23"/>
      <c r="O106" s="41"/>
      <c r="Q106" s="2"/>
      <c r="R106" s="2"/>
      <c r="S106" s="2"/>
      <c r="T106" s="2"/>
      <c r="U106" s="2"/>
      <c r="V106" s="2"/>
      <c r="W106" s="2"/>
      <c r="X106" s="2"/>
      <c r="Y106" s="2"/>
      <c r="Z106" s="2"/>
      <c r="AA106" s="2"/>
      <c r="AB106" s="2"/>
      <c r="AC106" s="2"/>
      <c r="AD106" s="2"/>
      <c r="AE106" s="2"/>
      <c r="AF106" s="2"/>
      <c r="AG106" s="2"/>
      <c r="AH106" s="2"/>
    </row>
    <row r="107" spans="2:34" x14ac:dyDescent="0.2">
      <c r="B107" s="2"/>
      <c r="C107" s="2"/>
      <c r="E107" s="2"/>
      <c r="H107" s="23"/>
      <c r="I107" s="41"/>
      <c r="K107" s="23"/>
      <c r="O107" s="41"/>
      <c r="Q107" s="2"/>
      <c r="R107" s="2"/>
      <c r="S107" s="2"/>
      <c r="T107" s="2"/>
      <c r="U107" s="2"/>
      <c r="V107" s="2"/>
      <c r="W107" s="2"/>
      <c r="X107" s="2"/>
      <c r="Y107" s="2"/>
      <c r="Z107" s="2"/>
      <c r="AA107" s="2"/>
      <c r="AB107" s="2"/>
      <c r="AC107" s="2"/>
      <c r="AD107" s="2"/>
      <c r="AE107" s="2"/>
      <c r="AF107" s="2"/>
      <c r="AG107" s="2"/>
      <c r="AH107" s="2"/>
    </row>
    <row r="108" spans="2:34" x14ac:dyDescent="0.2">
      <c r="B108" s="2"/>
      <c r="C108" s="2"/>
      <c r="E108" s="2"/>
      <c r="H108" s="23"/>
      <c r="I108" s="41"/>
      <c r="K108" s="23"/>
      <c r="O108" s="41"/>
      <c r="Q108" s="2"/>
      <c r="R108" s="2"/>
      <c r="S108" s="2"/>
      <c r="T108" s="2"/>
      <c r="U108" s="2"/>
      <c r="V108" s="2"/>
      <c r="W108" s="2"/>
      <c r="X108" s="2"/>
      <c r="Y108" s="2"/>
      <c r="Z108" s="2"/>
      <c r="AA108" s="2"/>
      <c r="AB108" s="2"/>
      <c r="AC108" s="2"/>
      <c r="AD108" s="2"/>
      <c r="AE108" s="2"/>
      <c r="AF108" s="2"/>
      <c r="AG108" s="2"/>
      <c r="AH108" s="2"/>
    </row>
    <row r="109" spans="2:34" x14ac:dyDescent="0.2">
      <c r="B109" s="2"/>
      <c r="C109" s="2"/>
      <c r="E109" s="2"/>
      <c r="H109" s="23"/>
      <c r="I109" s="41"/>
      <c r="K109" s="23"/>
      <c r="O109" s="41"/>
      <c r="Q109" s="2"/>
      <c r="R109" s="2"/>
      <c r="S109" s="2"/>
      <c r="T109" s="2"/>
      <c r="U109" s="2"/>
      <c r="V109" s="2"/>
      <c r="W109" s="2"/>
      <c r="X109" s="2"/>
      <c r="Y109" s="2"/>
      <c r="Z109" s="2"/>
      <c r="AA109" s="2"/>
      <c r="AB109" s="2"/>
      <c r="AC109" s="2"/>
      <c r="AD109" s="2"/>
      <c r="AE109" s="2"/>
      <c r="AF109" s="2"/>
      <c r="AG109" s="2"/>
      <c r="AH109" s="2"/>
    </row>
    <row r="110" spans="2:34" x14ac:dyDescent="0.2">
      <c r="B110" s="2"/>
      <c r="C110" s="2"/>
      <c r="E110" s="2"/>
      <c r="H110" s="23"/>
      <c r="I110" s="41"/>
      <c r="K110" s="23"/>
      <c r="O110" s="41"/>
      <c r="Q110" s="2"/>
      <c r="R110" s="2"/>
      <c r="S110" s="2"/>
      <c r="T110" s="2"/>
      <c r="U110" s="2"/>
      <c r="V110" s="2"/>
      <c r="W110" s="2"/>
      <c r="X110" s="2"/>
      <c r="Y110" s="2"/>
      <c r="Z110" s="2"/>
      <c r="AA110" s="2"/>
      <c r="AB110" s="2"/>
      <c r="AC110" s="2"/>
      <c r="AD110" s="2"/>
      <c r="AE110" s="2"/>
      <c r="AF110" s="2"/>
      <c r="AG110" s="2"/>
      <c r="AH110" s="2"/>
    </row>
    <row r="111" spans="2:34" x14ac:dyDescent="0.2">
      <c r="B111" s="2"/>
      <c r="C111" s="2"/>
      <c r="E111" s="2"/>
      <c r="H111" s="23"/>
      <c r="I111" s="41"/>
      <c r="K111" s="23"/>
      <c r="O111" s="41"/>
      <c r="Q111" s="2"/>
      <c r="R111" s="2"/>
      <c r="S111" s="2"/>
      <c r="T111" s="2"/>
      <c r="U111" s="2"/>
      <c r="V111" s="2"/>
      <c r="W111" s="2"/>
      <c r="X111" s="2"/>
      <c r="Y111" s="2"/>
      <c r="Z111" s="2"/>
      <c r="AA111" s="2"/>
      <c r="AB111" s="2"/>
      <c r="AC111" s="2"/>
      <c r="AD111" s="2"/>
      <c r="AE111" s="2"/>
      <c r="AF111" s="2"/>
      <c r="AG111" s="2"/>
      <c r="AH111" s="2"/>
    </row>
    <row r="112" spans="2:34" x14ac:dyDescent="0.2">
      <c r="B112" s="2"/>
      <c r="C112" s="2"/>
      <c r="E112" s="2"/>
      <c r="H112" s="23"/>
      <c r="I112" s="41"/>
      <c r="K112" s="23"/>
      <c r="O112" s="41"/>
      <c r="Q112" s="2"/>
      <c r="R112" s="2"/>
      <c r="S112" s="2"/>
      <c r="T112" s="2"/>
      <c r="U112" s="2"/>
      <c r="V112" s="2"/>
      <c r="W112" s="2"/>
      <c r="X112" s="2"/>
      <c r="Y112" s="2"/>
      <c r="Z112" s="2"/>
      <c r="AA112" s="2"/>
      <c r="AB112" s="2"/>
      <c r="AC112" s="2"/>
      <c r="AD112" s="2"/>
      <c r="AE112" s="2"/>
      <c r="AF112" s="2"/>
      <c r="AG112" s="2"/>
      <c r="AH112" s="2"/>
    </row>
    <row r="113" spans="2:34" x14ac:dyDescent="0.2">
      <c r="B113" s="2"/>
      <c r="C113" s="2"/>
      <c r="E113" s="2"/>
      <c r="H113" s="23"/>
      <c r="I113" s="41"/>
      <c r="K113" s="23"/>
      <c r="O113" s="41"/>
      <c r="Q113" s="2"/>
      <c r="R113" s="2"/>
      <c r="S113" s="2"/>
      <c r="T113" s="2"/>
      <c r="U113" s="2"/>
      <c r="V113" s="2"/>
      <c r="W113" s="2"/>
      <c r="X113" s="2"/>
      <c r="Y113" s="2"/>
      <c r="Z113" s="2"/>
      <c r="AA113" s="2"/>
      <c r="AB113" s="2"/>
      <c r="AC113" s="2"/>
      <c r="AD113" s="2"/>
      <c r="AE113" s="2"/>
      <c r="AF113" s="2"/>
      <c r="AG113" s="2"/>
      <c r="AH113" s="2"/>
    </row>
    <row r="114" spans="2:34" x14ac:dyDescent="0.2">
      <c r="B114" s="2"/>
      <c r="C114" s="2"/>
      <c r="E114" s="2"/>
      <c r="H114" s="23"/>
      <c r="I114" s="41"/>
      <c r="K114" s="23"/>
      <c r="O114" s="41"/>
      <c r="Q114" s="2"/>
      <c r="R114" s="2"/>
      <c r="S114" s="2"/>
      <c r="T114" s="2"/>
      <c r="U114" s="2"/>
      <c r="V114" s="2"/>
      <c r="W114" s="2"/>
      <c r="X114" s="2"/>
      <c r="Y114" s="2"/>
      <c r="Z114" s="2"/>
      <c r="AA114" s="2"/>
      <c r="AB114" s="2"/>
      <c r="AC114" s="2"/>
      <c r="AD114" s="2"/>
      <c r="AE114" s="2"/>
      <c r="AF114" s="2"/>
      <c r="AG114" s="2"/>
      <c r="AH114" s="2"/>
    </row>
    <row r="115" spans="2:34" x14ac:dyDescent="0.2">
      <c r="B115" s="2"/>
      <c r="C115" s="2"/>
      <c r="E115" s="2"/>
      <c r="H115" s="23"/>
      <c r="I115" s="41"/>
      <c r="K115" s="23"/>
      <c r="O115" s="41"/>
      <c r="Q115" s="2"/>
      <c r="R115" s="2"/>
      <c r="S115" s="2"/>
      <c r="T115" s="2"/>
      <c r="U115" s="2"/>
      <c r="V115" s="2"/>
      <c r="W115" s="2"/>
      <c r="X115" s="2"/>
      <c r="Y115" s="2"/>
      <c r="Z115" s="2"/>
      <c r="AA115" s="2"/>
      <c r="AB115" s="2"/>
      <c r="AC115" s="2"/>
      <c r="AD115" s="2"/>
      <c r="AE115" s="2"/>
      <c r="AF115" s="2"/>
      <c r="AG115" s="2"/>
      <c r="AH115" s="2"/>
    </row>
    <row r="116" spans="2:34" x14ac:dyDescent="0.2">
      <c r="B116" s="2"/>
      <c r="C116" s="2"/>
      <c r="E116" s="2"/>
      <c r="H116" s="23"/>
      <c r="I116" s="41"/>
      <c r="K116" s="23"/>
      <c r="O116" s="41"/>
      <c r="Q116" s="2"/>
      <c r="R116" s="2"/>
      <c r="S116" s="2"/>
      <c r="T116" s="2"/>
      <c r="U116" s="2"/>
      <c r="V116" s="2"/>
      <c r="W116" s="2"/>
      <c r="X116" s="2"/>
      <c r="Y116" s="2"/>
      <c r="Z116" s="2"/>
      <c r="AA116" s="2"/>
      <c r="AB116" s="2"/>
      <c r="AC116" s="2"/>
      <c r="AD116" s="2"/>
      <c r="AE116" s="2"/>
      <c r="AF116" s="2"/>
      <c r="AG116" s="2"/>
      <c r="AH116" s="2"/>
    </row>
    <row r="117" spans="2:34" x14ac:dyDescent="0.2">
      <c r="B117" s="2"/>
      <c r="C117" s="2"/>
      <c r="E117" s="2"/>
      <c r="H117" s="23"/>
      <c r="I117" s="41"/>
      <c r="K117" s="23"/>
      <c r="O117" s="41"/>
      <c r="Q117" s="2"/>
      <c r="R117" s="2"/>
      <c r="S117" s="2"/>
      <c r="T117" s="2"/>
      <c r="U117" s="2"/>
      <c r="V117" s="2"/>
      <c r="W117" s="2"/>
      <c r="X117" s="2"/>
      <c r="Y117" s="2"/>
      <c r="Z117" s="2"/>
      <c r="AA117" s="2"/>
      <c r="AB117" s="2"/>
      <c r="AC117" s="2"/>
      <c r="AD117" s="2"/>
      <c r="AE117" s="2"/>
      <c r="AF117" s="2"/>
      <c r="AG117" s="2"/>
      <c r="AH117" s="2"/>
    </row>
    <row r="118" spans="2:34" x14ac:dyDescent="0.2">
      <c r="B118" s="2"/>
      <c r="C118" s="2"/>
      <c r="E118" s="2"/>
      <c r="H118" s="23"/>
      <c r="I118" s="41"/>
      <c r="K118" s="23"/>
      <c r="O118" s="41"/>
      <c r="Q118" s="2"/>
      <c r="R118" s="2"/>
      <c r="S118" s="2"/>
      <c r="T118" s="2"/>
      <c r="U118" s="2"/>
      <c r="V118" s="2"/>
      <c r="W118" s="2"/>
      <c r="X118" s="2"/>
      <c r="Y118" s="2"/>
      <c r="Z118" s="2"/>
      <c r="AA118" s="2"/>
      <c r="AB118" s="2"/>
      <c r="AC118" s="2"/>
      <c r="AD118" s="2"/>
      <c r="AE118" s="2"/>
      <c r="AF118" s="2"/>
      <c r="AG118" s="2"/>
      <c r="AH118" s="2"/>
    </row>
    <row r="119" spans="2:34" x14ac:dyDescent="0.2">
      <c r="B119" s="2"/>
      <c r="C119" s="2"/>
      <c r="E119" s="2"/>
      <c r="H119" s="23"/>
      <c r="I119" s="41"/>
      <c r="K119" s="23"/>
      <c r="O119" s="41"/>
      <c r="Q119" s="2"/>
      <c r="R119" s="2"/>
      <c r="S119" s="2"/>
      <c r="T119" s="2"/>
      <c r="U119" s="2"/>
      <c r="V119" s="2"/>
      <c r="W119" s="2"/>
      <c r="X119" s="2"/>
      <c r="Y119" s="2"/>
      <c r="Z119" s="2"/>
      <c r="AA119" s="2"/>
      <c r="AB119" s="2"/>
      <c r="AC119" s="2"/>
      <c r="AD119" s="2"/>
      <c r="AE119" s="2"/>
      <c r="AF119" s="2"/>
      <c r="AG119" s="2"/>
      <c r="AH119" s="2"/>
    </row>
    <row r="120" spans="2:34" x14ac:dyDescent="0.2">
      <c r="B120" s="2"/>
      <c r="C120" s="2"/>
      <c r="E120" s="2"/>
      <c r="H120" s="23"/>
      <c r="I120" s="41"/>
      <c r="K120" s="23"/>
      <c r="O120" s="41"/>
      <c r="Q120" s="2"/>
      <c r="R120" s="2"/>
      <c r="S120" s="2"/>
      <c r="T120" s="2"/>
      <c r="U120" s="2"/>
      <c r="V120" s="2"/>
      <c r="W120" s="2"/>
      <c r="X120" s="2"/>
      <c r="Y120" s="2"/>
      <c r="Z120" s="2"/>
      <c r="AA120" s="2"/>
      <c r="AB120" s="2"/>
      <c r="AC120" s="2"/>
      <c r="AD120" s="2"/>
      <c r="AE120" s="2"/>
      <c r="AF120" s="2"/>
      <c r="AG120" s="2"/>
      <c r="AH120" s="2"/>
    </row>
    <row r="121" spans="2:34" x14ac:dyDescent="0.2">
      <c r="B121" s="2"/>
      <c r="C121" s="2"/>
      <c r="E121" s="2"/>
      <c r="H121" s="23"/>
      <c r="I121" s="41"/>
      <c r="K121" s="23"/>
      <c r="O121" s="41"/>
      <c r="Q121" s="2"/>
      <c r="R121" s="2"/>
      <c r="S121" s="2"/>
      <c r="T121" s="2"/>
      <c r="U121" s="2"/>
      <c r="V121" s="2"/>
      <c r="W121" s="2"/>
      <c r="X121" s="2"/>
      <c r="Y121" s="2"/>
      <c r="Z121" s="2"/>
      <c r="AA121" s="2"/>
      <c r="AB121" s="2"/>
      <c r="AC121" s="2"/>
      <c r="AD121" s="2"/>
      <c r="AE121" s="2"/>
      <c r="AF121" s="2"/>
      <c r="AG121" s="2"/>
      <c r="AH121" s="2"/>
    </row>
    <row r="122" spans="2:34" x14ac:dyDescent="0.2">
      <c r="B122" s="2"/>
      <c r="C122" s="2"/>
      <c r="E122" s="2"/>
      <c r="H122" s="23"/>
      <c r="I122" s="41"/>
      <c r="K122" s="23"/>
      <c r="O122" s="41"/>
      <c r="Q122" s="2"/>
      <c r="R122" s="2"/>
      <c r="S122" s="2"/>
      <c r="T122" s="2"/>
      <c r="U122" s="2"/>
      <c r="V122" s="2"/>
      <c r="W122" s="2"/>
      <c r="X122" s="2"/>
      <c r="Y122" s="2"/>
      <c r="Z122" s="2"/>
      <c r="AA122" s="2"/>
      <c r="AB122" s="2"/>
      <c r="AC122" s="2"/>
      <c r="AD122" s="2"/>
      <c r="AE122" s="2"/>
      <c r="AF122" s="2"/>
      <c r="AG122" s="2"/>
      <c r="AH122" s="2"/>
    </row>
    <row r="123" spans="2:34" x14ac:dyDescent="0.2">
      <c r="B123" s="2"/>
      <c r="C123" s="2"/>
      <c r="E123" s="2"/>
      <c r="H123" s="23"/>
      <c r="I123" s="41"/>
      <c r="K123" s="23"/>
      <c r="O123" s="41"/>
      <c r="Q123" s="2"/>
      <c r="R123" s="2"/>
      <c r="S123" s="2"/>
      <c r="T123" s="2"/>
      <c r="U123" s="2"/>
      <c r="V123" s="2"/>
      <c r="W123" s="2"/>
      <c r="X123" s="2"/>
      <c r="Y123" s="2"/>
      <c r="Z123" s="2"/>
      <c r="AA123" s="2"/>
      <c r="AB123" s="2"/>
      <c r="AC123" s="2"/>
      <c r="AD123" s="2"/>
      <c r="AE123" s="2"/>
      <c r="AF123" s="2"/>
      <c r="AG123" s="2"/>
      <c r="AH123" s="2"/>
    </row>
    <row r="124" spans="2:34" x14ac:dyDescent="0.2">
      <c r="B124" s="2"/>
      <c r="C124" s="2"/>
      <c r="E124" s="2"/>
      <c r="H124" s="23"/>
      <c r="I124" s="41"/>
      <c r="K124" s="23"/>
      <c r="O124" s="41"/>
      <c r="Q124" s="2"/>
      <c r="R124" s="2"/>
      <c r="S124" s="2"/>
      <c r="T124" s="2"/>
      <c r="U124" s="2"/>
      <c r="V124" s="2"/>
      <c r="W124" s="2"/>
      <c r="X124" s="2"/>
      <c r="Y124" s="2"/>
      <c r="Z124" s="2"/>
      <c r="AA124" s="2"/>
      <c r="AB124" s="2"/>
      <c r="AC124" s="2"/>
      <c r="AD124" s="2"/>
      <c r="AE124" s="2"/>
      <c r="AF124" s="2"/>
      <c r="AG124" s="2"/>
      <c r="AH124" s="2"/>
    </row>
    <row r="125" spans="2:34" x14ac:dyDescent="0.2">
      <c r="B125" s="2"/>
      <c r="C125" s="2"/>
      <c r="E125" s="2"/>
      <c r="H125" s="23"/>
      <c r="I125" s="41"/>
      <c r="K125" s="23"/>
      <c r="O125" s="41"/>
      <c r="Q125" s="2"/>
      <c r="R125" s="2"/>
      <c r="S125" s="2"/>
      <c r="T125" s="2"/>
      <c r="U125" s="2"/>
      <c r="V125" s="2"/>
      <c r="W125" s="2"/>
      <c r="X125" s="2"/>
      <c r="Y125" s="2"/>
      <c r="Z125" s="2"/>
      <c r="AA125" s="2"/>
      <c r="AB125" s="2"/>
      <c r="AC125" s="2"/>
      <c r="AD125" s="2"/>
      <c r="AE125" s="2"/>
      <c r="AF125" s="2"/>
      <c r="AG125" s="2"/>
      <c r="AH125" s="2"/>
    </row>
    <row r="126" spans="2:34" x14ac:dyDescent="0.2">
      <c r="B126" s="2"/>
      <c r="C126" s="2"/>
      <c r="E126" s="2"/>
      <c r="H126" s="23"/>
      <c r="I126" s="41"/>
      <c r="K126" s="23"/>
      <c r="O126" s="41"/>
      <c r="Q126" s="2"/>
      <c r="R126" s="2"/>
      <c r="S126" s="2"/>
      <c r="T126" s="2"/>
      <c r="U126" s="2"/>
      <c r="V126" s="2"/>
      <c r="W126" s="2"/>
      <c r="X126" s="2"/>
      <c r="Y126" s="2"/>
      <c r="Z126" s="2"/>
      <c r="AA126" s="2"/>
      <c r="AB126" s="2"/>
      <c r="AC126" s="2"/>
      <c r="AD126" s="2"/>
      <c r="AE126" s="2"/>
      <c r="AF126" s="2"/>
      <c r="AG126" s="2"/>
      <c r="AH126" s="2"/>
    </row>
    <row r="127" spans="2:34" x14ac:dyDescent="0.2">
      <c r="B127" s="2"/>
      <c r="C127" s="2"/>
      <c r="E127" s="2"/>
      <c r="H127" s="23"/>
      <c r="I127" s="41"/>
      <c r="K127" s="23"/>
      <c r="O127" s="41"/>
      <c r="Q127" s="2"/>
      <c r="R127" s="2"/>
      <c r="S127" s="2"/>
      <c r="T127" s="2"/>
      <c r="U127" s="2"/>
      <c r="V127" s="2"/>
      <c r="W127" s="2"/>
      <c r="X127" s="2"/>
      <c r="Y127" s="2"/>
      <c r="Z127" s="2"/>
      <c r="AA127" s="2"/>
      <c r="AB127" s="2"/>
      <c r="AC127" s="2"/>
      <c r="AD127" s="2"/>
      <c r="AE127" s="2"/>
      <c r="AF127" s="2"/>
      <c r="AG127" s="2"/>
      <c r="AH127" s="2"/>
    </row>
    <row r="128" spans="2:34" x14ac:dyDescent="0.2">
      <c r="B128" s="2"/>
      <c r="C128" s="2"/>
      <c r="E128" s="2"/>
      <c r="H128" s="23"/>
      <c r="I128" s="41"/>
      <c r="K128" s="23"/>
      <c r="O128" s="41"/>
      <c r="Q128" s="2"/>
      <c r="R128" s="2"/>
      <c r="S128" s="2"/>
      <c r="T128" s="2"/>
      <c r="U128" s="2"/>
      <c r="V128" s="2"/>
      <c r="W128" s="2"/>
      <c r="X128" s="2"/>
      <c r="Y128" s="2"/>
      <c r="Z128" s="2"/>
      <c r="AA128" s="2"/>
      <c r="AB128" s="2"/>
      <c r="AC128" s="2"/>
      <c r="AD128" s="2"/>
      <c r="AE128" s="2"/>
      <c r="AF128" s="2"/>
      <c r="AG128" s="2"/>
      <c r="AH128" s="2"/>
    </row>
    <row r="129" spans="2:34" x14ac:dyDescent="0.2">
      <c r="B129" s="2"/>
      <c r="C129" s="2"/>
      <c r="E129" s="2"/>
      <c r="H129" s="23"/>
      <c r="I129" s="41"/>
      <c r="K129" s="23"/>
      <c r="O129" s="41"/>
      <c r="Q129" s="2"/>
      <c r="R129" s="2"/>
      <c r="S129" s="2"/>
      <c r="T129" s="2"/>
      <c r="U129" s="2"/>
      <c r="V129" s="2"/>
      <c r="W129" s="2"/>
      <c r="X129" s="2"/>
      <c r="Y129" s="2"/>
      <c r="Z129" s="2"/>
      <c r="AA129" s="2"/>
      <c r="AB129" s="2"/>
      <c r="AC129" s="2"/>
      <c r="AD129" s="2"/>
      <c r="AE129" s="2"/>
      <c r="AF129" s="2"/>
      <c r="AG129" s="2"/>
      <c r="AH129" s="2"/>
    </row>
    <row r="130" spans="2:34" x14ac:dyDescent="0.2">
      <c r="B130" s="2"/>
      <c r="C130" s="2"/>
      <c r="E130" s="2"/>
      <c r="H130" s="23"/>
      <c r="I130" s="41"/>
      <c r="K130" s="23"/>
      <c r="O130" s="41"/>
      <c r="Q130" s="2"/>
      <c r="R130" s="2"/>
      <c r="S130" s="2"/>
      <c r="T130" s="2"/>
      <c r="U130" s="2"/>
      <c r="V130" s="2"/>
      <c r="W130" s="2"/>
      <c r="X130" s="2"/>
      <c r="Y130" s="2"/>
      <c r="Z130" s="2"/>
      <c r="AA130" s="2"/>
      <c r="AB130" s="2"/>
      <c r="AC130" s="2"/>
      <c r="AD130" s="2"/>
      <c r="AE130" s="2"/>
      <c r="AF130" s="2"/>
      <c r="AG130" s="2"/>
      <c r="AH130" s="2"/>
    </row>
    <row r="131" spans="2:34" x14ac:dyDescent="0.2">
      <c r="B131" s="2"/>
      <c r="C131" s="2"/>
      <c r="E131" s="2"/>
      <c r="H131" s="23"/>
      <c r="I131" s="41"/>
      <c r="K131" s="23"/>
      <c r="O131" s="41"/>
      <c r="Q131" s="2"/>
      <c r="R131" s="2"/>
      <c r="S131" s="2"/>
      <c r="T131" s="2"/>
      <c r="U131" s="2"/>
      <c r="V131" s="2"/>
      <c r="W131" s="2"/>
      <c r="X131" s="2"/>
      <c r="Y131" s="2"/>
      <c r="Z131" s="2"/>
      <c r="AA131" s="2"/>
      <c r="AB131" s="2"/>
      <c r="AC131" s="2"/>
      <c r="AD131" s="2"/>
      <c r="AE131" s="2"/>
      <c r="AF131" s="2"/>
      <c r="AG131" s="2"/>
      <c r="AH131" s="2"/>
    </row>
    <row r="132" spans="2:34" x14ac:dyDescent="0.2">
      <c r="B132" s="2"/>
      <c r="C132" s="2"/>
      <c r="E132" s="2"/>
      <c r="H132" s="23"/>
      <c r="I132" s="41"/>
      <c r="K132" s="23"/>
      <c r="O132" s="41"/>
      <c r="Q132" s="2"/>
      <c r="R132" s="2"/>
      <c r="S132" s="2"/>
      <c r="T132" s="2"/>
      <c r="U132" s="2"/>
      <c r="V132" s="2"/>
      <c r="W132" s="2"/>
      <c r="X132" s="2"/>
      <c r="Y132" s="2"/>
      <c r="Z132" s="2"/>
      <c r="AA132" s="2"/>
      <c r="AB132" s="2"/>
      <c r="AC132" s="2"/>
      <c r="AD132" s="2"/>
      <c r="AE132" s="2"/>
      <c r="AF132" s="2"/>
      <c r="AG132" s="2"/>
      <c r="AH132" s="2"/>
    </row>
    <row r="133" spans="2:34" x14ac:dyDescent="0.2">
      <c r="B133" s="2"/>
      <c r="C133" s="2"/>
      <c r="E133" s="2"/>
      <c r="H133" s="23"/>
      <c r="I133" s="41"/>
      <c r="K133" s="23"/>
      <c r="O133" s="41"/>
      <c r="Q133" s="2"/>
      <c r="R133" s="2"/>
      <c r="S133" s="2"/>
      <c r="T133" s="2"/>
      <c r="U133" s="2"/>
      <c r="V133" s="2"/>
      <c r="W133" s="2"/>
      <c r="X133" s="2"/>
      <c r="Y133" s="2"/>
      <c r="Z133" s="2"/>
      <c r="AA133" s="2"/>
      <c r="AB133" s="2"/>
      <c r="AC133" s="2"/>
      <c r="AD133" s="2"/>
      <c r="AE133" s="2"/>
      <c r="AF133" s="2"/>
      <c r="AG133" s="2"/>
      <c r="AH133" s="2"/>
    </row>
    <row r="134" spans="2:34" x14ac:dyDescent="0.2">
      <c r="B134" s="2"/>
      <c r="C134" s="2"/>
      <c r="E134" s="2"/>
      <c r="H134" s="23"/>
      <c r="I134" s="41"/>
      <c r="K134" s="23"/>
      <c r="O134" s="41"/>
      <c r="Q134" s="2"/>
      <c r="R134" s="2"/>
      <c r="S134" s="2"/>
      <c r="T134" s="2"/>
      <c r="U134" s="2"/>
      <c r="V134" s="2"/>
      <c r="W134" s="2"/>
      <c r="X134" s="2"/>
      <c r="Y134" s="2"/>
      <c r="Z134" s="2"/>
      <c r="AA134" s="2"/>
      <c r="AB134" s="2"/>
      <c r="AC134" s="2"/>
      <c r="AD134" s="2"/>
      <c r="AE134" s="2"/>
      <c r="AF134" s="2"/>
      <c r="AG134" s="2"/>
      <c r="AH134" s="2"/>
    </row>
    <row r="135" spans="2:34" x14ac:dyDescent="0.2">
      <c r="B135" s="2"/>
      <c r="C135" s="2"/>
      <c r="E135" s="2"/>
      <c r="H135" s="23"/>
      <c r="I135" s="41"/>
      <c r="K135" s="23"/>
      <c r="O135" s="41"/>
      <c r="Q135" s="2"/>
      <c r="R135" s="2"/>
      <c r="S135" s="2"/>
      <c r="T135" s="2"/>
      <c r="U135" s="2"/>
      <c r="V135" s="2"/>
      <c r="W135" s="2"/>
      <c r="X135" s="2"/>
      <c r="Y135" s="2"/>
      <c r="Z135" s="2"/>
      <c r="AA135" s="2"/>
      <c r="AB135" s="2"/>
      <c r="AC135" s="2"/>
      <c r="AD135" s="2"/>
      <c r="AE135" s="2"/>
      <c r="AF135" s="2"/>
      <c r="AG135" s="2"/>
      <c r="AH135" s="2"/>
    </row>
    <row r="136" spans="2:34" x14ac:dyDescent="0.2">
      <c r="B136" s="2"/>
      <c r="C136" s="2"/>
      <c r="E136" s="2"/>
      <c r="H136" s="23"/>
      <c r="I136" s="41"/>
      <c r="K136" s="23"/>
      <c r="O136" s="41"/>
      <c r="Q136" s="2"/>
      <c r="R136" s="2"/>
      <c r="S136" s="2"/>
      <c r="T136" s="2"/>
      <c r="U136" s="2"/>
      <c r="V136" s="2"/>
      <c r="W136" s="2"/>
      <c r="X136" s="2"/>
      <c r="Y136" s="2"/>
      <c r="Z136" s="2"/>
      <c r="AA136" s="2"/>
      <c r="AB136" s="2"/>
      <c r="AC136" s="2"/>
      <c r="AD136" s="2"/>
      <c r="AE136" s="2"/>
      <c r="AF136" s="2"/>
      <c r="AG136" s="2"/>
      <c r="AH136" s="2"/>
    </row>
    <row r="137" spans="2:34" x14ac:dyDescent="0.2">
      <c r="B137" s="2"/>
      <c r="C137" s="2"/>
      <c r="E137" s="2"/>
      <c r="H137" s="23"/>
      <c r="I137" s="41"/>
      <c r="K137" s="23"/>
      <c r="O137" s="41"/>
      <c r="Q137" s="2"/>
      <c r="R137" s="2"/>
      <c r="S137" s="2"/>
      <c r="T137" s="2"/>
      <c r="U137" s="2"/>
      <c r="V137" s="2"/>
      <c r="W137" s="2"/>
      <c r="X137" s="2"/>
      <c r="Y137" s="2"/>
      <c r="Z137" s="2"/>
      <c r="AA137" s="2"/>
      <c r="AB137" s="2"/>
      <c r="AC137" s="2"/>
      <c r="AD137" s="2"/>
      <c r="AE137" s="2"/>
      <c r="AF137" s="2"/>
      <c r="AG137" s="2"/>
      <c r="AH137" s="2"/>
    </row>
    <row r="138" spans="2:34" x14ac:dyDescent="0.2">
      <c r="B138" s="2"/>
      <c r="C138" s="2"/>
      <c r="E138" s="2"/>
      <c r="H138" s="23"/>
      <c r="I138" s="41"/>
      <c r="K138" s="23"/>
      <c r="O138" s="41"/>
      <c r="Q138" s="2"/>
      <c r="R138" s="2"/>
      <c r="S138" s="2"/>
      <c r="T138" s="2"/>
      <c r="U138" s="2"/>
      <c r="V138" s="2"/>
      <c r="W138" s="2"/>
      <c r="X138" s="2"/>
      <c r="Y138" s="2"/>
      <c r="Z138" s="2"/>
      <c r="AA138" s="2"/>
      <c r="AB138" s="2"/>
      <c r="AC138" s="2"/>
      <c r="AD138" s="2"/>
      <c r="AE138" s="2"/>
      <c r="AF138" s="2"/>
      <c r="AG138" s="2"/>
      <c r="AH138" s="2"/>
    </row>
    <row r="139" spans="2:34" x14ac:dyDescent="0.2">
      <c r="B139" s="2"/>
      <c r="C139" s="2"/>
      <c r="E139" s="2"/>
      <c r="H139" s="23"/>
      <c r="I139" s="41"/>
      <c r="K139" s="23"/>
      <c r="O139" s="41"/>
      <c r="Q139" s="2"/>
      <c r="R139" s="2"/>
      <c r="S139" s="2"/>
      <c r="T139" s="2"/>
      <c r="U139" s="2"/>
      <c r="V139" s="2"/>
      <c r="W139" s="2"/>
      <c r="X139" s="2"/>
      <c r="Y139" s="2"/>
      <c r="Z139" s="2"/>
      <c r="AA139" s="2"/>
      <c r="AB139" s="2"/>
      <c r="AC139" s="2"/>
      <c r="AD139" s="2"/>
      <c r="AE139" s="2"/>
      <c r="AF139" s="2"/>
      <c r="AG139" s="2"/>
      <c r="AH139" s="2"/>
    </row>
    <row r="140" spans="2:34" x14ac:dyDescent="0.2">
      <c r="B140" s="2"/>
      <c r="C140" s="2"/>
      <c r="E140" s="2"/>
      <c r="H140" s="23"/>
      <c r="I140" s="41"/>
      <c r="K140" s="23"/>
      <c r="O140" s="41"/>
      <c r="Q140" s="2"/>
      <c r="R140" s="2"/>
      <c r="S140" s="2"/>
      <c r="T140" s="2"/>
      <c r="U140" s="2"/>
      <c r="V140" s="2"/>
      <c r="W140" s="2"/>
      <c r="X140" s="2"/>
      <c r="Y140" s="2"/>
      <c r="Z140" s="2"/>
      <c r="AA140" s="2"/>
      <c r="AB140" s="2"/>
      <c r="AC140" s="2"/>
      <c r="AD140" s="2"/>
      <c r="AE140" s="2"/>
      <c r="AF140" s="2"/>
      <c r="AG140" s="2"/>
      <c r="AH140" s="2"/>
    </row>
    <row r="141" spans="2:34" x14ac:dyDescent="0.2">
      <c r="B141" s="2"/>
      <c r="C141" s="2"/>
      <c r="E141" s="2"/>
      <c r="H141" s="23"/>
      <c r="I141" s="41"/>
      <c r="K141" s="23"/>
      <c r="O141" s="41"/>
      <c r="Q141" s="2"/>
      <c r="R141" s="2"/>
      <c r="S141" s="2"/>
      <c r="T141" s="2"/>
      <c r="U141" s="2"/>
      <c r="V141" s="2"/>
      <c r="W141" s="2"/>
      <c r="X141" s="2"/>
      <c r="Y141" s="2"/>
      <c r="Z141" s="2"/>
      <c r="AA141" s="2"/>
      <c r="AB141" s="2"/>
      <c r="AC141" s="2"/>
      <c r="AD141" s="2"/>
      <c r="AE141" s="2"/>
      <c r="AF141" s="2"/>
      <c r="AG141" s="2"/>
      <c r="AH141" s="2"/>
    </row>
    <row r="142" spans="2:34" x14ac:dyDescent="0.2">
      <c r="B142" s="2"/>
      <c r="C142" s="2"/>
      <c r="E142" s="2"/>
      <c r="H142" s="23"/>
      <c r="I142" s="41"/>
      <c r="K142" s="23"/>
      <c r="O142" s="41"/>
      <c r="Q142" s="2"/>
      <c r="R142" s="2"/>
      <c r="S142" s="2"/>
      <c r="T142" s="2"/>
      <c r="U142" s="2"/>
      <c r="V142" s="2"/>
      <c r="W142" s="2"/>
      <c r="X142" s="2"/>
      <c r="Y142" s="2"/>
      <c r="Z142" s="2"/>
      <c r="AA142" s="2"/>
      <c r="AB142" s="2"/>
      <c r="AC142" s="2"/>
      <c r="AD142" s="2"/>
      <c r="AE142" s="2"/>
      <c r="AF142" s="2"/>
      <c r="AG142" s="2"/>
      <c r="AH142" s="2"/>
    </row>
    <row r="143" spans="2:34" x14ac:dyDescent="0.2">
      <c r="B143" s="2"/>
      <c r="C143" s="2"/>
      <c r="E143" s="2"/>
      <c r="H143" s="23"/>
      <c r="I143" s="41"/>
      <c r="K143" s="23"/>
      <c r="O143" s="41"/>
      <c r="Q143" s="2"/>
      <c r="R143" s="2"/>
      <c r="S143" s="2"/>
      <c r="T143" s="2"/>
      <c r="U143" s="2"/>
      <c r="V143" s="2"/>
      <c r="W143" s="2"/>
      <c r="X143" s="2"/>
      <c r="Y143" s="2"/>
      <c r="Z143" s="2"/>
      <c r="AA143" s="2"/>
      <c r="AB143" s="2"/>
      <c r="AC143" s="2"/>
      <c r="AD143" s="2"/>
      <c r="AE143" s="2"/>
      <c r="AF143" s="2"/>
      <c r="AG143" s="2"/>
      <c r="AH143" s="2"/>
    </row>
    <row r="144" spans="2:34" x14ac:dyDescent="0.2">
      <c r="B144" s="2"/>
      <c r="C144" s="2"/>
      <c r="E144" s="2"/>
      <c r="H144" s="23"/>
      <c r="I144" s="41"/>
      <c r="K144" s="23"/>
      <c r="O144" s="41"/>
      <c r="Q144" s="2"/>
      <c r="R144" s="2"/>
      <c r="S144" s="2"/>
      <c r="T144" s="2"/>
      <c r="U144" s="2"/>
      <c r="V144" s="2"/>
      <c r="W144" s="2"/>
      <c r="X144" s="2"/>
      <c r="Y144" s="2"/>
      <c r="Z144" s="2"/>
      <c r="AA144" s="2"/>
      <c r="AB144" s="2"/>
      <c r="AC144" s="2"/>
      <c r="AD144" s="2"/>
      <c r="AE144" s="2"/>
      <c r="AF144" s="2"/>
      <c r="AG144" s="2"/>
      <c r="AH144" s="2"/>
    </row>
    <row r="145" spans="2:34" x14ac:dyDescent="0.2">
      <c r="B145" s="2"/>
      <c r="C145" s="2"/>
      <c r="E145" s="2"/>
      <c r="H145" s="23"/>
      <c r="I145" s="41"/>
      <c r="K145" s="23"/>
      <c r="O145" s="41"/>
      <c r="Q145" s="2"/>
      <c r="R145" s="2"/>
      <c r="S145" s="2"/>
      <c r="T145" s="2"/>
      <c r="U145" s="2"/>
      <c r="V145" s="2"/>
      <c r="W145" s="2"/>
      <c r="X145" s="2"/>
      <c r="Y145" s="2"/>
      <c r="Z145" s="2"/>
      <c r="AA145" s="2"/>
      <c r="AB145" s="2"/>
      <c r="AC145" s="2"/>
      <c r="AD145" s="2"/>
      <c r="AE145" s="2"/>
      <c r="AF145" s="2"/>
      <c r="AG145" s="2"/>
      <c r="AH145" s="2"/>
    </row>
    <row r="146" spans="2:34" x14ac:dyDescent="0.2">
      <c r="B146" s="2"/>
      <c r="C146" s="2"/>
      <c r="E146" s="2"/>
      <c r="H146" s="23"/>
      <c r="I146" s="41"/>
      <c r="K146" s="23"/>
      <c r="O146" s="41"/>
      <c r="Q146" s="2"/>
      <c r="R146" s="2"/>
      <c r="S146" s="2"/>
      <c r="T146" s="2"/>
      <c r="U146" s="2"/>
      <c r="V146" s="2"/>
      <c r="W146" s="2"/>
      <c r="X146" s="2"/>
      <c r="Y146" s="2"/>
      <c r="Z146" s="2"/>
      <c r="AA146" s="2"/>
      <c r="AB146" s="2"/>
      <c r="AC146" s="2"/>
      <c r="AD146" s="2"/>
      <c r="AE146" s="2"/>
      <c r="AF146" s="2"/>
      <c r="AG146" s="2"/>
      <c r="AH146" s="2"/>
    </row>
    <row r="147" spans="2:34" x14ac:dyDescent="0.2">
      <c r="B147" s="2"/>
      <c r="C147" s="2"/>
      <c r="E147" s="2"/>
      <c r="H147" s="23"/>
      <c r="I147" s="41"/>
      <c r="K147" s="23"/>
      <c r="O147" s="41"/>
      <c r="Q147" s="2"/>
      <c r="R147" s="2"/>
      <c r="S147" s="2"/>
      <c r="T147" s="2"/>
      <c r="U147" s="2"/>
      <c r="V147" s="2"/>
      <c r="W147" s="2"/>
      <c r="X147" s="2"/>
      <c r="Y147" s="2"/>
      <c r="Z147" s="2"/>
      <c r="AA147" s="2"/>
      <c r="AB147" s="2"/>
      <c r="AC147" s="2"/>
      <c r="AD147" s="2"/>
      <c r="AE147" s="2"/>
      <c r="AF147" s="2"/>
      <c r="AG147" s="2"/>
      <c r="AH147" s="2"/>
    </row>
    <row r="148" spans="2:34" x14ac:dyDescent="0.2">
      <c r="B148" s="2"/>
      <c r="C148" s="2"/>
      <c r="E148" s="2"/>
      <c r="H148" s="23"/>
      <c r="I148" s="41"/>
      <c r="K148" s="23"/>
      <c r="O148" s="41"/>
      <c r="Q148" s="2"/>
      <c r="R148" s="2"/>
      <c r="S148" s="2"/>
      <c r="T148" s="2"/>
      <c r="U148" s="2"/>
      <c r="V148" s="2"/>
      <c r="W148" s="2"/>
      <c r="X148" s="2"/>
      <c r="Y148" s="2"/>
      <c r="Z148" s="2"/>
      <c r="AA148" s="2"/>
      <c r="AB148" s="2"/>
      <c r="AC148" s="2"/>
      <c r="AD148" s="2"/>
      <c r="AE148" s="2"/>
      <c r="AF148" s="2"/>
      <c r="AG148" s="2"/>
      <c r="AH148" s="2"/>
    </row>
    <row r="149" spans="2:34" x14ac:dyDescent="0.2">
      <c r="B149" s="2"/>
      <c r="C149" s="2"/>
      <c r="E149" s="2"/>
      <c r="H149" s="23"/>
      <c r="I149" s="41"/>
      <c r="K149" s="23"/>
      <c r="O149" s="41"/>
      <c r="Q149" s="2"/>
      <c r="R149" s="2"/>
      <c r="S149" s="2"/>
      <c r="T149" s="2"/>
      <c r="U149" s="2"/>
      <c r="V149" s="2"/>
      <c r="W149" s="2"/>
      <c r="X149" s="2"/>
      <c r="Y149" s="2"/>
      <c r="Z149" s="2"/>
      <c r="AA149" s="2"/>
      <c r="AB149" s="2"/>
      <c r="AC149" s="2"/>
      <c r="AD149" s="2"/>
      <c r="AE149" s="2"/>
      <c r="AF149" s="2"/>
      <c r="AG149" s="2"/>
      <c r="AH149" s="2"/>
    </row>
    <row r="150" spans="2:34" x14ac:dyDescent="0.2">
      <c r="B150" s="2"/>
      <c r="C150" s="2"/>
      <c r="E150" s="2"/>
      <c r="H150" s="23"/>
      <c r="I150" s="41"/>
      <c r="K150" s="23"/>
      <c r="O150" s="41"/>
      <c r="Q150" s="2"/>
      <c r="R150" s="2"/>
      <c r="S150" s="2"/>
      <c r="T150" s="2"/>
      <c r="U150" s="2"/>
      <c r="V150" s="2"/>
      <c r="W150" s="2"/>
      <c r="X150" s="2"/>
      <c r="Y150" s="2"/>
      <c r="Z150" s="2"/>
      <c r="AA150" s="2"/>
      <c r="AB150" s="2"/>
      <c r="AC150" s="2"/>
      <c r="AD150" s="2"/>
      <c r="AE150" s="2"/>
      <c r="AF150" s="2"/>
      <c r="AG150" s="2"/>
      <c r="AH150" s="2"/>
    </row>
    <row r="151" spans="2:34" x14ac:dyDescent="0.2">
      <c r="B151" s="2"/>
      <c r="C151" s="2"/>
      <c r="E151" s="2"/>
      <c r="H151" s="23"/>
      <c r="I151" s="41"/>
      <c r="K151" s="23"/>
      <c r="O151" s="41"/>
      <c r="Q151" s="2"/>
      <c r="R151" s="2"/>
      <c r="S151" s="2"/>
      <c r="T151" s="2"/>
      <c r="U151" s="2"/>
      <c r="V151" s="2"/>
      <c r="W151" s="2"/>
      <c r="X151" s="2"/>
      <c r="Y151" s="2"/>
      <c r="Z151" s="2"/>
      <c r="AA151" s="2"/>
      <c r="AB151" s="2"/>
      <c r="AC151" s="2"/>
      <c r="AD151" s="2"/>
      <c r="AE151" s="2"/>
      <c r="AF151" s="2"/>
      <c r="AG151" s="2"/>
      <c r="AH151" s="2"/>
    </row>
    <row r="152" spans="2:34" x14ac:dyDescent="0.2">
      <c r="B152" s="2"/>
      <c r="C152" s="2"/>
      <c r="E152" s="2"/>
      <c r="H152" s="23"/>
      <c r="I152" s="41"/>
      <c r="K152" s="23"/>
      <c r="O152" s="41"/>
      <c r="Q152" s="2"/>
      <c r="R152" s="2"/>
      <c r="S152" s="2"/>
      <c r="T152" s="2"/>
      <c r="U152" s="2"/>
      <c r="V152" s="2"/>
      <c r="W152" s="2"/>
      <c r="X152" s="2"/>
      <c r="Y152" s="2"/>
      <c r="Z152" s="2"/>
      <c r="AA152" s="2"/>
      <c r="AB152" s="2"/>
      <c r="AC152" s="2"/>
      <c r="AD152" s="2"/>
      <c r="AE152" s="2"/>
      <c r="AF152" s="2"/>
      <c r="AG152" s="2"/>
      <c r="AH152" s="2"/>
    </row>
    <row r="153" spans="2:34" x14ac:dyDescent="0.2">
      <c r="B153" s="2"/>
      <c r="C153" s="2"/>
      <c r="E153" s="2"/>
      <c r="H153" s="23"/>
      <c r="I153" s="41"/>
      <c r="K153" s="23"/>
      <c r="O153" s="41"/>
      <c r="Q153" s="2"/>
      <c r="R153" s="2"/>
      <c r="S153" s="2"/>
      <c r="T153" s="2"/>
      <c r="U153" s="2"/>
      <c r="V153" s="2"/>
      <c r="W153" s="2"/>
      <c r="X153" s="2"/>
      <c r="Y153" s="2"/>
      <c r="Z153" s="2"/>
      <c r="AA153" s="2"/>
      <c r="AB153" s="2"/>
      <c r="AC153" s="2"/>
      <c r="AD153" s="2"/>
      <c r="AE153" s="2"/>
      <c r="AF153" s="2"/>
      <c r="AG153" s="2"/>
      <c r="AH153" s="2"/>
    </row>
    <row r="154" spans="2:34" x14ac:dyDescent="0.2">
      <c r="B154" s="2"/>
      <c r="C154" s="2"/>
      <c r="E154" s="2"/>
      <c r="H154" s="23"/>
      <c r="I154" s="41"/>
      <c r="K154" s="23"/>
      <c r="O154" s="41"/>
      <c r="Q154" s="2"/>
      <c r="R154" s="2"/>
      <c r="S154" s="2"/>
      <c r="T154" s="2"/>
      <c r="U154" s="2"/>
      <c r="V154" s="2"/>
      <c r="W154" s="2"/>
      <c r="X154" s="2"/>
      <c r="Y154" s="2"/>
      <c r="Z154" s="2"/>
      <c r="AA154" s="2"/>
      <c r="AB154" s="2"/>
      <c r="AC154" s="2"/>
      <c r="AD154" s="2"/>
      <c r="AE154" s="2"/>
      <c r="AF154" s="2"/>
      <c r="AG154" s="2"/>
      <c r="AH154" s="2"/>
    </row>
    <row r="155" spans="2:34" x14ac:dyDescent="0.2">
      <c r="B155" s="2"/>
      <c r="C155" s="2"/>
      <c r="E155" s="2"/>
      <c r="H155" s="23"/>
      <c r="I155" s="41"/>
      <c r="K155" s="23"/>
      <c r="O155" s="41"/>
      <c r="Q155" s="2"/>
      <c r="R155" s="2"/>
      <c r="S155" s="2"/>
      <c r="T155" s="2"/>
      <c r="U155" s="2"/>
      <c r="V155" s="2"/>
      <c r="W155" s="2"/>
      <c r="X155" s="2"/>
      <c r="Y155" s="2"/>
      <c r="Z155" s="2"/>
      <c r="AA155" s="2"/>
      <c r="AB155" s="2"/>
      <c r="AC155" s="2"/>
      <c r="AD155" s="2"/>
      <c r="AE155" s="2"/>
      <c r="AF155" s="2"/>
      <c r="AG155" s="2"/>
      <c r="AH155" s="2"/>
    </row>
    <row r="156" spans="2:34" x14ac:dyDescent="0.2">
      <c r="B156" s="2"/>
      <c r="C156" s="2"/>
      <c r="E156" s="2"/>
      <c r="H156" s="23"/>
      <c r="I156" s="41"/>
      <c r="K156" s="23"/>
      <c r="O156" s="41"/>
      <c r="Q156" s="2"/>
      <c r="R156" s="2"/>
      <c r="S156" s="2"/>
      <c r="T156" s="2"/>
      <c r="U156" s="2"/>
      <c r="V156" s="2"/>
      <c r="W156" s="2"/>
      <c r="X156" s="2"/>
      <c r="Y156" s="2"/>
      <c r="Z156" s="2"/>
      <c r="AA156" s="2"/>
      <c r="AB156" s="2"/>
      <c r="AC156" s="2"/>
      <c r="AD156" s="2"/>
      <c r="AE156" s="2"/>
      <c r="AF156" s="2"/>
      <c r="AG156" s="2"/>
      <c r="AH156" s="2"/>
    </row>
    <row r="157" spans="2:34" x14ac:dyDescent="0.2">
      <c r="B157" s="2"/>
      <c r="C157" s="2"/>
      <c r="E157" s="2"/>
      <c r="H157" s="23"/>
      <c r="I157" s="41"/>
      <c r="K157" s="23"/>
      <c r="O157" s="41"/>
      <c r="Q157" s="2"/>
      <c r="R157" s="2"/>
      <c r="S157" s="2"/>
      <c r="T157" s="2"/>
      <c r="U157" s="2"/>
      <c r="V157" s="2"/>
      <c r="W157" s="2"/>
      <c r="X157" s="2"/>
      <c r="Y157" s="2"/>
      <c r="Z157" s="2"/>
      <c r="AA157" s="2"/>
      <c r="AB157" s="2"/>
      <c r="AC157" s="2"/>
      <c r="AD157" s="2"/>
      <c r="AE157" s="2"/>
      <c r="AF157" s="2"/>
      <c r="AG157" s="2"/>
      <c r="AH157" s="2"/>
    </row>
    <row r="158" spans="2:34" x14ac:dyDescent="0.2">
      <c r="B158" s="2"/>
      <c r="C158" s="2"/>
      <c r="E158" s="2"/>
      <c r="H158" s="23"/>
      <c r="I158" s="41"/>
      <c r="K158" s="23"/>
      <c r="O158" s="41"/>
      <c r="Q158" s="2"/>
      <c r="R158" s="2"/>
      <c r="S158" s="2"/>
      <c r="T158" s="2"/>
      <c r="U158" s="2"/>
      <c r="V158" s="2"/>
      <c r="W158" s="2"/>
      <c r="X158" s="2"/>
      <c r="Y158" s="2"/>
      <c r="Z158" s="2"/>
      <c r="AA158" s="2"/>
      <c r="AB158" s="2"/>
      <c r="AC158" s="2"/>
      <c r="AD158" s="2"/>
      <c r="AE158" s="2"/>
      <c r="AF158" s="2"/>
      <c r="AG158" s="2"/>
      <c r="AH158" s="2"/>
    </row>
    <row r="159" spans="2:34" x14ac:dyDescent="0.2">
      <c r="B159" s="2"/>
      <c r="C159" s="2"/>
      <c r="E159" s="2"/>
      <c r="H159" s="23"/>
      <c r="I159" s="41"/>
      <c r="K159" s="23"/>
      <c r="O159" s="41"/>
      <c r="Q159" s="2"/>
      <c r="R159" s="2"/>
      <c r="S159" s="2"/>
      <c r="T159" s="2"/>
      <c r="U159" s="2"/>
      <c r="V159" s="2"/>
      <c r="W159" s="2"/>
      <c r="X159" s="2"/>
      <c r="Y159" s="2"/>
      <c r="Z159" s="2"/>
      <c r="AA159" s="2"/>
      <c r="AB159" s="2"/>
      <c r="AC159" s="2"/>
      <c r="AD159" s="2"/>
      <c r="AE159" s="2"/>
      <c r="AF159" s="2"/>
      <c r="AG159" s="2"/>
      <c r="AH159" s="2"/>
    </row>
    <row r="160" spans="2:34" x14ac:dyDescent="0.2">
      <c r="B160" s="2"/>
      <c r="C160" s="2"/>
      <c r="E160" s="2"/>
      <c r="H160" s="23"/>
      <c r="I160" s="41"/>
      <c r="K160" s="23"/>
      <c r="O160" s="41"/>
      <c r="Q160" s="2"/>
      <c r="R160" s="2"/>
      <c r="S160" s="2"/>
      <c r="T160" s="2"/>
      <c r="U160" s="2"/>
      <c r="V160" s="2"/>
      <c r="W160" s="2"/>
      <c r="X160" s="2"/>
      <c r="Y160" s="2"/>
      <c r="Z160" s="2"/>
      <c r="AA160" s="2"/>
      <c r="AB160" s="2"/>
      <c r="AC160" s="2"/>
      <c r="AD160" s="2"/>
      <c r="AE160" s="2"/>
      <c r="AF160" s="2"/>
      <c r="AG160" s="2"/>
      <c r="AH160" s="2"/>
    </row>
    <row r="161" spans="2:34" x14ac:dyDescent="0.2">
      <c r="B161" s="2"/>
      <c r="C161" s="2"/>
      <c r="E161" s="2"/>
      <c r="H161" s="23"/>
      <c r="I161" s="41"/>
      <c r="K161" s="23"/>
      <c r="O161" s="41"/>
      <c r="Q161" s="2"/>
      <c r="R161" s="2"/>
      <c r="S161" s="2"/>
      <c r="T161" s="2"/>
      <c r="U161" s="2"/>
      <c r="V161" s="2"/>
      <c r="W161" s="2"/>
      <c r="X161" s="2"/>
      <c r="Y161" s="2"/>
      <c r="Z161" s="2"/>
      <c r="AA161" s="2"/>
      <c r="AB161" s="2"/>
      <c r="AC161" s="2"/>
      <c r="AD161" s="2"/>
      <c r="AE161" s="2"/>
      <c r="AF161" s="2"/>
      <c r="AG161" s="2"/>
      <c r="AH161" s="2"/>
    </row>
    <row r="162" spans="2:34" x14ac:dyDescent="0.2">
      <c r="B162" s="2"/>
      <c r="C162" s="2"/>
      <c r="E162" s="2"/>
      <c r="H162" s="23"/>
      <c r="I162" s="41"/>
      <c r="K162" s="23"/>
      <c r="O162" s="41"/>
      <c r="Q162" s="2"/>
      <c r="R162" s="2"/>
      <c r="S162" s="2"/>
      <c r="T162" s="2"/>
      <c r="U162" s="2"/>
      <c r="V162" s="2"/>
      <c r="W162" s="2"/>
      <c r="X162" s="2"/>
      <c r="Y162" s="2"/>
      <c r="Z162" s="2"/>
      <c r="AA162" s="2"/>
      <c r="AB162" s="2"/>
      <c r="AC162" s="2"/>
      <c r="AD162" s="2"/>
      <c r="AE162" s="2"/>
      <c r="AF162" s="2"/>
      <c r="AG162" s="2"/>
      <c r="AH162" s="2"/>
    </row>
    <row r="163" spans="2:34" x14ac:dyDescent="0.2">
      <c r="B163" s="2"/>
      <c r="C163" s="2"/>
      <c r="E163" s="2"/>
      <c r="H163" s="23"/>
      <c r="I163" s="41"/>
      <c r="K163" s="23"/>
      <c r="O163" s="41"/>
      <c r="Q163" s="2"/>
      <c r="R163" s="2"/>
      <c r="S163" s="2"/>
      <c r="T163" s="2"/>
      <c r="U163" s="2"/>
      <c r="V163" s="2"/>
      <c r="W163" s="2"/>
      <c r="X163" s="2"/>
      <c r="Y163" s="2"/>
      <c r="Z163" s="2"/>
      <c r="AA163" s="2"/>
      <c r="AB163" s="2"/>
      <c r="AC163" s="2"/>
      <c r="AD163" s="2"/>
      <c r="AE163" s="2"/>
      <c r="AF163" s="2"/>
      <c r="AG163" s="2"/>
      <c r="AH163" s="2"/>
    </row>
    <row r="164" spans="2:34" x14ac:dyDescent="0.2">
      <c r="B164" s="2"/>
      <c r="C164" s="2"/>
      <c r="E164" s="2"/>
      <c r="H164" s="23"/>
      <c r="I164" s="41"/>
      <c r="K164" s="23"/>
      <c r="O164" s="41"/>
      <c r="Q164" s="2"/>
      <c r="R164" s="2"/>
      <c r="S164" s="2"/>
      <c r="T164" s="2"/>
      <c r="U164" s="2"/>
      <c r="V164" s="2"/>
      <c r="W164" s="2"/>
      <c r="X164" s="2"/>
      <c r="Y164" s="2"/>
      <c r="Z164" s="2"/>
      <c r="AA164" s="2"/>
      <c r="AB164" s="2"/>
      <c r="AC164" s="2"/>
      <c r="AD164" s="2"/>
      <c r="AE164" s="2"/>
      <c r="AF164" s="2"/>
      <c r="AG164" s="2"/>
      <c r="AH164" s="2"/>
    </row>
    <row r="165" spans="2:34" x14ac:dyDescent="0.2">
      <c r="B165" s="2"/>
      <c r="C165" s="2"/>
      <c r="E165" s="2"/>
      <c r="H165" s="23"/>
      <c r="I165" s="41"/>
      <c r="K165" s="23"/>
      <c r="O165" s="41"/>
      <c r="Q165" s="2"/>
      <c r="R165" s="2"/>
      <c r="S165" s="2"/>
      <c r="T165" s="2"/>
      <c r="U165" s="2"/>
      <c r="V165" s="2"/>
      <c r="W165" s="2"/>
      <c r="X165" s="2"/>
      <c r="Y165" s="2"/>
      <c r="Z165" s="2"/>
      <c r="AA165" s="2"/>
      <c r="AB165" s="2"/>
      <c r="AC165" s="2"/>
      <c r="AD165" s="2"/>
      <c r="AE165" s="2"/>
      <c r="AF165" s="2"/>
      <c r="AG165" s="2"/>
      <c r="AH165" s="2"/>
    </row>
    <row r="166" spans="2:34" x14ac:dyDescent="0.2">
      <c r="B166" s="2"/>
      <c r="C166" s="2"/>
      <c r="E166" s="2"/>
      <c r="H166" s="23"/>
      <c r="I166" s="41"/>
      <c r="K166" s="23"/>
      <c r="O166" s="41"/>
      <c r="Q166" s="2"/>
      <c r="R166" s="2"/>
      <c r="S166" s="2"/>
      <c r="T166" s="2"/>
      <c r="U166" s="2"/>
      <c r="V166" s="2"/>
      <c r="W166" s="2"/>
      <c r="X166" s="2"/>
      <c r="Y166" s="2"/>
      <c r="Z166" s="2"/>
      <c r="AA166" s="2"/>
      <c r="AB166" s="2"/>
      <c r="AC166" s="2"/>
      <c r="AD166" s="2"/>
      <c r="AE166" s="2"/>
      <c r="AF166" s="2"/>
      <c r="AG166" s="2"/>
      <c r="AH166" s="2"/>
    </row>
    <row r="167" spans="2:34" x14ac:dyDescent="0.2">
      <c r="B167" s="2"/>
      <c r="C167" s="2"/>
      <c r="E167" s="2"/>
      <c r="H167" s="23"/>
      <c r="I167" s="41"/>
      <c r="K167" s="23"/>
      <c r="O167" s="41"/>
      <c r="Q167" s="2"/>
      <c r="R167" s="2"/>
      <c r="S167" s="2"/>
      <c r="T167" s="2"/>
      <c r="U167" s="2"/>
      <c r="V167" s="2"/>
      <c r="W167" s="2"/>
      <c r="X167" s="2"/>
      <c r="Y167" s="2"/>
      <c r="Z167" s="2"/>
      <c r="AA167" s="2"/>
      <c r="AB167" s="2"/>
      <c r="AC167" s="2"/>
      <c r="AD167" s="2"/>
      <c r="AE167" s="2"/>
      <c r="AF167" s="2"/>
      <c r="AG167" s="2"/>
      <c r="AH167" s="2"/>
    </row>
    <row r="168" spans="2:34" x14ac:dyDescent="0.2">
      <c r="B168" s="2"/>
      <c r="C168" s="2"/>
      <c r="E168" s="2"/>
      <c r="H168" s="23"/>
      <c r="I168" s="41"/>
      <c r="K168" s="23"/>
      <c r="O168" s="41"/>
      <c r="Q168" s="2"/>
      <c r="R168" s="2"/>
      <c r="S168" s="2"/>
      <c r="T168" s="2"/>
      <c r="U168" s="2"/>
      <c r="V168" s="2"/>
      <c r="W168" s="2"/>
      <c r="X168" s="2"/>
      <c r="Y168" s="2"/>
      <c r="Z168" s="2"/>
      <c r="AA168" s="2"/>
      <c r="AB168" s="2"/>
      <c r="AC168" s="2"/>
      <c r="AD168" s="2"/>
      <c r="AE168" s="2"/>
      <c r="AF168" s="2"/>
      <c r="AG168" s="2"/>
      <c r="AH168" s="2"/>
    </row>
    <row r="169" spans="2:34" x14ac:dyDescent="0.2">
      <c r="B169" s="2"/>
      <c r="C169" s="2"/>
      <c r="E169" s="2"/>
      <c r="H169" s="23"/>
      <c r="I169" s="41"/>
      <c r="K169" s="23"/>
      <c r="O169" s="41"/>
      <c r="Q169" s="2"/>
      <c r="R169" s="2"/>
      <c r="S169" s="2"/>
      <c r="T169" s="2"/>
      <c r="U169" s="2"/>
      <c r="V169" s="2"/>
      <c r="W169" s="2"/>
      <c r="X169" s="2"/>
      <c r="Y169" s="2"/>
      <c r="Z169" s="2"/>
      <c r="AA169" s="2"/>
      <c r="AB169" s="2"/>
      <c r="AC169" s="2"/>
      <c r="AD169" s="2"/>
      <c r="AE169" s="2"/>
      <c r="AF169" s="2"/>
      <c r="AG169" s="2"/>
      <c r="AH169" s="2"/>
    </row>
    <row r="170" spans="2:34" x14ac:dyDescent="0.2">
      <c r="B170" s="2"/>
      <c r="C170" s="2"/>
      <c r="E170" s="2"/>
      <c r="H170" s="23"/>
      <c r="I170" s="41"/>
      <c r="K170" s="23"/>
      <c r="O170" s="41"/>
      <c r="Q170" s="2"/>
      <c r="R170" s="2"/>
      <c r="S170" s="2"/>
      <c r="T170" s="2"/>
      <c r="U170" s="2"/>
      <c r="V170" s="2"/>
      <c r="W170" s="2"/>
      <c r="X170" s="2"/>
      <c r="Y170" s="2"/>
      <c r="Z170" s="2"/>
      <c r="AA170" s="2"/>
      <c r="AB170" s="2"/>
      <c r="AC170" s="2"/>
      <c r="AD170" s="2"/>
      <c r="AE170" s="2"/>
      <c r="AF170" s="2"/>
      <c r="AG170" s="2"/>
      <c r="AH170" s="2"/>
    </row>
    <row r="171" spans="2:34" x14ac:dyDescent="0.2">
      <c r="B171" s="2"/>
      <c r="C171" s="2"/>
      <c r="E171" s="2"/>
      <c r="H171" s="23"/>
      <c r="I171" s="41"/>
      <c r="K171" s="23"/>
      <c r="O171" s="41"/>
      <c r="Q171" s="2"/>
      <c r="R171" s="2"/>
      <c r="S171" s="2"/>
      <c r="T171" s="2"/>
      <c r="U171" s="2"/>
      <c r="V171" s="2"/>
      <c r="W171" s="2"/>
      <c r="X171" s="2"/>
      <c r="Y171" s="2"/>
      <c r="Z171" s="2"/>
      <c r="AA171" s="2"/>
      <c r="AB171" s="2"/>
      <c r="AC171" s="2"/>
      <c r="AD171" s="2"/>
      <c r="AE171" s="2"/>
      <c r="AF171" s="2"/>
      <c r="AG171" s="2"/>
      <c r="AH171" s="2"/>
    </row>
    <row r="172" spans="2:34" x14ac:dyDescent="0.2">
      <c r="B172" s="2"/>
      <c r="C172" s="2"/>
      <c r="E172" s="2"/>
      <c r="H172" s="23"/>
      <c r="I172" s="41"/>
      <c r="K172" s="23"/>
      <c r="O172" s="41"/>
      <c r="Q172" s="2"/>
      <c r="R172" s="2"/>
      <c r="S172" s="2"/>
      <c r="T172" s="2"/>
      <c r="U172" s="2"/>
      <c r="V172" s="2"/>
      <c r="W172" s="2"/>
      <c r="X172" s="2"/>
      <c r="Y172" s="2"/>
      <c r="Z172" s="2"/>
      <c r="AA172" s="2"/>
      <c r="AB172" s="2"/>
      <c r="AC172" s="2"/>
      <c r="AD172" s="2"/>
      <c r="AE172" s="2"/>
      <c r="AF172" s="2"/>
      <c r="AG172" s="2"/>
      <c r="AH172" s="2"/>
    </row>
    <row r="173" spans="2:34" x14ac:dyDescent="0.2">
      <c r="B173" s="2"/>
      <c r="C173" s="2"/>
      <c r="E173" s="2"/>
      <c r="H173" s="23"/>
      <c r="I173" s="41"/>
      <c r="K173" s="23"/>
      <c r="O173" s="41"/>
      <c r="Q173" s="2"/>
      <c r="R173" s="2"/>
      <c r="S173" s="2"/>
      <c r="T173" s="2"/>
      <c r="U173" s="2"/>
      <c r="V173" s="2"/>
      <c r="W173" s="2"/>
      <c r="X173" s="2"/>
      <c r="Y173" s="2"/>
      <c r="Z173" s="2"/>
      <c r="AA173" s="2"/>
      <c r="AB173" s="2"/>
      <c r="AC173" s="2"/>
      <c r="AD173" s="2"/>
      <c r="AE173" s="2"/>
      <c r="AF173" s="2"/>
      <c r="AG173" s="2"/>
      <c r="AH173" s="2"/>
    </row>
    <row r="174" spans="2:34" x14ac:dyDescent="0.2">
      <c r="B174" s="2"/>
      <c r="C174" s="2"/>
      <c r="E174" s="2"/>
      <c r="H174" s="23"/>
      <c r="I174" s="41"/>
      <c r="K174" s="23"/>
      <c r="O174" s="41"/>
      <c r="Q174" s="2"/>
      <c r="R174" s="2"/>
      <c r="S174" s="2"/>
      <c r="T174" s="2"/>
      <c r="U174" s="2"/>
      <c r="V174" s="2"/>
      <c r="W174" s="2"/>
      <c r="X174" s="2"/>
      <c r="Y174" s="2"/>
      <c r="Z174" s="2"/>
      <c r="AA174" s="2"/>
      <c r="AB174" s="2"/>
      <c r="AC174" s="2"/>
      <c r="AD174" s="2"/>
      <c r="AE174" s="2"/>
      <c r="AF174" s="2"/>
      <c r="AG174" s="2"/>
      <c r="AH174" s="2"/>
    </row>
    <row r="175" spans="2:34" x14ac:dyDescent="0.2">
      <c r="B175" s="2"/>
      <c r="C175" s="2"/>
      <c r="E175" s="2"/>
      <c r="H175" s="23"/>
      <c r="I175" s="41"/>
      <c r="K175" s="23"/>
      <c r="O175" s="41"/>
      <c r="Q175" s="2"/>
      <c r="R175" s="2"/>
      <c r="S175" s="2"/>
      <c r="T175" s="2"/>
      <c r="U175" s="2"/>
      <c r="V175" s="2"/>
      <c r="W175" s="2"/>
      <c r="X175" s="2"/>
      <c r="Y175" s="2"/>
      <c r="Z175" s="2"/>
      <c r="AA175" s="2"/>
      <c r="AB175" s="2"/>
      <c r="AC175" s="2"/>
      <c r="AD175" s="2"/>
      <c r="AE175" s="2"/>
      <c r="AF175" s="2"/>
      <c r="AG175" s="2"/>
      <c r="AH175" s="2"/>
    </row>
    <row r="176" spans="2:34" x14ac:dyDescent="0.2">
      <c r="B176" s="2"/>
      <c r="C176" s="2"/>
      <c r="E176" s="2"/>
      <c r="H176" s="23"/>
      <c r="I176" s="41"/>
      <c r="K176" s="23"/>
      <c r="O176" s="41"/>
      <c r="Q176" s="2"/>
      <c r="R176" s="2"/>
      <c r="S176" s="2"/>
      <c r="T176" s="2"/>
      <c r="U176" s="2"/>
      <c r="V176" s="2"/>
      <c r="W176" s="2"/>
      <c r="X176" s="2"/>
      <c r="Y176" s="2"/>
      <c r="Z176" s="2"/>
      <c r="AA176" s="2"/>
      <c r="AB176" s="2"/>
      <c r="AC176" s="2"/>
      <c r="AD176" s="2"/>
      <c r="AE176" s="2"/>
      <c r="AF176" s="2"/>
      <c r="AG176" s="2"/>
      <c r="AH176" s="2"/>
    </row>
    <row r="177" spans="2:34" x14ac:dyDescent="0.2">
      <c r="B177" s="2"/>
      <c r="C177" s="2"/>
      <c r="E177" s="2"/>
      <c r="H177" s="23"/>
      <c r="I177" s="41"/>
      <c r="K177" s="23"/>
      <c r="O177" s="41"/>
      <c r="Q177" s="2"/>
      <c r="R177" s="2"/>
      <c r="S177" s="2"/>
      <c r="T177" s="2"/>
      <c r="U177" s="2"/>
      <c r="V177" s="2"/>
      <c r="W177" s="2"/>
      <c r="X177" s="2"/>
      <c r="Y177" s="2"/>
      <c r="Z177" s="2"/>
      <c r="AA177" s="2"/>
      <c r="AB177" s="2"/>
      <c r="AC177" s="2"/>
      <c r="AD177" s="2"/>
      <c r="AE177" s="2"/>
      <c r="AF177" s="2"/>
      <c r="AG177" s="2"/>
      <c r="AH177" s="2"/>
    </row>
    <row r="178" spans="2:34" x14ac:dyDescent="0.2">
      <c r="B178" s="2"/>
      <c r="C178" s="2"/>
      <c r="E178" s="2"/>
      <c r="H178" s="23"/>
      <c r="I178" s="41"/>
      <c r="K178" s="23"/>
      <c r="O178" s="41"/>
      <c r="Q178" s="2"/>
      <c r="R178" s="2"/>
      <c r="S178" s="2"/>
      <c r="T178" s="2"/>
      <c r="U178" s="2"/>
      <c r="V178" s="2"/>
      <c r="W178" s="2"/>
      <c r="X178" s="2"/>
      <c r="Y178" s="2"/>
      <c r="Z178" s="2"/>
      <c r="AA178" s="2"/>
      <c r="AB178" s="2"/>
      <c r="AC178" s="2"/>
      <c r="AD178" s="2"/>
      <c r="AE178" s="2"/>
      <c r="AF178" s="2"/>
      <c r="AG178" s="2"/>
      <c r="AH178" s="2"/>
    </row>
    <row r="179" spans="2:34" x14ac:dyDescent="0.2">
      <c r="B179" s="2"/>
      <c r="C179" s="2"/>
      <c r="E179" s="2"/>
      <c r="H179" s="23"/>
      <c r="I179" s="41"/>
      <c r="K179" s="23"/>
      <c r="O179" s="41"/>
      <c r="Q179" s="2"/>
      <c r="R179" s="2"/>
      <c r="S179" s="2"/>
      <c r="T179" s="2"/>
      <c r="U179" s="2"/>
      <c r="V179" s="2"/>
      <c r="W179" s="2"/>
      <c r="X179" s="2"/>
      <c r="Y179" s="2"/>
      <c r="Z179" s="2"/>
      <c r="AA179" s="2"/>
      <c r="AB179" s="2"/>
      <c r="AC179" s="2"/>
      <c r="AD179" s="2"/>
      <c r="AE179" s="2"/>
      <c r="AF179" s="2"/>
      <c r="AG179" s="2"/>
      <c r="AH179" s="2"/>
    </row>
    <row r="180" spans="2:34" x14ac:dyDescent="0.2">
      <c r="B180" s="2"/>
      <c r="C180" s="2"/>
      <c r="E180" s="2"/>
      <c r="H180" s="23"/>
      <c r="I180" s="41"/>
      <c r="K180" s="23"/>
      <c r="O180" s="41"/>
      <c r="Q180" s="2"/>
      <c r="R180" s="2"/>
      <c r="S180" s="2"/>
      <c r="T180" s="2"/>
      <c r="U180" s="2"/>
      <c r="V180" s="2"/>
      <c r="W180" s="2"/>
      <c r="X180" s="2"/>
      <c r="Y180" s="2"/>
      <c r="Z180" s="2"/>
      <c r="AA180" s="2"/>
      <c r="AB180" s="2"/>
      <c r="AC180" s="2"/>
      <c r="AD180" s="2"/>
      <c r="AE180" s="2"/>
      <c r="AF180" s="2"/>
      <c r="AG180" s="2"/>
      <c r="AH180" s="2"/>
    </row>
    <row r="181" spans="2:34" x14ac:dyDescent="0.2">
      <c r="B181" s="2"/>
      <c r="C181" s="2"/>
      <c r="E181" s="2"/>
      <c r="H181" s="23"/>
      <c r="I181" s="41"/>
      <c r="K181" s="23"/>
      <c r="O181" s="41"/>
      <c r="Q181" s="2"/>
      <c r="R181" s="2"/>
      <c r="S181" s="2"/>
      <c r="T181" s="2"/>
      <c r="U181" s="2"/>
      <c r="V181" s="2"/>
      <c r="W181" s="2"/>
      <c r="X181" s="2"/>
      <c r="Y181" s="2"/>
      <c r="Z181" s="2"/>
      <c r="AA181" s="2"/>
      <c r="AB181" s="2"/>
      <c r="AC181" s="2"/>
      <c r="AD181" s="2"/>
      <c r="AE181" s="2"/>
      <c r="AF181" s="2"/>
      <c r="AG181" s="2"/>
      <c r="AH181" s="2"/>
    </row>
    <row r="182" spans="2:34" x14ac:dyDescent="0.2">
      <c r="B182" s="2"/>
      <c r="C182" s="2"/>
      <c r="E182" s="2"/>
      <c r="H182" s="23"/>
      <c r="I182" s="41"/>
      <c r="K182" s="23"/>
      <c r="O182" s="41"/>
      <c r="Q182" s="2"/>
      <c r="R182" s="2"/>
      <c r="S182" s="2"/>
      <c r="T182" s="2"/>
      <c r="U182" s="2"/>
      <c r="V182" s="2"/>
      <c r="W182" s="2"/>
      <c r="X182" s="2"/>
      <c r="Y182" s="2"/>
      <c r="Z182" s="2"/>
      <c r="AA182" s="2"/>
      <c r="AB182" s="2"/>
      <c r="AC182" s="2"/>
      <c r="AD182" s="2"/>
      <c r="AE182" s="2"/>
      <c r="AF182" s="2"/>
      <c r="AG182" s="2"/>
      <c r="AH182" s="2"/>
    </row>
    <row r="183" spans="2:34" x14ac:dyDescent="0.2">
      <c r="B183" s="2"/>
      <c r="C183" s="2"/>
      <c r="E183" s="2"/>
      <c r="H183" s="23"/>
      <c r="I183" s="41"/>
      <c r="K183" s="23"/>
      <c r="O183" s="41"/>
      <c r="Q183" s="2"/>
      <c r="R183" s="2"/>
      <c r="S183" s="2"/>
      <c r="T183" s="2"/>
      <c r="U183" s="2"/>
      <c r="V183" s="2"/>
      <c r="W183" s="2"/>
      <c r="X183" s="2"/>
      <c r="Y183" s="2"/>
      <c r="Z183" s="2"/>
      <c r="AA183" s="2"/>
      <c r="AB183" s="2"/>
      <c r="AC183" s="2"/>
      <c r="AD183" s="2"/>
      <c r="AE183" s="2"/>
      <c r="AF183" s="2"/>
      <c r="AG183" s="2"/>
      <c r="AH183" s="2"/>
    </row>
    <row r="184" spans="2:34" x14ac:dyDescent="0.2">
      <c r="B184" s="2"/>
      <c r="C184" s="2"/>
      <c r="E184" s="2"/>
      <c r="H184" s="23"/>
      <c r="I184" s="41"/>
      <c r="K184" s="23"/>
      <c r="O184" s="41"/>
      <c r="Q184" s="2"/>
      <c r="R184" s="2"/>
      <c r="S184" s="2"/>
      <c r="T184" s="2"/>
      <c r="U184" s="2"/>
      <c r="V184" s="2"/>
      <c r="W184" s="2"/>
      <c r="X184" s="2"/>
      <c r="Y184" s="2"/>
      <c r="Z184" s="2"/>
      <c r="AA184" s="2"/>
      <c r="AB184" s="2"/>
      <c r="AC184" s="2"/>
      <c r="AD184" s="2"/>
      <c r="AE184" s="2"/>
      <c r="AF184" s="2"/>
      <c r="AG184" s="2"/>
      <c r="AH184" s="2"/>
    </row>
    <row r="185" spans="2:34" x14ac:dyDescent="0.2">
      <c r="B185" s="2"/>
      <c r="C185" s="2"/>
      <c r="E185" s="2"/>
      <c r="H185" s="23"/>
      <c r="I185" s="41"/>
      <c r="K185" s="23"/>
      <c r="O185" s="41"/>
      <c r="Q185" s="2"/>
      <c r="R185" s="2"/>
      <c r="S185" s="2"/>
      <c r="T185" s="2"/>
      <c r="U185" s="2"/>
      <c r="V185" s="2"/>
      <c r="W185" s="2"/>
      <c r="X185" s="2"/>
      <c r="Y185" s="2"/>
      <c r="Z185" s="2"/>
      <c r="AA185" s="2"/>
      <c r="AB185" s="2"/>
      <c r="AC185" s="2"/>
      <c r="AD185" s="2"/>
      <c r="AE185" s="2"/>
      <c r="AF185" s="2"/>
      <c r="AG185" s="2"/>
      <c r="AH185" s="2"/>
    </row>
    <row r="186" spans="2:34" x14ac:dyDescent="0.2">
      <c r="B186" s="2"/>
      <c r="C186" s="2"/>
      <c r="E186" s="2"/>
      <c r="H186" s="23"/>
      <c r="I186" s="41"/>
      <c r="K186" s="23"/>
      <c r="O186" s="41"/>
      <c r="Q186" s="2"/>
      <c r="R186" s="2"/>
      <c r="S186" s="2"/>
      <c r="T186" s="2"/>
      <c r="U186" s="2"/>
      <c r="V186" s="2"/>
      <c r="W186" s="2"/>
      <c r="X186" s="2"/>
      <c r="Y186" s="2"/>
      <c r="Z186" s="2"/>
      <c r="AA186" s="2"/>
      <c r="AB186" s="2"/>
      <c r="AC186" s="2"/>
      <c r="AD186" s="2"/>
      <c r="AE186" s="2"/>
      <c r="AF186" s="2"/>
      <c r="AG186" s="2"/>
      <c r="AH186" s="2"/>
    </row>
    <row r="187" spans="2:34" x14ac:dyDescent="0.2">
      <c r="B187" s="2"/>
      <c r="C187" s="2"/>
      <c r="E187" s="2"/>
      <c r="H187" s="23"/>
      <c r="I187" s="41"/>
      <c r="K187" s="23"/>
      <c r="O187" s="41"/>
      <c r="Q187" s="2"/>
      <c r="R187" s="2"/>
      <c r="S187" s="2"/>
      <c r="T187" s="2"/>
      <c r="U187" s="2"/>
      <c r="V187" s="2"/>
      <c r="W187" s="2"/>
      <c r="X187" s="2"/>
      <c r="Y187" s="2"/>
      <c r="Z187" s="2"/>
      <c r="AA187" s="2"/>
      <c r="AB187" s="2"/>
      <c r="AC187" s="2"/>
      <c r="AD187" s="2"/>
      <c r="AE187" s="2"/>
      <c r="AF187" s="2"/>
      <c r="AG187" s="2"/>
      <c r="AH187" s="2"/>
    </row>
    <row r="188" spans="2:34" x14ac:dyDescent="0.2">
      <c r="B188" s="2"/>
      <c r="C188" s="2"/>
      <c r="E188" s="2"/>
      <c r="H188" s="23"/>
      <c r="I188" s="41"/>
      <c r="K188" s="23"/>
      <c r="O188" s="41"/>
      <c r="Q188" s="2"/>
      <c r="R188" s="2"/>
      <c r="S188" s="2"/>
      <c r="T188" s="2"/>
      <c r="U188" s="2"/>
      <c r="V188" s="2"/>
      <c r="W188" s="2"/>
      <c r="X188" s="2"/>
      <c r="Y188" s="2"/>
      <c r="Z188" s="2"/>
      <c r="AA188" s="2"/>
      <c r="AB188" s="2"/>
      <c r="AC188" s="2"/>
      <c r="AD188" s="2"/>
      <c r="AE188" s="2"/>
      <c r="AF188" s="2"/>
      <c r="AG188" s="2"/>
      <c r="AH188" s="2"/>
    </row>
    <row r="189" spans="2:34" x14ac:dyDescent="0.2">
      <c r="B189" s="2"/>
      <c r="C189" s="2"/>
      <c r="E189" s="2"/>
      <c r="H189" s="23"/>
      <c r="I189" s="41"/>
      <c r="K189" s="23"/>
      <c r="O189" s="41"/>
      <c r="Q189" s="2"/>
      <c r="R189" s="2"/>
      <c r="S189" s="2"/>
      <c r="T189" s="2"/>
      <c r="U189" s="2"/>
      <c r="V189" s="2"/>
      <c r="W189" s="2"/>
      <c r="X189" s="2"/>
      <c r="Y189" s="2"/>
      <c r="Z189" s="2"/>
      <c r="AA189" s="2"/>
      <c r="AB189" s="2"/>
      <c r="AC189" s="2"/>
      <c r="AD189" s="2"/>
      <c r="AE189" s="2"/>
      <c r="AF189" s="2"/>
      <c r="AG189" s="2"/>
      <c r="AH189" s="2"/>
    </row>
    <row r="190" spans="2:34" x14ac:dyDescent="0.2">
      <c r="B190" s="2"/>
      <c r="C190" s="2"/>
      <c r="E190" s="2"/>
      <c r="H190" s="23"/>
      <c r="I190" s="41"/>
      <c r="K190" s="23"/>
      <c r="O190" s="41"/>
      <c r="Q190" s="2"/>
      <c r="R190" s="2"/>
      <c r="S190" s="2"/>
      <c r="T190" s="2"/>
      <c r="U190" s="2"/>
      <c r="V190" s="2"/>
      <c r="W190" s="2"/>
      <c r="X190" s="2"/>
      <c r="Y190" s="2"/>
      <c r="Z190" s="2"/>
      <c r="AA190" s="2"/>
      <c r="AB190" s="2"/>
      <c r="AC190" s="2"/>
      <c r="AD190" s="2"/>
      <c r="AE190" s="2"/>
      <c r="AF190" s="2"/>
      <c r="AG190" s="2"/>
      <c r="AH190" s="2"/>
    </row>
    <row r="191" spans="2:34" x14ac:dyDescent="0.2">
      <c r="B191" s="2"/>
      <c r="C191" s="2"/>
      <c r="E191" s="2"/>
      <c r="H191" s="23"/>
      <c r="I191" s="41"/>
      <c r="K191" s="23"/>
      <c r="O191" s="41"/>
      <c r="Q191" s="2"/>
      <c r="R191" s="2"/>
      <c r="S191" s="2"/>
      <c r="T191" s="2"/>
      <c r="U191" s="2"/>
      <c r="V191" s="2"/>
      <c r="W191" s="2"/>
      <c r="X191" s="2"/>
      <c r="Y191" s="2"/>
      <c r="Z191" s="2"/>
      <c r="AA191" s="2"/>
      <c r="AB191" s="2"/>
      <c r="AC191" s="2"/>
      <c r="AD191" s="2"/>
      <c r="AE191" s="2"/>
      <c r="AF191" s="2"/>
      <c r="AG191" s="2"/>
      <c r="AH191" s="2"/>
    </row>
    <row r="192" spans="2:34" x14ac:dyDescent="0.2">
      <c r="B192" s="2"/>
      <c r="C192" s="2"/>
      <c r="E192" s="2"/>
      <c r="H192" s="23"/>
      <c r="I192" s="41"/>
      <c r="K192" s="23"/>
      <c r="O192" s="41"/>
      <c r="Q192" s="2"/>
      <c r="R192" s="2"/>
      <c r="S192" s="2"/>
      <c r="T192" s="2"/>
      <c r="U192" s="2"/>
      <c r="V192" s="2"/>
      <c r="W192" s="2"/>
      <c r="X192" s="2"/>
      <c r="Y192" s="2"/>
      <c r="Z192" s="2"/>
      <c r="AA192" s="2"/>
      <c r="AB192" s="2"/>
      <c r="AC192" s="2"/>
      <c r="AD192" s="2"/>
      <c r="AE192" s="2"/>
      <c r="AF192" s="2"/>
      <c r="AG192" s="2"/>
      <c r="AH192" s="2"/>
    </row>
    <row r="193" spans="2:34" x14ac:dyDescent="0.2">
      <c r="B193" s="2"/>
      <c r="C193" s="2"/>
      <c r="E193" s="2"/>
      <c r="H193" s="23"/>
      <c r="I193" s="41"/>
      <c r="K193" s="23"/>
      <c r="O193" s="41"/>
      <c r="Q193" s="2"/>
      <c r="R193" s="2"/>
      <c r="S193" s="2"/>
      <c r="T193" s="2"/>
      <c r="U193" s="2"/>
      <c r="V193" s="2"/>
      <c r="W193" s="2"/>
      <c r="X193" s="2"/>
      <c r="Y193" s="2"/>
      <c r="Z193" s="2"/>
      <c r="AA193" s="2"/>
      <c r="AB193" s="2"/>
      <c r="AC193" s="2"/>
      <c r="AD193" s="2"/>
      <c r="AE193" s="2"/>
      <c r="AF193" s="2"/>
      <c r="AG193" s="2"/>
      <c r="AH193" s="2"/>
    </row>
    <row r="194" spans="2:34" x14ac:dyDescent="0.2">
      <c r="B194" s="2"/>
      <c r="C194" s="2"/>
      <c r="E194" s="2"/>
      <c r="H194" s="23"/>
      <c r="I194" s="41"/>
      <c r="K194" s="23"/>
      <c r="O194" s="41"/>
      <c r="Q194" s="2"/>
      <c r="R194" s="2"/>
      <c r="S194" s="2"/>
      <c r="T194" s="2"/>
      <c r="U194" s="2"/>
      <c r="V194" s="2"/>
      <c r="W194" s="2"/>
      <c r="X194" s="2"/>
      <c r="Y194" s="2"/>
      <c r="Z194" s="2"/>
      <c r="AA194" s="2"/>
      <c r="AB194" s="2"/>
      <c r="AC194" s="2"/>
      <c r="AD194" s="2"/>
      <c r="AE194" s="2"/>
      <c r="AF194" s="2"/>
      <c r="AG194" s="2"/>
      <c r="AH194" s="2"/>
    </row>
    <row r="195" spans="2:34" x14ac:dyDescent="0.2">
      <c r="B195" s="2"/>
      <c r="C195" s="2"/>
      <c r="E195" s="2"/>
      <c r="H195" s="23"/>
      <c r="I195" s="41"/>
      <c r="K195" s="23"/>
      <c r="O195" s="41"/>
      <c r="Q195" s="2"/>
      <c r="R195" s="2"/>
      <c r="S195" s="2"/>
      <c r="T195" s="2"/>
      <c r="U195" s="2"/>
      <c r="V195" s="2"/>
      <c r="W195" s="2"/>
      <c r="X195" s="2"/>
      <c r="Y195" s="2"/>
      <c r="Z195" s="2"/>
      <c r="AA195" s="2"/>
      <c r="AB195" s="2"/>
      <c r="AC195" s="2"/>
      <c r="AD195" s="2"/>
      <c r="AE195" s="2"/>
      <c r="AF195" s="2"/>
      <c r="AG195" s="2"/>
      <c r="AH195" s="2"/>
    </row>
    <row r="196" spans="2:34" x14ac:dyDescent="0.2">
      <c r="B196" s="2"/>
      <c r="C196" s="2"/>
      <c r="E196" s="2"/>
      <c r="H196" s="23"/>
      <c r="I196" s="41"/>
      <c r="K196" s="23"/>
      <c r="O196" s="41"/>
      <c r="Q196" s="2"/>
      <c r="R196" s="2"/>
      <c r="S196" s="2"/>
      <c r="T196" s="2"/>
      <c r="U196" s="2"/>
      <c r="V196" s="2"/>
      <c r="W196" s="2"/>
      <c r="X196" s="2"/>
      <c r="Y196" s="2"/>
      <c r="Z196" s="2"/>
      <c r="AA196" s="2"/>
      <c r="AB196" s="2"/>
      <c r="AC196" s="2"/>
      <c r="AD196" s="2"/>
      <c r="AE196" s="2"/>
      <c r="AF196" s="2"/>
      <c r="AG196" s="2"/>
      <c r="AH196" s="2"/>
    </row>
    <row r="197" spans="2:34" x14ac:dyDescent="0.2">
      <c r="B197" s="2"/>
      <c r="C197" s="2"/>
      <c r="E197" s="2"/>
      <c r="H197" s="23"/>
      <c r="I197" s="41"/>
      <c r="K197" s="23"/>
      <c r="O197" s="41"/>
      <c r="Q197" s="2"/>
      <c r="R197" s="2"/>
      <c r="S197" s="2"/>
      <c r="T197" s="2"/>
      <c r="U197" s="2"/>
      <c r="V197" s="2"/>
      <c r="W197" s="2"/>
      <c r="X197" s="2"/>
      <c r="Y197" s="2"/>
      <c r="Z197" s="2"/>
      <c r="AA197" s="2"/>
      <c r="AB197" s="2"/>
      <c r="AC197" s="2"/>
      <c r="AD197" s="2"/>
      <c r="AE197" s="2"/>
      <c r="AF197" s="2"/>
      <c r="AG197" s="2"/>
      <c r="AH197" s="2"/>
    </row>
    <row r="198" spans="2:34" x14ac:dyDescent="0.2">
      <c r="B198" s="2"/>
      <c r="C198" s="2"/>
      <c r="E198" s="2"/>
      <c r="H198" s="23"/>
      <c r="I198" s="41"/>
      <c r="K198" s="23"/>
      <c r="O198" s="41"/>
      <c r="Q198" s="2"/>
      <c r="R198" s="2"/>
      <c r="S198" s="2"/>
      <c r="T198" s="2"/>
      <c r="U198" s="2"/>
      <c r="V198" s="2"/>
      <c r="W198" s="2"/>
      <c r="X198" s="2"/>
      <c r="Y198" s="2"/>
      <c r="Z198" s="2"/>
      <c r="AA198" s="2"/>
      <c r="AB198" s="2"/>
      <c r="AC198" s="2"/>
      <c r="AD198" s="2"/>
      <c r="AE198" s="2"/>
      <c r="AF198" s="2"/>
      <c r="AG198" s="2"/>
      <c r="AH198" s="2"/>
    </row>
    <row r="199" spans="2:34" x14ac:dyDescent="0.2">
      <c r="B199" s="2"/>
      <c r="C199" s="2"/>
      <c r="E199" s="2"/>
      <c r="H199" s="23"/>
      <c r="I199" s="41"/>
      <c r="K199" s="23"/>
      <c r="O199" s="41"/>
      <c r="Q199" s="2"/>
      <c r="R199" s="2"/>
      <c r="S199" s="2"/>
      <c r="T199" s="2"/>
      <c r="U199" s="2"/>
      <c r="V199" s="2"/>
      <c r="W199" s="2"/>
      <c r="X199" s="2"/>
      <c r="Y199" s="2"/>
      <c r="Z199" s="2"/>
      <c r="AA199" s="2"/>
      <c r="AB199" s="2"/>
      <c r="AC199" s="2"/>
      <c r="AD199" s="2"/>
      <c r="AE199" s="2"/>
      <c r="AF199" s="2"/>
      <c r="AG199" s="2"/>
      <c r="AH199" s="2"/>
    </row>
    <row r="200" spans="2:34" x14ac:dyDescent="0.2">
      <c r="B200" s="2"/>
      <c r="C200" s="2"/>
      <c r="E200" s="2"/>
      <c r="H200" s="23"/>
      <c r="I200" s="41"/>
      <c r="K200" s="23"/>
      <c r="O200" s="41"/>
      <c r="Q200" s="2"/>
      <c r="R200" s="2"/>
      <c r="S200" s="2"/>
      <c r="T200" s="2"/>
      <c r="U200" s="2"/>
      <c r="V200" s="2"/>
      <c r="W200" s="2"/>
      <c r="X200" s="2"/>
      <c r="Y200" s="2"/>
      <c r="Z200" s="2"/>
      <c r="AA200" s="2"/>
      <c r="AB200" s="2"/>
      <c r="AC200" s="2"/>
      <c r="AD200" s="2"/>
      <c r="AE200" s="2"/>
      <c r="AF200" s="2"/>
      <c r="AG200" s="2"/>
      <c r="AH200" s="2"/>
    </row>
    <row r="201" spans="2:34" x14ac:dyDescent="0.2">
      <c r="B201" s="2"/>
      <c r="C201" s="2"/>
      <c r="E201" s="2"/>
      <c r="H201" s="23"/>
      <c r="I201" s="41"/>
      <c r="K201" s="23"/>
      <c r="O201" s="41"/>
      <c r="Q201" s="2"/>
      <c r="R201" s="2"/>
      <c r="S201" s="2"/>
      <c r="T201" s="2"/>
      <c r="U201" s="2"/>
      <c r="V201" s="2"/>
      <c r="W201" s="2"/>
      <c r="X201" s="2"/>
      <c r="Y201" s="2"/>
      <c r="Z201" s="2"/>
      <c r="AA201" s="2"/>
      <c r="AB201" s="2"/>
      <c r="AC201" s="2"/>
      <c r="AD201" s="2"/>
      <c r="AE201" s="2"/>
      <c r="AF201" s="2"/>
      <c r="AG201" s="2"/>
      <c r="AH201" s="2"/>
    </row>
    <row r="202" spans="2:34" x14ac:dyDescent="0.2">
      <c r="B202" s="2"/>
      <c r="C202" s="2"/>
      <c r="E202" s="2"/>
      <c r="H202" s="23"/>
      <c r="I202" s="41"/>
      <c r="K202" s="23"/>
      <c r="O202" s="41"/>
      <c r="Q202" s="2"/>
      <c r="R202" s="2"/>
      <c r="S202" s="2"/>
      <c r="T202" s="2"/>
      <c r="U202" s="2"/>
      <c r="V202" s="2"/>
      <c r="W202" s="2"/>
      <c r="X202" s="2"/>
      <c r="Y202" s="2"/>
      <c r="Z202" s="2"/>
      <c r="AA202" s="2"/>
      <c r="AB202" s="2"/>
      <c r="AC202" s="2"/>
      <c r="AD202" s="2"/>
      <c r="AE202" s="2"/>
      <c r="AF202" s="2"/>
      <c r="AG202" s="2"/>
      <c r="AH202" s="2"/>
    </row>
    <row r="203" spans="2:34" x14ac:dyDescent="0.2">
      <c r="B203" s="2"/>
      <c r="C203" s="2"/>
      <c r="E203" s="2"/>
      <c r="H203" s="23"/>
      <c r="I203" s="41"/>
      <c r="K203" s="23"/>
      <c r="O203" s="41"/>
      <c r="Q203" s="2"/>
      <c r="R203" s="2"/>
      <c r="S203" s="2"/>
      <c r="T203" s="2"/>
      <c r="U203" s="2"/>
      <c r="V203" s="2"/>
      <c r="W203" s="2"/>
      <c r="X203" s="2"/>
      <c r="Y203" s="2"/>
      <c r="Z203" s="2"/>
      <c r="AA203" s="2"/>
      <c r="AB203" s="2"/>
      <c r="AC203" s="2"/>
      <c r="AD203" s="2"/>
      <c r="AE203" s="2"/>
      <c r="AF203" s="2"/>
      <c r="AG203" s="2"/>
      <c r="AH203" s="2"/>
    </row>
    <row r="204" spans="2:34" x14ac:dyDescent="0.2">
      <c r="B204" s="2"/>
      <c r="C204" s="2"/>
      <c r="E204" s="2"/>
      <c r="H204" s="23"/>
      <c r="I204" s="41"/>
      <c r="K204" s="23"/>
      <c r="O204" s="41"/>
      <c r="Q204" s="2"/>
      <c r="R204" s="2"/>
      <c r="S204" s="2"/>
      <c r="T204" s="2"/>
      <c r="U204" s="2"/>
      <c r="V204" s="2"/>
      <c r="W204" s="2"/>
      <c r="X204" s="2"/>
      <c r="Y204" s="2"/>
      <c r="Z204" s="2"/>
      <c r="AA204" s="2"/>
      <c r="AB204" s="2"/>
      <c r="AC204" s="2"/>
      <c r="AD204" s="2"/>
      <c r="AE204" s="2"/>
      <c r="AF204" s="2"/>
      <c r="AG204" s="2"/>
      <c r="AH204" s="2"/>
    </row>
    <row r="205" spans="2:34" x14ac:dyDescent="0.2">
      <c r="B205" s="2"/>
      <c r="C205" s="2"/>
      <c r="E205" s="2"/>
      <c r="H205" s="23"/>
      <c r="I205" s="41"/>
      <c r="K205" s="23"/>
      <c r="O205" s="41"/>
      <c r="Q205" s="2"/>
      <c r="R205" s="2"/>
      <c r="S205" s="2"/>
      <c r="T205" s="2"/>
      <c r="U205" s="2"/>
      <c r="V205" s="2"/>
      <c r="W205" s="2"/>
      <c r="X205" s="2"/>
      <c r="Y205" s="2"/>
      <c r="Z205" s="2"/>
      <c r="AA205" s="2"/>
      <c r="AB205" s="2"/>
      <c r="AC205" s="2"/>
      <c r="AD205" s="2"/>
      <c r="AE205" s="2"/>
      <c r="AF205" s="2"/>
      <c r="AG205" s="2"/>
      <c r="AH205" s="2"/>
    </row>
    <row r="206" spans="2:34" x14ac:dyDescent="0.2">
      <c r="B206" s="2"/>
      <c r="C206" s="2"/>
      <c r="E206" s="2"/>
      <c r="H206" s="23"/>
      <c r="I206" s="41"/>
      <c r="K206" s="23"/>
      <c r="O206" s="41"/>
      <c r="Q206" s="2"/>
      <c r="R206" s="2"/>
      <c r="S206" s="2"/>
      <c r="T206" s="2"/>
      <c r="U206" s="2"/>
      <c r="V206" s="2"/>
      <c r="W206" s="2"/>
      <c r="X206" s="2"/>
      <c r="Y206" s="2"/>
      <c r="Z206" s="2"/>
      <c r="AA206" s="2"/>
      <c r="AB206" s="2"/>
      <c r="AC206" s="2"/>
      <c r="AD206" s="2"/>
      <c r="AE206" s="2"/>
      <c r="AF206" s="2"/>
      <c r="AG206" s="2"/>
      <c r="AH206" s="2"/>
    </row>
    <row r="207" spans="2:34" x14ac:dyDescent="0.2">
      <c r="B207" s="2"/>
      <c r="C207" s="2"/>
      <c r="E207" s="2"/>
      <c r="H207" s="23"/>
      <c r="I207" s="41"/>
      <c r="K207" s="23"/>
      <c r="O207" s="41"/>
      <c r="Q207" s="2"/>
      <c r="R207" s="2"/>
      <c r="S207" s="2"/>
      <c r="T207" s="2"/>
      <c r="U207" s="2"/>
      <c r="V207" s="2"/>
      <c r="W207" s="2"/>
      <c r="X207" s="2"/>
      <c r="Y207" s="2"/>
      <c r="Z207" s="2"/>
      <c r="AA207" s="2"/>
      <c r="AB207" s="2"/>
      <c r="AC207" s="2"/>
      <c r="AD207" s="2"/>
      <c r="AE207" s="2"/>
      <c r="AF207" s="2"/>
      <c r="AG207" s="2"/>
      <c r="AH207" s="2"/>
    </row>
    <row r="208" spans="2:34" x14ac:dyDescent="0.2">
      <c r="B208" s="2"/>
      <c r="C208" s="2"/>
      <c r="E208" s="2"/>
      <c r="H208" s="23"/>
      <c r="I208" s="41"/>
      <c r="K208" s="23"/>
      <c r="O208" s="41"/>
      <c r="Q208" s="2"/>
      <c r="R208" s="2"/>
      <c r="S208" s="2"/>
      <c r="T208" s="2"/>
      <c r="U208" s="2"/>
      <c r="V208" s="2"/>
      <c r="W208" s="2"/>
      <c r="X208" s="2"/>
      <c r="Y208" s="2"/>
      <c r="Z208" s="2"/>
      <c r="AA208" s="2"/>
      <c r="AB208" s="2"/>
      <c r="AC208" s="2"/>
      <c r="AD208" s="2"/>
      <c r="AE208" s="2"/>
      <c r="AF208" s="2"/>
      <c r="AG208" s="2"/>
      <c r="AH208" s="2"/>
    </row>
    <row r="209" spans="2:34" x14ac:dyDescent="0.2">
      <c r="B209" s="2"/>
      <c r="C209" s="2"/>
      <c r="E209" s="2"/>
      <c r="H209" s="23"/>
      <c r="I209" s="41"/>
      <c r="K209" s="23"/>
      <c r="O209" s="41"/>
      <c r="Q209" s="2"/>
      <c r="R209" s="2"/>
      <c r="S209" s="2"/>
      <c r="T209" s="2"/>
      <c r="U209" s="2"/>
      <c r="V209" s="2"/>
      <c r="W209" s="2"/>
      <c r="X209" s="2"/>
      <c r="Y209" s="2"/>
      <c r="Z209" s="2"/>
      <c r="AA209" s="2"/>
      <c r="AB209" s="2"/>
      <c r="AC209" s="2"/>
      <c r="AD209" s="2"/>
      <c r="AE209" s="2"/>
      <c r="AF209" s="2"/>
      <c r="AG209" s="2"/>
      <c r="AH209" s="2"/>
    </row>
    <row r="210" spans="2:34" x14ac:dyDescent="0.2">
      <c r="B210" s="2"/>
      <c r="C210" s="2"/>
      <c r="E210" s="2"/>
      <c r="H210" s="23"/>
      <c r="I210" s="41"/>
      <c r="K210" s="23"/>
      <c r="O210" s="41"/>
      <c r="Q210" s="2"/>
      <c r="R210" s="2"/>
      <c r="S210" s="2"/>
      <c r="T210" s="2"/>
      <c r="U210" s="2"/>
      <c r="V210" s="2"/>
      <c r="W210" s="2"/>
      <c r="X210" s="2"/>
      <c r="Y210" s="2"/>
      <c r="Z210" s="2"/>
      <c r="AA210" s="2"/>
      <c r="AB210" s="2"/>
      <c r="AC210" s="2"/>
      <c r="AD210" s="2"/>
      <c r="AE210" s="2"/>
      <c r="AF210" s="2"/>
      <c r="AG210" s="2"/>
      <c r="AH210" s="2"/>
    </row>
    <row r="211" spans="2:34" x14ac:dyDescent="0.2">
      <c r="B211" s="2"/>
      <c r="C211" s="2"/>
      <c r="E211" s="2"/>
      <c r="H211" s="23"/>
      <c r="I211" s="41"/>
      <c r="K211" s="23"/>
      <c r="O211" s="41"/>
      <c r="Q211" s="2"/>
      <c r="R211" s="2"/>
      <c r="S211" s="2"/>
      <c r="T211" s="2"/>
      <c r="U211" s="2"/>
      <c r="V211" s="2"/>
      <c r="W211" s="2"/>
      <c r="X211" s="2"/>
      <c r="Y211" s="2"/>
      <c r="Z211" s="2"/>
      <c r="AA211" s="2"/>
      <c r="AB211" s="2"/>
      <c r="AC211" s="2"/>
      <c r="AD211" s="2"/>
      <c r="AE211" s="2"/>
      <c r="AF211" s="2"/>
      <c r="AG211" s="2"/>
      <c r="AH211" s="2"/>
    </row>
    <row r="212" spans="2:34" x14ac:dyDescent="0.2">
      <c r="B212" s="2"/>
      <c r="C212" s="2"/>
      <c r="E212" s="2"/>
      <c r="H212" s="23"/>
      <c r="I212" s="41"/>
      <c r="K212" s="23"/>
      <c r="O212" s="41"/>
      <c r="Q212" s="2"/>
      <c r="R212" s="2"/>
      <c r="S212" s="2"/>
      <c r="T212" s="2"/>
      <c r="U212" s="2"/>
      <c r="V212" s="2"/>
      <c r="W212" s="2"/>
      <c r="X212" s="2"/>
      <c r="Y212" s="2"/>
      <c r="Z212" s="2"/>
      <c r="AA212" s="2"/>
      <c r="AB212" s="2"/>
      <c r="AC212" s="2"/>
      <c r="AD212" s="2"/>
      <c r="AE212" s="2"/>
      <c r="AF212" s="2"/>
      <c r="AG212" s="2"/>
      <c r="AH212" s="2"/>
    </row>
    <row r="213" spans="2:34" x14ac:dyDescent="0.2">
      <c r="B213" s="2"/>
      <c r="C213" s="2"/>
      <c r="E213" s="2"/>
      <c r="H213" s="23"/>
      <c r="I213" s="41"/>
      <c r="K213" s="23"/>
      <c r="O213" s="41"/>
      <c r="Q213" s="2"/>
      <c r="R213" s="2"/>
      <c r="S213" s="2"/>
      <c r="T213" s="2"/>
      <c r="U213" s="2"/>
      <c r="V213" s="2"/>
      <c r="W213" s="2"/>
      <c r="X213" s="2"/>
      <c r="Y213" s="2"/>
      <c r="Z213" s="2"/>
      <c r="AA213" s="2"/>
      <c r="AB213" s="2"/>
      <c r="AC213" s="2"/>
      <c r="AD213" s="2"/>
      <c r="AE213" s="2"/>
      <c r="AF213" s="2"/>
      <c r="AG213" s="2"/>
      <c r="AH213" s="2"/>
    </row>
    <row r="214" spans="2:34" x14ac:dyDescent="0.2">
      <c r="B214" s="2"/>
      <c r="C214" s="2"/>
      <c r="E214" s="2"/>
      <c r="H214" s="23"/>
      <c r="I214" s="41"/>
      <c r="K214" s="23"/>
      <c r="O214" s="41"/>
      <c r="Q214" s="2"/>
      <c r="R214" s="2"/>
      <c r="S214" s="2"/>
      <c r="T214" s="2"/>
      <c r="U214" s="2"/>
      <c r="V214" s="2"/>
      <c r="W214" s="2"/>
      <c r="X214" s="2"/>
      <c r="Y214" s="2"/>
      <c r="Z214" s="2"/>
      <c r="AA214" s="2"/>
      <c r="AB214" s="2"/>
      <c r="AC214" s="2"/>
      <c r="AD214" s="2"/>
      <c r="AE214" s="2"/>
      <c r="AF214" s="2"/>
      <c r="AG214" s="2"/>
      <c r="AH214" s="2"/>
    </row>
    <row r="215" spans="2:34" x14ac:dyDescent="0.2">
      <c r="B215" s="2"/>
      <c r="C215" s="2"/>
      <c r="E215" s="2"/>
      <c r="H215" s="23"/>
      <c r="I215" s="41"/>
      <c r="K215" s="23"/>
      <c r="O215" s="41"/>
      <c r="Q215" s="2"/>
      <c r="R215" s="2"/>
      <c r="S215" s="2"/>
      <c r="T215" s="2"/>
      <c r="U215" s="2"/>
      <c r="V215" s="2"/>
      <c r="W215" s="2"/>
      <c r="X215" s="2"/>
      <c r="Y215" s="2"/>
      <c r="Z215" s="2"/>
      <c r="AA215" s="2"/>
      <c r="AB215" s="2"/>
      <c r="AC215" s="2"/>
      <c r="AD215" s="2"/>
      <c r="AE215" s="2"/>
      <c r="AF215" s="2"/>
      <c r="AG215" s="2"/>
      <c r="AH215" s="2"/>
    </row>
    <row r="216" spans="2:34" x14ac:dyDescent="0.2">
      <c r="B216" s="2"/>
      <c r="C216" s="2"/>
      <c r="E216" s="2"/>
      <c r="H216" s="23"/>
      <c r="I216" s="41"/>
      <c r="K216" s="23"/>
      <c r="O216" s="41"/>
      <c r="Q216" s="2"/>
      <c r="R216" s="2"/>
      <c r="S216" s="2"/>
      <c r="T216" s="2"/>
      <c r="U216" s="2"/>
      <c r="V216" s="2"/>
      <c r="W216" s="2"/>
      <c r="X216" s="2"/>
      <c r="Y216" s="2"/>
      <c r="Z216" s="2"/>
      <c r="AA216" s="2"/>
      <c r="AB216" s="2"/>
      <c r="AC216" s="2"/>
      <c r="AD216" s="2"/>
      <c r="AE216" s="2"/>
      <c r="AF216" s="2"/>
      <c r="AG216" s="2"/>
      <c r="AH216" s="2"/>
    </row>
    <row r="217" spans="2:34" x14ac:dyDescent="0.2">
      <c r="B217" s="2"/>
      <c r="C217" s="2"/>
      <c r="E217" s="2"/>
      <c r="H217" s="23"/>
      <c r="I217" s="41"/>
      <c r="K217" s="23"/>
      <c r="O217" s="41"/>
      <c r="Q217" s="2"/>
      <c r="R217" s="2"/>
      <c r="S217" s="2"/>
      <c r="T217" s="2"/>
      <c r="U217" s="2"/>
      <c r="V217" s="2"/>
      <c r="W217" s="2"/>
      <c r="X217" s="2"/>
      <c r="Y217" s="2"/>
      <c r="Z217" s="2"/>
      <c r="AA217" s="2"/>
      <c r="AB217" s="2"/>
      <c r="AC217" s="2"/>
      <c r="AD217" s="2"/>
      <c r="AE217" s="2"/>
      <c r="AF217" s="2"/>
      <c r="AG217" s="2"/>
      <c r="AH217" s="2"/>
    </row>
    <row r="218" spans="2:34" x14ac:dyDescent="0.2">
      <c r="B218" s="2"/>
      <c r="C218" s="2"/>
      <c r="E218" s="2"/>
      <c r="H218" s="23"/>
      <c r="I218" s="41"/>
      <c r="K218" s="23"/>
      <c r="O218" s="41"/>
      <c r="Q218" s="2"/>
      <c r="R218" s="2"/>
      <c r="S218" s="2"/>
      <c r="T218" s="2"/>
      <c r="U218" s="2"/>
      <c r="V218" s="2"/>
      <c r="W218" s="2"/>
      <c r="X218" s="2"/>
      <c r="Y218" s="2"/>
      <c r="Z218" s="2"/>
      <c r="AA218" s="2"/>
      <c r="AB218" s="2"/>
      <c r="AC218" s="2"/>
      <c r="AD218" s="2"/>
      <c r="AE218" s="2"/>
      <c r="AF218" s="2"/>
      <c r="AG218" s="2"/>
      <c r="AH218" s="2"/>
    </row>
    <row r="219" spans="2:34" x14ac:dyDescent="0.2">
      <c r="B219" s="2"/>
      <c r="C219" s="2"/>
      <c r="E219" s="2"/>
      <c r="H219" s="23"/>
      <c r="I219" s="41"/>
      <c r="K219" s="23"/>
      <c r="O219" s="41"/>
      <c r="Q219" s="2"/>
      <c r="R219" s="2"/>
      <c r="S219" s="2"/>
      <c r="T219" s="2"/>
      <c r="U219" s="2"/>
      <c r="V219" s="2"/>
      <c r="W219" s="2"/>
      <c r="X219" s="2"/>
      <c r="Y219" s="2"/>
      <c r="Z219" s="2"/>
      <c r="AA219" s="2"/>
      <c r="AB219" s="2"/>
      <c r="AC219" s="2"/>
      <c r="AD219" s="2"/>
      <c r="AE219" s="2"/>
      <c r="AF219" s="2"/>
      <c r="AG219" s="2"/>
      <c r="AH219" s="2"/>
    </row>
    <row r="220" spans="2:34" x14ac:dyDescent="0.2">
      <c r="B220" s="2"/>
      <c r="C220" s="2"/>
      <c r="E220" s="2"/>
      <c r="H220" s="23"/>
      <c r="I220" s="41"/>
      <c r="K220" s="23"/>
      <c r="O220" s="41"/>
      <c r="Q220" s="2"/>
      <c r="R220" s="2"/>
      <c r="S220" s="2"/>
      <c r="T220" s="2"/>
      <c r="U220" s="2"/>
      <c r="V220" s="2"/>
      <c r="W220" s="2"/>
      <c r="X220" s="2"/>
      <c r="Y220" s="2"/>
      <c r="Z220" s="2"/>
      <c r="AA220" s="2"/>
      <c r="AB220" s="2"/>
      <c r="AC220" s="2"/>
      <c r="AD220" s="2"/>
      <c r="AE220" s="2"/>
      <c r="AF220" s="2"/>
      <c r="AG220" s="2"/>
      <c r="AH220" s="2"/>
    </row>
    <row r="221" spans="2:34" x14ac:dyDescent="0.2">
      <c r="B221" s="2"/>
      <c r="C221" s="2"/>
      <c r="E221" s="2"/>
      <c r="H221" s="23"/>
      <c r="I221" s="41"/>
      <c r="K221" s="23"/>
      <c r="O221" s="41"/>
      <c r="Q221" s="2"/>
      <c r="R221" s="2"/>
      <c r="S221" s="2"/>
      <c r="T221" s="2"/>
      <c r="U221" s="2"/>
      <c r="V221" s="2"/>
      <c r="W221" s="2"/>
      <c r="X221" s="2"/>
      <c r="Y221" s="2"/>
      <c r="Z221" s="2"/>
      <c r="AA221" s="2"/>
      <c r="AB221" s="2"/>
      <c r="AC221" s="2"/>
      <c r="AD221" s="2"/>
      <c r="AE221" s="2"/>
      <c r="AF221" s="2"/>
      <c r="AG221" s="2"/>
      <c r="AH221" s="2"/>
    </row>
    <row r="222" spans="2:34" x14ac:dyDescent="0.2">
      <c r="B222" s="2"/>
      <c r="C222" s="2"/>
      <c r="E222" s="2"/>
      <c r="H222" s="23"/>
      <c r="I222" s="41"/>
      <c r="K222" s="23"/>
      <c r="O222" s="41"/>
      <c r="Q222" s="2"/>
      <c r="R222" s="2"/>
      <c r="S222" s="2"/>
      <c r="T222" s="2"/>
      <c r="U222" s="2"/>
      <c r="V222" s="2"/>
      <c r="W222" s="2"/>
      <c r="X222" s="2"/>
      <c r="Y222" s="2"/>
      <c r="Z222" s="2"/>
      <c r="AA222" s="2"/>
      <c r="AB222" s="2"/>
      <c r="AC222" s="2"/>
      <c r="AD222" s="2"/>
      <c r="AE222" s="2"/>
      <c r="AF222" s="2"/>
      <c r="AG222" s="2"/>
      <c r="AH222" s="2"/>
    </row>
    <row r="223" spans="2:34" x14ac:dyDescent="0.2">
      <c r="B223" s="2"/>
      <c r="C223" s="2"/>
      <c r="E223" s="2"/>
      <c r="H223" s="23"/>
      <c r="I223" s="41"/>
      <c r="K223" s="23"/>
      <c r="O223" s="41"/>
      <c r="Q223" s="2"/>
      <c r="R223" s="2"/>
      <c r="S223" s="2"/>
      <c r="T223" s="2"/>
      <c r="U223" s="2"/>
      <c r="V223" s="2"/>
      <c r="W223" s="2"/>
      <c r="X223" s="2"/>
      <c r="Y223" s="2"/>
      <c r="Z223" s="2"/>
      <c r="AA223" s="2"/>
      <c r="AB223" s="2"/>
      <c r="AC223" s="2"/>
      <c r="AD223" s="2"/>
      <c r="AE223" s="2"/>
      <c r="AF223" s="2"/>
      <c r="AG223" s="2"/>
      <c r="AH223" s="2"/>
    </row>
    <row r="224" spans="2:34" x14ac:dyDescent="0.2">
      <c r="B224" s="2"/>
      <c r="C224" s="2"/>
      <c r="E224" s="2"/>
      <c r="H224" s="23"/>
      <c r="I224" s="41"/>
      <c r="K224" s="23"/>
      <c r="O224" s="41"/>
      <c r="Q224" s="2"/>
      <c r="R224" s="2"/>
      <c r="S224" s="2"/>
      <c r="T224" s="2"/>
      <c r="U224" s="2"/>
      <c r="V224" s="2"/>
      <c r="W224" s="2"/>
      <c r="X224" s="2"/>
      <c r="Y224" s="2"/>
      <c r="Z224" s="2"/>
      <c r="AA224" s="2"/>
      <c r="AB224" s="2"/>
      <c r="AC224" s="2"/>
      <c r="AD224" s="2"/>
      <c r="AE224" s="2"/>
      <c r="AF224" s="2"/>
      <c r="AG224" s="2"/>
      <c r="AH224" s="2"/>
    </row>
    <row r="225" spans="2:34" x14ac:dyDescent="0.2">
      <c r="B225" s="2"/>
      <c r="C225" s="2"/>
      <c r="E225" s="2"/>
      <c r="H225" s="23"/>
      <c r="I225" s="41"/>
      <c r="K225" s="23"/>
      <c r="O225" s="41"/>
      <c r="Q225" s="2"/>
      <c r="R225" s="2"/>
      <c r="S225" s="2"/>
      <c r="T225" s="2"/>
      <c r="U225" s="2"/>
      <c r="V225" s="2"/>
      <c r="W225" s="2"/>
      <c r="X225" s="2"/>
      <c r="Y225" s="2"/>
      <c r="Z225" s="2"/>
      <c r="AA225" s="2"/>
      <c r="AB225" s="2"/>
      <c r="AC225" s="2"/>
      <c r="AD225" s="2"/>
      <c r="AE225" s="2"/>
      <c r="AF225" s="2"/>
      <c r="AG225" s="2"/>
      <c r="AH225" s="2"/>
    </row>
    <row r="226" spans="2:34" x14ac:dyDescent="0.2">
      <c r="B226" s="2"/>
      <c r="C226" s="2"/>
      <c r="E226" s="2"/>
      <c r="H226" s="23"/>
      <c r="I226" s="41"/>
      <c r="K226" s="23"/>
      <c r="O226" s="41"/>
      <c r="Q226" s="2"/>
      <c r="R226" s="2"/>
      <c r="S226" s="2"/>
      <c r="T226" s="2"/>
      <c r="U226" s="2"/>
      <c r="V226" s="2"/>
      <c r="W226" s="2"/>
      <c r="X226" s="2"/>
      <c r="Y226" s="2"/>
      <c r="Z226" s="2"/>
      <c r="AA226" s="2"/>
      <c r="AB226" s="2"/>
      <c r="AC226" s="2"/>
      <c r="AD226" s="2"/>
      <c r="AE226" s="2"/>
      <c r="AF226" s="2"/>
      <c r="AG226" s="2"/>
      <c r="AH226" s="2"/>
    </row>
    <row r="227" spans="2:34" x14ac:dyDescent="0.2">
      <c r="B227" s="2"/>
      <c r="C227" s="2"/>
      <c r="E227" s="2"/>
      <c r="H227" s="23"/>
      <c r="I227" s="41"/>
      <c r="K227" s="23"/>
      <c r="O227" s="41"/>
      <c r="Q227" s="2"/>
      <c r="R227" s="2"/>
      <c r="S227" s="2"/>
      <c r="T227" s="2"/>
      <c r="U227" s="2"/>
      <c r="V227" s="2"/>
      <c r="W227" s="2"/>
      <c r="X227" s="2"/>
      <c r="Y227" s="2"/>
      <c r="Z227" s="2"/>
      <c r="AA227" s="2"/>
      <c r="AB227" s="2"/>
      <c r="AC227" s="2"/>
      <c r="AD227" s="2"/>
      <c r="AE227" s="2"/>
      <c r="AF227" s="2"/>
      <c r="AG227" s="2"/>
      <c r="AH227" s="2"/>
    </row>
    <row r="228" spans="2:34" x14ac:dyDescent="0.2">
      <c r="B228" s="2"/>
      <c r="C228" s="2"/>
      <c r="E228" s="2"/>
      <c r="H228" s="23"/>
      <c r="I228" s="41"/>
      <c r="K228" s="23"/>
      <c r="O228" s="41"/>
      <c r="Q228" s="2"/>
      <c r="R228" s="2"/>
      <c r="S228" s="2"/>
      <c r="T228" s="2"/>
      <c r="U228" s="2"/>
      <c r="V228" s="2"/>
      <c r="W228" s="2"/>
      <c r="X228" s="2"/>
      <c r="Y228" s="2"/>
      <c r="Z228" s="2"/>
      <c r="AA228" s="2"/>
      <c r="AB228" s="2"/>
      <c r="AC228" s="2"/>
      <c r="AD228" s="2"/>
      <c r="AE228" s="2"/>
      <c r="AF228" s="2"/>
      <c r="AG228" s="2"/>
      <c r="AH228" s="2"/>
    </row>
    <row r="229" spans="2:34" x14ac:dyDescent="0.2">
      <c r="B229" s="2"/>
      <c r="C229" s="2"/>
      <c r="E229" s="2"/>
      <c r="H229" s="23"/>
      <c r="I229" s="41"/>
      <c r="K229" s="23"/>
      <c r="O229" s="41"/>
      <c r="Q229" s="2"/>
      <c r="R229" s="2"/>
      <c r="S229" s="2"/>
      <c r="T229" s="2"/>
      <c r="U229" s="2"/>
      <c r="V229" s="2"/>
      <c r="W229" s="2"/>
      <c r="X229" s="2"/>
      <c r="Y229" s="2"/>
      <c r="Z229" s="2"/>
      <c r="AA229" s="2"/>
      <c r="AB229" s="2"/>
      <c r="AC229" s="2"/>
      <c r="AD229" s="2"/>
      <c r="AE229" s="2"/>
      <c r="AF229" s="2"/>
      <c r="AG229" s="2"/>
      <c r="AH229" s="2"/>
    </row>
    <row r="230" spans="2:34" x14ac:dyDescent="0.2">
      <c r="B230" s="2"/>
      <c r="C230" s="2"/>
      <c r="E230" s="2"/>
      <c r="H230" s="23"/>
      <c r="I230" s="41"/>
      <c r="K230" s="23"/>
      <c r="O230" s="41"/>
      <c r="Q230" s="2"/>
      <c r="R230" s="2"/>
      <c r="S230" s="2"/>
      <c r="T230" s="2"/>
      <c r="U230" s="2"/>
      <c r="V230" s="2"/>
      <c r="W230" s="2"/>
      <c r="X230" s="2"/>
      <c r="Y230" s="2"/>
      <c r="Z230" s="2"/>
      <c r="AA230" s="2"/>
      <c r="AB230" s="2"/>
      <c r="AC230" s="2"/>
      <c r="AD230" s="2"/>
      <c r="AE230" s="2"/>
      <c r="AF230" s="2"/>
      <c r="AG230" s="2"/>
      <c r="AH230" s="2"/>
    </row>
    <row r="231" spans="2:34" x14ac:dyDescent="0.2">
      <c r="B231" s="2"/>
      <c r="C231" s="2"/>
      <c r="E231" s="2"/>
      <c r="H231" s="23"/>
      <c r="I231" s="41"/>
      <c r="K231" s="23"/>
      <c r="O231" s="41"/>
      <c r="Q231" s="2"/>
      <c r="R231" s="2"/>
      <c r="S231" s="2"/>
      <c r="T231" s="2"/>
      <c r="U231" s="2"/>
      <c r="V231" s="2"/>
      <c r="W231" s="2"/>
      <c r="X231" s="2"/>
      <c r="Y231" s="2"/>
      <c r="Z231" s="2"/>
      <c r="AA231" s="2"/>
      <c r="AB231" s="2"/>
      <c r="AC231" s="2"/>
      <c r="AD231" s="2"/>
      <c r="AE231" s="2"/>
      <c r="AF231" s="2"/>
      <c r="AG231" s="2"/>
      <c r="AH231" s="2"/>
    </row>
    <row r="232" spans="2:34" x14ac:dyDescent="0.2">
      <c r="B232" s="2"/>
      <c r="C232" s="2"/>
      <c r="E232" s="2"/>
      <c r="H232" s="23"/>
      <c r="I232" s="41"/>
      <c r="K232" s="23"/>
      <c r="O232" s="41"/>
      <c r="Q232" s="2"/>
      <c r="R232" s="2"/>
      <c r="S232" s="2"/>
      <c r="T232" s="2"/>
      <c r="U232" s="2"/>
      <c r="V232" s="2"/>
      <c r="W232" s="2"/>
      <c r="X232" s="2"/>
      <c r="Y232" s="2"/>
      <c r="Z232" s="2"/>
      <c r="AA232" s="2"/>
      <c r="AB232" s="2"/>
      <c r="AC232" s="2"/>
      <c r="AD232" s="2"/>
      <c r="AE232" s="2"/>
      <c r="AF232" s="2"/>
      <c r="AG232" s="2"/>
      <c r="AH232" s="2"/>
    </row>
    <row r="233" spans="2:34" x14ac:dyDescent="0.2">
      <c r="B233" s="2"/>
      <c r="C233" s="2"/>
      <c r="E233" s="2"/>
      <c r="H233" s="23"/>
      <c r="I233" s="41"/>
      <c r="K233" s="23"/>
      <c r="O233" s="41"/>
      <c r="Q233" s="2"/>
      <c r="R233" s="2"/>
      <c r="S233" s="2"/>
      <c r="T233" s="2"/>
      <c r="U233" s="2"/>
      <c r="V233" s="2"/>
      <c r="W233" s="2"/>
      <c r="X233" s="2"/>
      <c r="Y233" s="2"/>
      <c r="Z233" s="2"/>
      <c r="AA233" s="2"/>
      <c r="AB233" s="2"/>
      <c r="AC233" s="2"/>
      <c r="AD233" s="2"/>
      <c r="AE233" s="2"/>
      <c r="AF233" s="2"/>
      <c r="AG233" s="2"/>
      <c r="AH233" s="2"/>
    </row>
    <row r="234" spans="2:34" x14ac:dyDescent="0.2">
      <c r="B234" s="2"/>
      <c r="C234" s="2"/>
      <c r="E234" s="2"/>
      <c r="H234" s="23"/>
      <c r="I234" s="41"/>
      <c r="K234" s="23"/>
      <c r="O234" s="41"/>
      <c r="Q234" s="2"/>
      <c r="R234" s="2"/>
      <c r="S234" s="2"/>
      <c r="T234" s="2"/>
      <c r="U234" s="2"/>
      <c r="V234" s="2"/>
      <c r="W234" s="2"/>
      <c r="X234" s="2"/>
      <c r="Y234" s="2"/>
      <c r="Z234" s="2"/>
      <c r="AA234" s="2"/>
      <c r="AB234" s="2"/>
      <c r="AC234" s="2"/>
      <c r="AD234" s="2"/>
      <c r="AE234" s="2"/>
      <c r="AF234" s="2"/>
      <c r="AG234" s="2"/>
      <c r="AH234" s="2"/>
    </row>
    <row r="235" spans="2:34" x14ac:dyDescent="0.2">
      <c r="B235" s="2"/>
      <c r="C235" s="2"/>
      <c r="E235" s="2"/>
      <c r="H235" s="23"/>
      <c r="I235" s="41"/>
      <c r="K235" s="23"/>
      <c r="O235" s="41"/>
      <c r="Q235" s="2"/>
      <c r="R235" s="2"/>
      <c r="S235" s="2"/>
      <c r="T235" s="2"/>
      <c r="U235" s="2"/>
      <c r="V235" s="2"/>
      <c r="W235" s="2"/>
      <c r="X235" s="2"/>
      <c r="Y235" s="2"/>
      <c r="Z235" s="2"/>
      <c r="AA235" s="2"/>
      <c r="AB235" s="2"/>
      <c r="AC235" s="2"/>
      <c r="AD235" s="2"/>
      <c r="AE235" s="2"/>
      <c r="AF235" s="2"/>
      <c r="AG235" s="2"/>
      <c r="AH235" s="2"/>
    </row>
    <row r="236" spans="2:34" x14ac:dyDescent="0.2">
      <c r="B236" s="2"/>
      <c r="C236" s="2"/>
      <c r="E236" s="2"/>
      <c r="H236" s="23"/>
      <c r="I236" s="41"/>
      <c r="K236" s="23"/>
      <c r="O236" s="41"/>
      <c r="Q236" s="2"/>
      <c r="R236" s="2"/>
      <c r="S236" s="2"/>
      <c r="T236" s="2"/>
      <c r="U236" s="2"/>
      <c r="V236" s="2"/>
      <c r="W236" s="2"/>
      <c r="X236" s="2"/>
      <c r="Y236" s="2"/>
      <c r="Z236" s="2"/>
      <c r="AA236" s="2"/>
      <c r="AB236" s="2"/>
      <c r="AC236" s="2"/>
      <c r="AD236" s="2"/>
      <c r="AE236" s="2"/>
      <c r="AF236" s="2"/>
      <c r="AG236" s="2"/>
      <c r="AH236" s="2"/>
    </row>
    <row r="237" spans="2:34" x14ac:dyDescent="0.2">
      <c r="B237" s="2"/>
      <c r="C237" s="2"/>
      <c r="E237" s="2"/>
      <c r="H237" s="23"/>
      <c r="I237" s="41"/>
      <c r="K237" s="23"/>
      <c r="O237" s="41"/>
      <c r="Q237" s="2"/>
      <c r="R237" s="2"/>
      <c r="S237" s="2"/>
      <c r="T237" s="2"/>
      <c r="U237" s="2"/>
      <c r="V237" s="2"/>
      <c r="W237" s="2"/>
      <c r="X237" s="2"/>
      <c r="Y237" s="2"/>
      <c r="Z237" s="2"/>
      <c r="AA237" s="2"/>
      <c r="AB237" s="2"/>
      <c r="AC237" s="2"/>
      <c r="AD237" s="2"/>
      <c r="AE237" s="2"/>
      <c r="AF237" s="2"/>
      <c r="AG237" s="2"/>
      <c r="AH237" s="2"/>
    </row>
    <row r="238" spans="2:34" x14ac:dyDescent="0.2">
      <c r="B238" s="2"/>
      <c r="C238" s="2"/>
      <c r="E238" s="2"/>
      <c r="H238" s="23"/>
      <c r="I238" s="41"/>
      <c r="K238" s="23"/>
      <c r="O238" s="41"/>
      <c r="Q238" s="2"/>
      <c r="R238" s="2"/>
      <c r="S238" s="2"/>
      <c r="T238" s="2"/>
      <c r="U238" s="2"/>
      <c r="V238" s="2"/>
      <c r="W238" s="2"/>
      <c r="X238" s="2"/>
      <c r="Y238" s="2"/>
      <c r="Z238" s="2"/>
      <c r="AA238" s="2"/>
      <c r="AB238" s="2"/>
      <c r="AC238" s="2"/>
      <c r="AD238" s="2"/>
      <c r="AE238" s="2"/>
      <c r="AF238" s="2"/>
      <c r="AG238" s="2"/>
      <c r="AH238" s="2"/>
    </row>
    <row r="239" spans="2:34" x14ac:dyDescent="0.2">
      <c r="B239" s="2"/>
      <c r="C239" s="2"/>
      <c r="E239" s="2"/>
      <c r="H239" s="23"/>
      <c r="I239" s="41"/>
      <c r="K239" s="23"/>
      <c r="O239" s="41"/>
      <c r="Q239" s="2"/>
      <c r="R239" s="2"/>
      <c r="S239" s="2"/>
      <c r="T239" s="2"/>
      <c r="U239" s="2"/>
      <c r="V239" s="2"/>
      <c r="W239" s="2"/>
      <c r="X239" s="2"/>
      <c r="Y239" s="2"/>
      <c r="Z239" s="2"/>
      <c r="AA239" s="2"/>
      <c r="AB239" s="2"/>
      <c r="AC239" s="2"/>
      <c r="AD239" s="2"/>
      <c r="AE239" s="2"/>
      <c r="AF239" s="2"/>
      <c r="AG239" s="2"/>
      <c r="AH239" s="2"/>
    </row>
    <row r="240" spans="2:34" x14ac:dyDescent="0.2">
      <c r="B240" s="2"/>
      <c r="C240" s="2"/>
      <c r="E240" s="2"/>
      <c r="H240" s="23"/>
      <c r="I240" s="41"/>
      <c r="K240" s="23"/>
      <c r="O240" s="41"/>
      <c r="Q240" s="2"/>
      <c r="R240" s="2"/>
      <c r="S240" s="2"/>
      <c r="T240" s="2"/>
      <c r="U240" s="2"/>
      <c r="V240" s="2"/>
      <c r="W240" s="2"/>
      <c r="X240" s="2"/>
      <c r="Y240" s="2"/>
      <c r="Z240" s="2"/>
      <c r="AA240" s="2"/>
      <c r="AB240" s="2"/>
      <c r="AC240" s="2"/>
      <c r="AD240" s="2"/>
      <c r="AE240" s="2"/>
      <c r="AF240" s="2"/>
      <c r="AG240" s="2"/>
      <c r="AH240" s="2"/>
    </row>
    <row r="241" spans="2:34" x14ac:dyDescent="0.2">
      <c r="B241" s="2"/>
      <c r="C241" s="2"/>
      <c r="E241" s="2"/>
      <c r="H241" s="23"/>
      <c r="I241" s="41"/>
      <c r="K241" s="23"/>
      <c r="O241" s="41"/>
      <c r="Q241" s="2"/>
      <c r="R241" s="2"/>
      <c r="S241" s="2"/>
      <c r="T241" s="2"/>
      <c r="U241" s="2"/>
      <c r="V241" s="2"/>
      <c r="W241" s="2"/>
      <c r="X241" s="2"/>
      <c r="Y241" s="2"/>
      <c r="Z241" s="2"/>
      <c r="AA241" s="2"/>
      <c r="AB241" s="2"/>
      <c r="AC241" s="2"/>
      <c r="AD241" s="2"/>
      <c r="AE241" s="2"/>
      <c r="AF241" s="2"/>
      <c r="AG241" s="2"/>
      <c r="AH241" s="2"/>
    </row>
    <row r="242" spans="2:34" x14ac:dyDescent="0.2">
      <c r="B242" s="2"/>
      <c r="C242" s="2"/>
      <c r="E242" s="2"/>
      <c r="H242" s="23"/>
      <c r="I242" s="41"/>
      <c r="K242" s="23"/>
      <c r="O242" s="41"/>
      <c r="Q242" s="2"/>
      <c r="R242" s="2"/>
      <c r="S242" s="2"/>
      <c r="T242" s="2"/>
      <c r="U242" s="2"/>
      <c r="V242" s="2"/>
      <c r="W242" s="2"/>
      <c r="X242" s="2"/>
      <c r="Y242" s="2"/>
      <c r="Z242" s="2"/>
      <c r="AA242" s="2"/>
      <c r="AB242" s="2"/>
      <c r="AC242" s="2"/>
      <c r="AD242" s="2"/>
      <c r="AE242" s="2"/>
      <c r="AF242" s="2"/>
      <c r="AG242" s="2"/>
      <c r="AH242" s="2"/>
    </row>
    <row r="243" spans="2:34" x14ac:dyDescent="0.2">
      <c r="B243" s="2"/>
      <c r="C243" s="2"/>
      <c r="E243" s="2"/>
      <c r="H243" s="23"/>
      <c r="I243" s="41"/>
      <c r="K243" s="23"/>
      <c r="O243" s="41"/>
      <c r="Q243" s="2"/>
      <c r="R243" s="2"/>
      <c r="S243" s="2"/>
      <c r="T243" s="2"/>
      <c r="U243" s="2"/>
      <c r="V243" s="2"/>
      <c r="W243" s="2"/>
      <c r="X243" s="2"/>
      <c r="Y243" s="2"/>
      <c r="Z243" s="2"/>
      <c r="AA243" s="2"/>
      <c r="AB243" s="2"/>
      <c r="AC243" s="2"/>
      <c r="AD243" s="2"/>
      <c r="AE243" s="2"/>
      <c r="AF243" s="2"/>
      <c r="AG243" s="2"/>
      <c r="AH243" s="2"/>
    </row>
    <row r="244" spans="2:34" x14ac:dyDescent="0.2">
      <c r="B244" s="2"/>
      <c r="C244" s="2"/>
      <c r="E244" s="2"/>
      <c r="H244" s="23"/>
      <c r="I244" s="41"/>
      <c r="K244" s="23"/>
      <c r="O244" s="41"/>
      <c r="Q244" s="2"/>
      <c r="R244" s="2"/>
      <c r="S244" s="2"/>
      <c r="T244" s="2"/>
      <c r="U244" s="2"/>
      <c r="V244" s="2"/>
      <c r="W244" s="2"/>
      <c r="X244" s="2"/>
      <c r="Y244" s="2"/>
      <c r="Z244" s="2"/>
      <c r="AA244" s="2"/>
      <c r="AB244" s="2"/>
      <c r="AC244" s="2"/>
      <c r="AD244" s="2"/>
      <c r="AE244" s="2"/>
      <c r="AF244" s="2"/>
      <c r="AG244" s="2"/>
      <c r="AH244" s="2"/>
    </row>
    <row r="245" spans="2:34" x14ac:dyDescent="0.2">
      <c r="B245" s="2"/>
      <c r="C245" s="2"/>
      <c r="E245" s="2"/>
      <c r="H245" s="23"/>
      <c r="I245" s="41"/>
      <c r="K245" s="23"/>
      <c r="O245" s="41"/>
      <c r="Q245" s="2"/>
      <c r="R245" s="2"/>
      <c r="S245" s="2"/>
      <c r="T245" s="2"/>
      <c r="U245" s="2"/>
      <c r="V245" s="2"/>
      <c r="W245" s="2"/>
      <c r="X245" s="2"/>
      <c r="Y245" s="2"/>
      <c r="Z245" s="2"/>
      <c r="AA245" s="2"/>
      <c r="AB245" s="2"/>
      <c r="AC245" s="2"/>
      <c r="AD245" s="2"/>
      <c r="AE245" s="2"/>
      <c r="AF245" s="2"/>
      <c r="AG245" s="2"/>
      <c r="AH245" s="2"/>
    </row>
    <row r="246" spans="2:34" x14ac:dyDescent="0.2">
      <c r="B246" s="2"/>
      <c r="C246" s="2"/>
      <c r="E246" s="2"/>
      <c r="H246" s="23"/>
      <c r="I246" s="41"/>
      <c r="K246" s="23"/>
      <c r="O246" s="41"/>
      <c r="Q246" s="2"/>
      <c r="R246" s="2"/>
      <c r="S246" s="2"/>
      <c r="T246" s="2"/>
      <c r="U246" s="2"/>
      <c r="V246" s="2"/>
      <c r="W246" s="2"/>
      <c r="X246" s="2"/>
      <c r="Y246" s="2"/>
      <c r="Z246" s="2"/>
      <c r="AA246" s="2"/>
      <c r="AB246" s="2"/>
      <c r="AC246" s="2"/>
      <c r="AD246" s="2"/>
      <c r="AE246" s="2"/>
      <c r="AF246" s="2"/>
      <c r="AG246" s="2"/>
      <c r="AH246" s="2"/>
    </row>
    <row r="247" spans="2:34" x14ac:dyDescent="0.2">
      <c r="B247" s="2"/>
      <c r="C247" s="2"/>
      <c r="E247" s="2"/>
      <c r="H247" s="23"/>
      <c r="I247" s="41"/>
      <c r="K247" s="23"/>
      <c r="O247" s="41"/>
      <c r="Q247" s="2"/>
      <c r="R247" s="2"/>
      <c r="S247" s="2"/>
      <c r="T247" s="2"/>
      <c r="U247" s="2"/>
      <c r="V247" s="2"/>
      <c r="W247" s="2"/>
      <c r="X247" s="2"/>
      <c r="Y247" s="2"/>
      <c r="Z247" s="2"/>
      <c r="AA247" s="2"/>
      <c r="AB247" s="2"/>
      <c r="AC247" s="2"/>
      <c r="AD247" s="2"/>
      <c r="AE247" s="2"/>
      <c r="AF247" s="2"/>
      <c r="AG247" s="2"/>
      <c r="AH247" s="2"/>
    </row>
    <row r="248" spans="2:34" x14ac:dyDescent="0.2">
      <c r="B248" s="2"/>
      <c r="C248" s="2"/>
      <c r="E248" s="2"/>
      <c r="H248" s="23"/>
      <c r="I248" s="41"/>
      <c r="K248" s="23"/>
      <c r="O248" s="41"/>
      <c r="Q248" s="2"/>
      <c r="R248" s="2"/>
      <c r="S248" s="2"/>
      <c r="T248" s="2"/>
      <c r="U248" s="2"/>
      <c r="V248" s="2"/>
      <c r="W248" s="2"/>
      <c r="X248" s="2"/>
      <c r="Y248" s="2"/>
      <c r="Z248" s="2"/>
      <c r="AA248" s="2"/>
      <c r="AB248" s="2"/>
      <c r="AC248" s="2"/>
      <c r="AD248" s="2"/>
      <c r="AE248" s="2"/>
      <c r="AF248" s="2"/>
      <c r="AG248" s="2"/>
      <c r="AH248" s="2"/>
    </row>
    <row r="249" spans="2:34" x14ac:dyDescent="0.2">
      <c r="B249" s="2"/>
      <c r="C249" s="2"/>
      <c r="E249" s="2"/>
      <c r="H249" s="23"/>
      <c r="I249" s="41"/>
      <c r="K249" s="23"/>
      <c r="O249" s="41"/>
      <c r="Q249" s="2"/>
      <c r="R249" s="2"/>
      <c r="S249" s="2"/>
      <c r="T249" s="2"/>
      <c r="U249" s="2"/>
      <c r="V249" s="2"/>
      <c r="W249" s="2"/>
      <c r="X249" s="2"/>
      <c r="Y249" s="2"/>
      <c r="Z249" s="2"/>
      <c r="AA249" s="2"/>
      <c r="AB249" s="2"/>
      <c r="AC249" s="2"/>
      <c r="AD249" s="2"/>
      <c r="AE249" s="2"/>
      <c r="AF249" s="2"/>
      <c r="AG249" s="2"/>
      <c r="AH249" s="2"/>
    </row>
    <row r="250" spans="2:34" x14ac:dyDescent="0.2">
      <c r="B250" s="2"/>
      <c r="C250" s="2"/>
      <c r="E250" s="2"/>
      <c r="H250" s="23"/>
      <c r="I250" s="41"/>
      <c r="K250" s="23"/>
      <c r="O250" s="41"/>
      <c r="Q250" s="2"/>
      <c r="R250" s="2"/>
      <c r="S250" s="2"/>
      <c r="T250" s="2"/>
      <c r="U250" s="2"/>
      <c r="V250" s="2"/>
      <c r="W250" s="2"/>
      <c r="X250" s="2"/>
      <c r="Y250" s="2"/>
      <c r="Z250" s="2"/>
      <c r="AA250" s="2"/>
      <c r="AB250" s="2"/>
      <c r="AC250" s="2"/>
      <c r="AD250" s="2"/>
      <c r="AE250" s="2"/>
      <c r="AF250" s="2"/>
      <c r="AG250" s="2"/>
      <c r="AH250" s="2"/>
    </row>
    <row r="251" spans="2:34" x14ac:dyDescent="0.2">
      <c r="B251" s="2"/>
      <c r="C251" s="2"/>
      <c r="E251" s="2"/>
      <c r="H251" s="23"/>
      <c r="I251" s="41"/>
      <c r="K251" s="23"/>
      <c r="O251" s="41"/>
      <c r="Q251" s="2"/>
      <c r="R251" s="2"/>
      <c r="S251" s="2"/>
      <c r="T251" s="2"/>
      <c r="U251" s="2"/>
      <c r="V251" s="2"/>
      <c r="W251" s="2"/>
      <c r="X251" s="2"/>
      <c r="Y251" s="2"/>
      <c r="Z251" s="2"/>
      <c r="AA251" s="2"/>
      <c r="AB251" s="2"/>
      <c r="AC251" s="2"/>
      <c r="AD251" s="2"/>
      <c r="AE251" s="2"/>
      <c r="AF251" s="2"/>
      <c r="AG251" s="2"/>
      <c r="AH251" s="2"/>
    </row>
    <row r="252" spans="2:34" x14ac:dyDescent="0.2">
      <c r="B252" s="2"/>
      <c r="C252" s="2"/>
      <c r="E252" s="2"/>
      <c r="H252" s="23"/>
      <c r="I252" s="41"/>
      <c r="K252" s="23"/>
      <c r="O252" s="41"/>
      <c r="Q252" s="2"/>
      <c r="R252" s="2"/>
      <c r="S252" s="2"/>
      <c r="T252" s="2"/>
      <c r="U252" s="2"/>
      <c r="V252" s="2"/>
      <c r="W252" s="2"/>
      <c r="X252" s="2"/>
      <c r="Y252" s="2"/>
      <c r="Z252" s="2"/>
      <c r="AA252" s="2"/>
      <c r="AB252" s="2"/>
      <c r="AC252" s="2"/>
      <c r="AD252" s="2"/>
      <c r="AE252" s="2"/>
      <c r="AF252" s="2"/>
      <c r="AG252" s="2"/>
      <c r="AH252" s="2"/>
    </row>
    <row r="253" spans="2:34" x14ac:dyDescent="0.2">
      <c r="B253" s="2"/>
      <c r="C253" s="2"/>
      <c r="E253" s="2"/>
      <c r="H253" s="23"/>
      <c r="I253" s="41"/>
      <c r="K253" s="23"/>
      <c r="O253" s="41"/>
      <c r="Q253" s="2"/>
      <c r="R253" s="2"/>
      <c r="S253" s="2"/>
      <c r="T253" s="2"/>
      <c r="U253" s="2"/>
      <c r="V253" s="2"/>
      <c r="W253" s="2"/>
      <c r="X253" s="2"/>
      <c r="Y253" s="2"/>
      <c r="Z253" s="2"/>
      <c r="AA253" s="2"/>
      <c r="AB253" s="2"/>
      <c r="AC253" s="2"/>
      <c r="AD253" s="2"/>
      <c r="AE253" s="2"/>
      <c r="AF253" s="2"/>
      <c r="AG253" s="2"/>
      <c r="AH253" s="2"/>
    </row>
    <row r="254" spans="2:34" x14ac:dyDescent="0.2">
      <c r="B254" s="2"/>
      <c r="C254" s="2"/>
      <c r="E254" s="2"/>
      <c r="H254" s="23"/>
      <c r="I254" s="41"/>
      <c r="K254" s="23"/>
      <c r="O254" s="41"/>
      <c r="Q254" s="2"/>
      <c r="R254" s="2"/>
      <c r="S254" s="2"/>
      <c r="T254" s="2"/>
      <c r="U254" s="2"/>
      <c r="V254" s="2"/>
      <c r="W254" s="2"/>
      <c r="X254" s="2"/>
      <c r="Y254" s="2"/>
      <c r="Z254" s="2"/>
      <c r="AA254" s="2"/>
      <c r="AB254" s="2"/>
      <c r="AC254" s="2"/>
      <c r="AD254" s="2"/>
      <c r="AE254" s="2"/>
      <c r="AF254" s="2"/>
      <c r="AG254" s="2"/>
      <c r="AH254" s="2"/>
    </row>
    <row r="255" spans="2:34" x14ac:dyDescent="0.2">
      <c r="B255" s="2"/>
      <c r="C255" s="2"/>
      <c r="E255" s="2"/>
      <c r="H255" s="23"/>
      <c r="I255" s="41"/>
      <c r="K255" s="23"/>
      <c r="O255" s="41"/>
      <c r="Q255" s="2"/>
      <c r="R255" s="2"/>
      <c r="S255" s="2"/>
      <c r="T255" s="2"/>
      <c r="U255" s="2"/>
      <c r="V255" s="2"/>
      <c r="W255" s="2"/>
      <c r="X255" s="2"/>
      <c r="Y255" s="2"/>
      <c r="Z255" s="2"/>
      <c r="AA255" s="2"/>
      <c r="AB255" s="2"/>
      <c r="AC255" s="2"/>
      <c r="AD255" s="2"/>
      <c r="AE255" s="2"/>
      <c r="AF255" s="2"/>
      <c r="AG255" s="2"/>
      <c r="AH255" s="2"/>
    </row>
    <row r="256" spans="2:34" x14ac:dyDescent="0.2">
      <c r="B256" s="2"/>
      <c r="C256" s="2"/>
      <c r="E256" s="2"/>
      <c r="H256" s="23"/>
      <c r="I256" s="41"/>
      <c r="K256" s="23"/>
      <c r="O256" s="41"/>
      <c r="Q256" s="2"/>
      <c r="R256" s="2"/>
      <c r="S256" s="2"/>
      <c r="T256" s="2"/>
      <c r="U256" s="2"/>
      <c r="V256" s="2"/>
      <c r="W256" s="2"/>
      <c r="X256" s="2"/>
      <c r="Y256" s="2"/>
      <c r="Z256" s="2"/>
      <c r="AA256" s="2"/>
      <c r="AB256" s="2"/>
      <c r="AC256" s="2"/>
      <c r="AD256" s="2"/>
      <c r="AE256" s="2"/>
      <c r="AF256" s="2"/>
      <c r="AG256" s="2"/>
      <c r="AH256" s="2"/>
    </row>
    <row r="257" spans="2:34" x14ac:dyDescent="0.2">
      <c r="B257" s="2"/>
      <c r="C257" s="2"/>
      <c r="E257" s="2"/>
      <c r="H257" s="23"/>
      <c r="I257" s="41"/>
      <c r="K257" s="23"/>
      <c r="O257" s="41"/>
      <c r="Q257" s="2"/>
      <c r="R257" s="2"/>
      <c r="S257" s="2"/>
      <c r="T257" s="2"/>
      <c r="U257" s="2"/>
      <c r="V257" s="2"/>
      <c r="W257" s="2"/>
      <c r="X257" s="2"/>
      <c r="Y257" s="2"/>
      <c r="Z257" s="2"/>
      <c r="AA257" s="2"/>
      <c r="AB257" s="2"/>
      <c r="AC257" s="2"/>
      <c r="AD257" s="2"/>
      <c r="AE257" s="2"/>
      <c r="AF257" s="2"/>
      <c r="AG257" s="2"/>
      <c r="AH257" s="2"/>
    </row>
    <row r="258" spans="2:34" x14ac:dyDescent="0.2">
      <c r="B258" s="2"/>
      <c r="C258" s="2"/>
      <c r="E258" s="2"/>
      <c r="H258" s="23"/>
      <c r="I258" s="41"/>
      <c r="K258" s="23"/>
      <c r="O258" s="41"/>
      <c r="Q258" s="2"/>
      <c r="R258" s="2"/>
      <c r="S258" s="2"/>
      <c r="T258" s="2"/>
      <c r="U258" s="2"/>
      <c r="V258" s="2"/>
      <c r="W258" s="2"/>
      <c r="X258" s="2"/>
      <c r="Y258" s="2"/>
      <c r="Z258" s="2"/>
      <c r="AA258" s="2"/>
      <c r="AB258" s="2"/>
      <c r="AC258" s="2"/>
      <c r="AD258" s="2"/>
      <c r="AE258" s="2"/>
      <c r="AF258" s="2"/>
      <c r="AG258" s="2"/>
      <c r="AH258" s="2"/>
    </row>
    <row r="259" spans="2:34" x14ac:dyDescent="0.2">
      <c r="B259" s="2"/>
      <c r="C259" s="2"/>
      <c r="E259" s="2"/>
      <c r="H259" s="23"/>
      <c r="I259" s="41"/>
      <c r="K259" s="23"/>
      <c r="O259" s="41"/>
      <c r="Q259" s="2"/>
      <c r="R259" s="2"/>
      <c r="S259" s="2"/>
      <c r="T259" s="2"/>
      <c r="U259" s="2"/>
      <c r="V259" s="2"/>
      <c r="W259" s="2"/>
      <c r="X259" s="2"/>
      <c r="Y259" s="2"/>
      <c r="Z259" s="2"/>
      <c r="AA259" s="2"/>
      <c r="AB259" s="2"/>
      <c r="AC259" s="2"/>
      <c r="AD259" s="2"/>
      <c r="AE259" s="2"/>
      <c r="AF259" s="2"/>
      <c r="AG259" s="2"/>
      <c r="AH259" s="2"/>
    </row>
    <row r="260" spans="2:34" x14ac:dyDescent="0.2">
      <c r="B260" s="2"/>
      <c r="C260" s="2"/>
      <c r="E260" s="2"/>
      <c r="H260" s="23"/>
      <c r="I260" s="41"/>
      <c r="K260" s="23"/>
      <c r="O260" s="41"/>
      <c r="Q260" s="2"/>
      <c r="R260" s="2"/>
      <c r="S260" s="2"/>
      <c r="T260" s="2"/>
      <c r="U260" s="2"/>
      <c r="V260" s="2"/>
      <c r="W260" s="2"/>
      <c r="X260" s="2"/>
      <c r="Y260" s="2"/>
      <c r="Z260" s="2"/>
      <c r="AA260" s="2"/>
      <c r="AB260" s="2"/>
      <c r="AC260" s="2"/>
      <c r="AD260" s="2"/>
      <c r="AE260" s="2"/>
      <c r="AF260" s="2"/>
      <c r="AG260" s="2"/>
      <c r="AH260" s="2"/>
    </row>
    <row r="261" spans="2:34" x14ac:dyDescent="0.2">
      <c r="B261" s="2"/>
      <c r="C261" s="2"/>
      <c r="E261" s="2"/>
      <c r="H261" s="23"/>
      <c r="I261" s="41"/>
      <c r="K261" s="23"/>
      <c r="O261" s="41"/>
      <c r="Q261" s="2"/>
      <c r="R261" s="2"/>
      <c r="S261" s="2"/>
      <c r="T261" s="2"/>
      <c r="U261" s="2"/>
      <c r="V261" s="2"/>
      <c r="W261" s="2"/>
      <c r="X261" s="2"/>
      <c r="Y261" s="2"/>
      <c r="Z261" s="2"/>
      <c r="AA261" s="2"/>
      <c r="AB261" s="2"/>
      <c r="AC261" s="2"/>
      <c r="AD261" s="2"/>
      <c r="AE261" s="2"/>
      <c r="AF261" s="2"/>
      <c r="AG261" s="2"/>
      <c r="AH261" s="2"/>
    </row>
    <row r="262" spans="2:34" x14ac:dyDescent="0.2">
      <c r="B262" s="2"/>
      <c r="C262" s="2"/>
      <c r="E262" s="2"/>
      <c r="H262" s="23"/>
      <c r="I262" s="41"/>
      <c r="K262" s="23"/>
      <c r="O262" s="41"/>
      <c r="Q262" s="2"/>
      <c r="R262" s="2"/>
      <c r="S262" s="2"/>
      <c r="T262" s="2"/>
      <c r="U262" s="2"/>
      <c r="V262" s="2"/>
      <c r="W262" s="2"/>
      <c r="X262" s="2"/>
      <c r="Y262" s="2"/>
      <c r="Z262" s="2"/>
      <c r="AA262" s="2"/>
      <c r="AB262" s="2"/>
      <c r="AC262" s="2"/>
      <c r="AD262" s="2"/>
      <c r="AE262" s="2"/>
      <c r="AF262" s="2"/>
      <c r="AG262" s="2"/>
      <c r="AH262" s="2"/>
    </row>
    <row r="263" spans="2:34" x14ac:dyDescent="0.2">
      <c r="B263" s="2"/>
      <c r="C263" s="2"/>
      <c r="E263" s="2"/>
      <c r="H263" s="23"/>
      <c r="I263" s="41"/>
      <c r="K263" s="23"/>
      <c r="O263" s="41"/>
      <c r="Q263" s="2"/>
      <c r="R263" s="2"/>
      <c r="S263" s="2"/>
      <c r="T263" s="2"/>
      <c r="U263" s="2"/>
      <c r="V263" s="2"/>
      <c r="W263" s="2"/>
      <c r="X263" s="2"/>
      <c r="Y263" s="2"/>
      <c r="Z263" s="2"/>
      <c r="AA263" s="2"/>
      <c r="AB263" s="2"/>
      <c r="AC263" s="2"/>
      <c r="AD263" s="2"/>
      <c r="AE263" s="2"/>
      <c r="AF263" s="2"/>
      <c r="AG263" s="2"/>
      <c r="AH263" s="2"/>
    </row>
    <row r="264" spans="2:34" x14ac:dyDescent="0.2">
      <c r="B264" s="2"/>
      <c r="C264" s="2"/>
      <c r="E264" s="2"/>
      <c r="H264" s="23"/>
      <c r="I264" s="41"/>
      <c r="K264" s="23"/>
      <c r="O264" s="41"/>
      <c r="Q264" s="2"/>
      <c r="R264" s="2"/>
      <c r="S264" s="2"/>
      <c r="T264" s="2"/>
      <c r="U264" s="2"/>
      <c r="V264" s="2"/>
      <c r="W264" s="2"/>
      <c r="X264" s="2"/>
      <c r="Y264" s="2"/>
      <c r="Z264" s="2"/>
      <c r="AA264" s="2"/>
      <c r="AB264" s="2"/>
      <c r="AC264" s="2"/>
      <c r="AD264" s="2"/>
      <c r="AE264" s="2"/>
      <c r="AF264" s="2"/>
      <c r="AG264" s="2"/>
      <c r="AH264" s="2"/>
    </row>
    <row r="265" spans="2:34" x14ac:dyDescent="0.2">
      <c r="B265" s="2"/>
      <c r="C265" s="2"/>
      <c r="E265" s="2"/>
      <c r="H265" s="23"/>
      <c r="I265" s="41"/>
      <c r="K265" s="23"/>
      <c r="O265" s="41"/>
      <c r="Q265" s="2"/>
      <c r="R265" s="2"/>
      <c r="S265" s="2"/>
      <c r="T265" s="2"/>
      <c r="U265" s="2"/>
      <c r="V265" s="2"/>
      <c r="W265" s="2"/>
      <c r="X265" s="2"/>
      <c r="Y265" s="2"/>
      <c r="Z265" s="2"/>
      <c r="AA265" s="2"/>
      <c r="AB265" s="2"/>
      <c r="AC265" s="2"/>
      <c r="AD265" s="2"/>
      <c r="AE265" s="2"/>
      <c r="AF265" s="2"/>
      <c r="AG265" s="2"/>
      <c r="AH265" s="2"/>
    </row>
    <row r="266" spans="2:34" x14ac:dyDescent="0.2">
      <c r="B266" s="2"/>
      <c r="C266" s="2"/>
      <c r="E266" s="2"/>
      <c r="H266" s="23"/>
      <c r="I266" s="41"/>
      <c r="K266" s="23"/>
      <c r="O266" s="41"/>
      <c r="Q266" s="2"/>
      <c r="R266" s="2"/>
      <c r="S266" s="2"/>
      <c r="T266" s="2"/>
      <c r="U266" s="2"/>
      <c r="V266" s="2"/>
      <c r="W266" s="2"/>
      <c r="X266" s="2"/>
      <c r="Y266" s="2"/>
      <c r="Z266" s="2"/>
      <c r="AA266" s="2"/>
      <c r="AB266" s="2"/>
      <c r="AC266" s="2"/>
      <c r="AD266" s="2"/>
      <c r="AE266" s="2"/>
      <c r="AF266" s="2"/>
      <c r="AG266" s="2"/>
      <c r="AH266" s="2"/>
    </row>
    <row r="267" spans="2:34" x14ac:dyDescent="0.2">
      <c r="B267" s="2"/>
      <c r="C267" s="2"/>
      <c r="E267" s="2"/>
      <c r="H267" s="23"/>
      <c r="I267" s="41"/>
      <c r="K267" s="23"/>
      <c r="O267" s="41"/>
      <c r="Q267" s="2"/>
      <c r="R267" s="2"/>
      <c r="S267" s="2"/>
      <c r="T267" s="2"/>
      <c r="U267" s="2"/>
      <c r="V267" s="2"/>
      <c r="W267" s="2"/>
      <c r="X267" s="2"/>
      <c r="Y267" s="2"/>
      <c r="Z267" s="2"/>
      <c r="AA267" s="2"/>
      <c r="AB267" s="2"/>
      <c r="AC267" s="2"/>
      <c r="AD267" s="2"/>
      <c r="AE267" s="2"/>
      <c r="AF267" s="2"/>
      <c r="AG267" s="2"/>
      <c r="AH267" s="2"/>
    </row>
    <row r="268" spans="2:34" x14ac:dyDescent="0.2">
      <c r="B268" s="2"/>
      <c r="C268" s="2"/>
      <c r="E268" s="2"/>
      <c r="H268" s="23"/>
      <c r="I268" s="41"/>
      <c r="K268" s="23"/>
      <c r="O268" s="41"/>
      <c r="Q268" s="2"/>
      <c r="R268" s="2"/>
      <c r="S268" s="2"/>
      <c r="T268" s="2"/>
      <c r="U268" s="2"/>
      <c r="V268" s="2"/>
      <c r="W268" s="2"/>
      <c r="X268" s="2"/>
      <c r="Y268" s="2"/>
      <c r="Z268" s="2"/>
      <c r="AA268" s="2"/>
      <c r="AB268" s="2"/>
      <c r="AC268" s="2"/>
      <c r="AD268" s="2"/>
      <c r="AE268" s="2"/>
      <c r="AF268" s="2"/>
      <c r="AG268" s="2"/>
      <c r="AH268" s="2"/>
    </row>
    <row r="269" spans="2:34" x14ac:dyDescent="0.2">
      <c r="B269" s="2"/>
      <c r="C269" s="2"/>
      <c r="E269" s="2"/>
      <c r="H269" s="23"/>
      <c r="I269" s="41"/>
      <c r="K269" s="23"/>
      <c r="O269" s="41"/>
      <c r="Q269" s="2"/>
      <c r="R269" s="2"/>
      <c r="S269" s="2"/>
      <c r="T269" s="2"/>
      <c r="U269" s="2"/>
      <c r="V269" s="2"/>
      <c r="W269" s="2"/>
      <c r="X269" s="2"/>
      <c r="Y269" s="2"/>
      <c r="Z269" s="2"/>
      <c r="AA269" s="2"/>
      <c r="AB269" s="2"/>
      <c r="AC269" s="2"/>
      <c r="AD269" s="2"/>
      <c r="AE269" s="2"/>
      <c r="AF269" s="2"/>
      <c r="AG269" s="2"/>
      <c r="AH269" s="2"/>
    </row>
    <row r="270" spans="2:34" x14ac:dyDescent="0.2">
      <c r="B270" s="2"/>
      <c r="C270" s="2"/>
      <c r="E270" s="2"/>
      <c r="H270" s="23"/>
      <c r="I270" s="41"/>
      <c r="K270" s="23"/>
      <c r="O270" s="41"/>
      <c r="Q270" s="2"/>
      <c r="R270" s="2"/>
      <c r="S270" s="2"/>
      <c r="T270" s="2"/>
      <c r="U270" s="2"/>
      <c r="V270" s="2"/>
      <c r="W270" s="2"/>
      <c r="X270" s="2"/>
      <c r="Y270" s="2"/>
      <c r="Z270" s="2"/>
      <c r="AA270" s="2"/>
      <c r="AB270" s="2"/>
      <c r="AC270" s="2"/>
      <c r="AD270" s="2"/>
      <c r="AE270" s="2"/>
      <c r="AF270" s="2"/>
      <c r="AG270" s="2"/>
      <c r="AH270" s="2"/>
    </row>
    <row r="271" spans="2:34" x14ac:dyDescent="0.2">
      <c r="B271" s="2"/>
      <c r="C271" s="2"/>
      <c r="E271" s="2"/>
      <c r="H271" s="23"/>
      <c r="I271" s="41"/>
      <c r="K271" s="23"/>
      <c r="O271" s="41"/>
      <c r="Q271" s="2"/>
      <c r="R271" s="2"/>
      <c r="S271" s="2"/>
      <c r="T271" s="2"/>
      <c r="U271" s="2"/>
      <c r="V271" s="2"/>
      <c r="W271" s="2"/>
      <c r="X271" s="2"/>
      <c r="Y271" s="2"/>
      <c r="Z271" s="2"/>
      <c r="AA271" s="2"/>
      <c r="AB271" s="2"/>
      <c r="AC271" s="2"/>
      <c r="AD271" s="2"/>
      <c r="AE271" s="2"/>
      <c r="AF271" s="2"/>
      <c r="AG271" s="2"/>
      <c r="AH271" s="2"/>
    </row>
    <row r="272" spans="2:34" x14ac:dyDescent="0.2">
      <c r="B272" s="2"/>
      <c r="C272" s="2"/>
      <c r="E272" s="2"/>
      <c r="H272" s="23"/>
      <c r="I272" s="41"/>
      <c r="K272" s="23"/>
      <c r="O272" s="41"/>
      <c r="Q272" s="2"/>
      <c r="R272" s="2"/>
      <c r="S272" s="2"/>
      <c r="T272" s="2"/>
      <c r="U272" s="2"/>
      <c r="V272" s="2"/>
      <c r="W272" s="2"/>
      <c r="X272" s="2"/>
      <c r="Y272" s="2"/>
      <c r="Z272" s="2"/>
      <c r="AA272" s="2"/>
      <c r="AB272" s="2"/>
      <c r="AC272" s="2"/>
      <c r="AD272" s="2"/>
      <c r="AE272" s="2"/>
      <c r="AF272" s="2"/>
      <c r="AG272" s="2"/>
      <c r="AH272" s="2"/>
    </row>
    <row r="273" spans="2:34" x14ac:dyDescent="0.2">
      <c r="B273" s="2"/>
      <c r="C273" s="2"/>
      <c r="E273" s="2"/>
      <c r="H273" s="23"/>
      <c r="I273" s="41"/>
      <c r="K273" s="23"/>
      <c r="O273" s="41"/>
      <c r="Q273" s="2"/>
      <c r="R273" s="2"/>
      <c r="S273" s="2"/>
      <c r="T273" s="2"/>
      <c r="U273" s="2"/>
      <c r="V273" s="2"/>
      <c r="W273" s="2"/>
      <c r="X273" s="2"/>
      <c r="Y273" s="2"/>
      <c r="Z273" s="2"/>
      <c r="AA273" s="2"/>
      <c r="AB273" s="2"/>
      <c r="AC273" s="2"/>
      <c r="AD273" s="2"/>
      <c r="AE273" s="2"/>
      <c r="AF273" s="2"/>
      <c r="AG273" s="2"/>
      <c r="AH273" s="2"/>
    </row>
    <row r="274" spans="2:34" x14ac:dyDescent="0.2">
      <c r="B274" s="2"/>
      <c r="C274" s="2"/>
      <c r="E274" s="2"/>
      <c r="H274" s="23"/>
      <c r="I274" s="41"/>
      <c r="K274" s="23"/>
      <c r="O274" s="41"/>
      <c r="Q274" s="2"/>
      <c r="R274" s="2"/>
      <c r="S274" s="2"/>
      <c r="T274" s="2"/>
      <c r="U274" s="2"/>
      <c r="V274" s="2"/>
      <c r="W274" s="2"/>
      <c r="X274" s="2"/>
      <c r="Y274" s="2"/>
      <c r="Z274" s="2"/>
      <c r="AA274" s="2"/>
      <c r="AB274" s="2"/>
      <c r="AC274" s="2"/>
      <c r="AD274" s="2"/>
      <c r="AE274" s="2"/>
      <c r="AF274" s="2"/>
      <c r="AG274" s="2"/>
      <c r="AH274" s="2"/>
    </row>
    <row r="275" spans="2:34" x14ac:dyDescent="0.2">
      <c r="B275" s="2"/>
      <c r="C275" s="2"/>
      <c r="E275" s="2"/>
      <c r="H275" s="23"/>
      <c r="I275" s="41"/>
      <c r="K275" s="23"/>
      <c r="O275" s="41"/>
      <c r="Q275" s="2"/>
      <c r="R275" s="2"/>
      <c r="S275" s="2"/>
      <c r="T275" s="2"/>
      <c r="U275" s="2"/>
      <c r="V275" s="2"/>
      <c r="W275" s="2"/>
      <c r="X275" s="2"/>
      <c r="Y275" s="2"/>
      <c r="Z275" s="2"/>
      <c r="AA275" s="2"/>
      <c r="AB275" s="2"/>
      <c r="AC275" s="2"/>
      <c r="AD275" s="2"/>
      <c r="AE275" s="2"/>
      <c r="AF275" s="2"/>
      <c r="AG275" s="2"/>
      <c r="AH275" s="2"/>
    </row>
    <row r="276" spans="2:34" x14ac:dyDescent="0.2">
      <c r="B276" s="2"/>
      <c r="C276" s="2"/>
      <c r="E276" s="2"/>
      <c r="H276" s="23"/>
      <c r="I276" s="41"/>
      <c r="K276" s="23"/>
      <c r="O276" s="41"/>
      <c r="Q276" s="2"/>
      <c r="R276" s="2"/>
      <c r="S276" s="2"/>
      <c r="T276" s="2"/>
      <c r="U276" s="2"/>
      <c r="V276" s="2"/>
      <c r="W276" s="2"/>
      <c r="X276" s="2"/>
      <c r="Y276" s="2"/>
      <c r="Z276" s="2"/>
      <c r="AA276" s="2"/>
      <c r="AB276" s="2"/>
      <c r="AC276" s="2"/>
      <c r="AD276" s="2"/>
      <c r="AE276" s="2"/>
      <c r="AF276" s="2"/>
      <c r="AG276" s="2"/>
      <c r="AH276" s="2"/>
    </row>
    <row r="277" spans="2:34" x14ac:dyDescent="0.2">
      <c r="B277" s="2"/>
      <c r="C277" s="2"/>
      <c r="E277" s="2"/>
      <c r="H277" s="23"/>
      <c r="I277" s="41"/>
      <c r="K277" s="23"/>
      <c r="O277" s="41"/>
      <c r="Q277" s="2"/>
      <c r="R277" s="2"/>
      <c r="S277" s="2"/>
      <c r="T277" s="2"/>
      <c r="U277" s="2"/>
      <c r="V277" s="2"/>
      <c r="W277" s="2"/>
      <c r="X277" s="2"/>
      <c r="Y277" s="2"/>
      <c r="Z277" s="2"/>
      <c r="AA277" s="2"/>
      <c r="AB277" s="2"/>
      <c r="AC277" s="2"/>
      <c r="AD277" s="2"/>
      <c r="AE277" s="2"/>
      <c r="AF277" s="2"/>
      <c r="AG277" s="2"/>
      <c r="AH277" s="2"/>
    </row>
    <row r="278" spans="2:34" x14ac:dyDescent="0.2">
      <c r="B278" s="2"/>
      <c r="C278" s="2"/>
      <c r="E278" s="2"/>
      <c r="H278" s="23"/>
      <c r="I278" s="41"/>
      <c r="K278" s="23"/>
      <c r="O278" s="41"/>
      <c r="Q278" s="2"/>
      <c r="R278" s="2"/>
      <c r="S278" s="2"/>
      <c r="T278" s="2"/>
      <c r="U278" s="2"/>
      <c r="V278" s="2"/>
      <c r="W278" s="2"/>
      <c r="X278" s="2"/>
      <c r="Y278" s="2"/>
      <c r="Z278" s="2"/>
      <c r="AA278" s="2"/>
      <c r="AB278" s="2"/>
      <c r="AC278" s="2"/>
      <c r="AD278" s="2"/>
      <c r="AE278" s="2"/>
      <c r="AF278" s="2"/>
      <c r="AG278" s="2"/>
      <c r="AH278" s="2"/>
    </row>
    <row r="279" spans="2:34" x14ac:dyDescent="0.2">
      <c r="B279" s="2"/>
      <c r="C279" s="2"/>
      <c r="E279" s="2"/>
      <c r="H279" s="23"/>
      <c r="I279" s="41"/>
      <c r="K279" s="23"/>
      <c r="O279" s="41"/>
      <c r="Q279" s="2"/>
      <c r="R279" s="2"/>
      <c r="S279" s="2"/>
      <c r="T279" s="2"/>
      <c r="U279" s="2"/>
      <c r="V279" s="2"/>
      <c r="W279" s="2"/>
      <c r="X279" s="2"/>
      <c r="Y279" s="2"/>
      <c r="Z279" s="2"/>
      <c r="AA279" s="2"/>
      <c r="AB279" s="2"/>
      <c r="AC279" s="2"/>
      <c r="AD279" s="2"/>
      <c r="AE279" s="2"/>
      <c r="AF279" s="2"/>
      <c r="AG279" s="2"/>
      <c r="AH279" s="2"/>
    </row>
    <row r="280" spans="2:34" x14ac:dyDescent="0.2">
      <c r="B280" s="2"/>
      <c r="C280" s="2"/>
      <c r="E280" s="2"/>
      <c r="H280" s="23"/>
      <c r="I280" s="41"/>
      <c r="K280" s="23"/>
      <c r="O280" s="41"/>
      <c r="Q280" s="2"/>
      <c r="R280" s="2"/>
      <c r="S280" s="2"/>
      <c r="T280" s="2"/>
      <c r="U280" s="2"/>
      <c r="V280" s="2"/>
      <c r="W280" s="2"/>
      <c r="X280" s="2"/>
      <c r="Y280" s="2"/>
      <c r="Z280" s="2"/>
      <c r="AA280" s="2"/>
      <c r="AB280" s="2"/>
      <c r="AC280" s="2"/>
      <c r="AD280" s="2"/>
      <c r="AE280" s="2"/>
      <c r="AF280" s="2"/>
      <c r="AG280" s="2"/>
      <c r="AH280" s="2"/>
    </row>
    <row r="281" spans="2:34" x14ac:dyDescent="0.2">
      <c r="B281" s="2"/>
      <c r="C281" s="2"/>
      <c r="E281" s="2"/>
      <c r="H281" s="23"/>
      <c r="I281" s="41"/>
      <c r="K281" s="23"/>
      <c r="O281" s="41"/>
      <c r="Q281" s="2"/>
      <c r="R281" s="2"/>
      <c r="S281" s="2"/>
      <c r="T281" s="2"/>
      <c r="U281" s="2"/>
      <c r="V281" s="2"/>
      <c r="W281" s="2"/>
      <c r="X281" s="2"/>
      <c r="Y281" s="2"/>
      <c r="Z281" s="2"/>
      <c r="AA281" s="2"/>
      <c r="AB281" s="2"/>
      <c r="AC281" s="2"/>
      <c r="AD281" s="2"/>
      <c r="AE281" s="2"/>
      <c r="AF281" s="2"/>
      <c r="AG281" s="2"/>
      <c r="AH281" s="2"/>
    </row>
    <row r="282" spans="2:34" x14ac:dyDescent="0.2">
      <c r="B282" s="2"/>
      <c r="C282" s="2"/>
      <c r="E282" s="2"/>
      <c r="H282" s="23"/>
      <c r="I282" s="41"/>
      <c r="K282" s="23"/>
      <c r="O282" s="41"/>
      <c r="Q282" s="2"/>
      <c r="R282" s="2"/>
      <c r="S282" s="2"/>
      <c r="T282" s="2"/>
      <c r="U282" s="2"/>
      <c r="V282" s="2"/>
      <c r="W282" s="2"/>
      <c r="X282" s="2"/>
      <c r="Y282" s="2"/>
      <c r="Z282" s="2"/>
      <c r="AA282" s="2"/>
      <c r="AB282" s="2"/>
      <c r="AC282" s="2"/>
      <c r="AD282" s="2"/>
      <c r="AE282" s="2"/>
      <c r="AF282" s="2"/>
      <c r="AG282" s="2"/>
      <c r="AH282" s="2"/>
    </row>
    <row r="283" spans="2:34" x14ac:dyDescent="0.2">
      <c r="B283" s="2"/>
      <c r="C283" s="2"/>
      <c r="E283" s="2"/>
      <c r="H283" s="23"/>
      <c r="I283" s="41"/>
      <c r="K283" s="23"/>
      <c r="O283" s="41"/>
      <c r="Q283" s="2"/>
      <c r="R283" s="2"/>
      <c r="S283" s="2"/>
      <c r="T283" s="2"/>
      <c r="U283" s="2"/>
      <c r="V283" s="2"/>
      <c r="W283" s="2"/>
      <c r="X283" s="2"/>
      <c r="Y283" s="2"/>
      <c r="Z283" s="2"/>
      <c r="AA283" s="2"/>
      <c r="AB283" s="2"/>
      <c r="AC283" s="2"/>
      <c r="AD283" s="2"/>
      <c r="AE283" s="2"/>
      <c r="AF283" s="2"/>
      <c r="AG283" s="2"/>
      <c r="AH283" s="2"/>
    </row>
    <row r="284" spans="2:34" x14ac:dyDescent="0.2">
      <c r="B284" s="2"/>
      <c r="C284" s="2"/>
      <c r="E284" s="2"/>
      <c r="H284" s="23"/>
      <c r="I284" s="41"/>
      <c r="K284" s="23"/>
      <c r="O284" s="41"/>
      <c r="Q284" s="2"/>
      <c r="R284" s="2"/>
      <c r="S284" s="2"/>
      <c r="T284" s="2"/>
      <c r="U284" s="2"/>
      <c r="V284" s="2"/>
      <c r="W284" s="2"/>
      <c r="X284" s="2"/>
      <c r="Y284" s="2"/>
      <c r="Z284" s="2"/>
      <c r="AA284" s="2"/>
      <c r="AB284" s="2"/>
      <c r="AC284" s="2"/>
      <c r="AD284" s="2"/>
      <c r="AE284" s="2"/>
      <c r="AF284" s="2"/>
      <c r="AG284" s="2"/>
      <c r="AH284" s="2"/>
    </row>
    <row r="285" spans="2:34" x14ac:dyDescent="0.2">
      <c r="B285" s="2"/>
      <c r="C285" s="2"/>
      <c r="E285" s="2"/>
      <c r="H285" s="23"/>
      <c r="I285" s="41"/>
      <c r="K285" s="23"/>
      <c r="O285" s="41"/>
      <c r="Q285" s="2"/>
      <c r="R285" s="2"/>
      <c r="S285" s="2"/>
      <c r="T285" s="2"/>
      <c r="U285" s="2"/>
      <c r="V285" s="2"/>
      <c r="W285" s="2"/>
      <c r="X285" s="2"/>
      <c r="Y285" s="2"/>
      <c r="Z285" s="2"/>
      <c r="AA285" s="2"/>
      <c r="AB285" s="2"/>
      <c r="AC285" s="2"/>
      <c r="AD285" s="2"/>
      <c r="AE285" s="2"/>
      <c r="AF285" s="2"/>
      <c r="AG285" s="2"/>
      <c r="AH285" s="2"/>
    </row>
    <row r="286" spans="2:34" x14ac:dyDescent="0.2">
      <c r="B286" s="2"/>
      <c r="C286" s="2"/>
      <c r="E286" s="2"/>
      <c r="H286" s="23"/>
      <c r="I286" s="41"/>
      <c r="K286" s="23"/>
      <c r="O286" s="41"/>
      <c r="Q286" s="2"/>
      <c r="R286" s="2"/>
      <c r="S286" s="2"/>
      <c r="T286" s="2"/>
      <c r="U286" s="2"/>
      <c r="V286" s="2"/>
      <c r="W286" s="2"/>
      <c r="X286" s="2"/>
      <c r="Y286" s="2"/>
      <c r="Z286" s="2"/>
      <c r="AA286" s="2"/>
      <c r="AB286" s="2"/>
      <c r="AC286" s="2"/>
      <c r="AD286" s="2"/>
      <c r="AE286" s="2"/>
      <c r="AF286" s="2"/>
      <c r="AG286" s="2"/>
      <c r="AH286" s="2"/>
    </row>
    <row r="287" spans="2:34" x14ac:dyDescent="0.2">
      <c r="B287" s="2"/>
      <c r="C287" s="2"/>
      <c r="E287" s="2"/>
      <c r="H287" s="23"/>
      <c r="I287" s="41"/>
      <c r="K287" s="23"/>
      <c r="O287" s="41"/>
      <c r="Q287" s="2"/>
      <c r="R287" s="2"/>
      <c r="S287" s="2"/>
      <c r="T287" s="2"/>
      <c r="U287" s="2"/>
      <c r="V287" s="2"/>
      <c r="W287" s="2"/>
      <c r="X287" s="2"/>
      <c r="Y287" s="2"/>
      <c r="Z287" s="2"/>
      <c r="AA287" s="2"/>
      <c r="AB287" s="2"/>
      <c r="AC287" s="2"/>
      <c r="AD287" s="2"/>
      <c r="AE287" s="2"/>
      <c r="AF287" s="2"/>
      <c r="AG287" s="2"/>
      <c r="AH287" s="2"/>
    </row>
    <row r="288" spans="2:34" x14ac:dyDescent="0.2">
      <c r="B288" s="2"/>
      <c r="C288" s="2"/>
      <c r="E288" s="2"/>
      <c r="H288" s="23"/>
      <c r="I288" s="41"/>
      <c r="K288" s="23"/>
      <c r="O288" s="41"/>
      <c r="Q288" s="2"/>
      <c r="R288" s="2"/>
      <c r="S288" s="2"/>
      <c r="T288" s="2"/>
      <c r="U288" s="2"/>
      <c r="V288" s="2"/>
      <c r="W288" s="2"/>
      <c r="X288" s="2"/>
      <c r="Y288" s="2"/>
      <c r="Z288" s="2"/>
      <c r="AA288" s="2"/>
      <c r="AB288" s="2"/>
      <c r="AC288" s="2"/>
      <c r="AD288" s="2"/>
      <c r="AE288" s="2"/>
      <c r="AF288" s="2"/>
      <c r="AG288" s="2"/>
      <c r="AH288" s="2"/>
    </row>
    <row r="289" spans="2:34" x14ac:dyDescent="0.2">
      <c r="B289" s="2"/>
      <c r="C289" s="2"/>
      <c r="E289" s="2"/>
      <c r="H289" s="23"/>
      <c r="I289" s="41"/>
      <c r="K289" s="23"/>
      <c r="O289" s="41"/>
      <c r="Q289" s="2"/>
      <c r="R289" s="2"/>
      <c r="S289" s="2"/>
      <c r="T289" s="2"/>
      <c r="U289" s="2"/>
      <c r="V289" s="2"/>
      <c r="W289" s="2"/>
      <c r="X289" s="2"/>
      <c r="Y289" s="2"/>
      <c r="Z289" s="2"/>
      <c r="AA289" s="2"/>
      <c r="AB289" s="2"/>
      <c r="AC289" s="2"/>
      <c r="AD289" s="2"/>
      <c r="AE289" s="2"/>
      <c r="AF289" s="2"/>
      <c r="AG289" s="2"/>
      <c r="AH289" s="2"/>
    </row>
    <row r="290" spans="2:34" x14ac:dyDescent="0.2">
      <c r="B290" s="2"/>
      <c r="C290" s="2"/>
      <c r="E290" s="2"/>
      <c r="H290" s="23"/>
      <c r="I290" s="41"/>
      <c r="K290" s="23"/>
      <c r="O290" s="41"/>
      <c r="Q290" s="2"/>
      <c r="R290" s="2"/>
      <c r="S290" s="2"/>
      <c r="T290" s="2"/>
      <c r="U290" s="2"/>
      <c r="V290" s="2"/>
      <c r="W290" s="2"/>
      <c r="X290" s="2"/>
      <c r="Y290" s="2"/>
      <c r="Z290" s="2"/>
      <c r="AA290" s="2"/>
      <c r="AB290" s="2"/>
      <c r="AC290" s="2"/>
      <c r="AD290" s="2"/>
      <c r="AE290" s="2"/>
      <c r="AF290" s="2"/>
      <c r="AG290" s="2"/>
      <c r="AH290" s="2"/>
    </row>
    <row r="291" spans="2:34" x14ac:dyDescent="0.2">
      <c r="B291" s="2"/>
      <c r="C291" s="2"/>
      <c r="E291" s="2"/>
      <c r="H291" s="23"/>
      <c r="I291" s="41"/>
      <c r="K291" s="23"/>
      <c r="O291" s="41"/>
      <c r="Q291" s="2"/>
      <c r="R291" s="2"/>
      <c r="S291" s="2"/>
      <c r="T291" s="2"/>
      <c r="U291" s="2"/>
      <c r="V291" s="2"/>
      <c r="W291" s="2"/>
      <c r="X291" s="2"/>
      <c r="Y291" s="2"/>
      <c r="Z291" s="2"/>
      <c r="AA291" s="2"/>
      <c r="AB291" s="2"/>
      <c r="AC291" s="2"/>
      <c r="AD291" s="2"/>
      <c r="AE291" s="2"/>
      <c r="AF291" s="2"/>
      <c r="AG291" s="2"/>
      <c r="AH291" s="2"/>
    </row>
    <row r="292" spans="2:34" x14ac:dyDescent="0.2">
      <c r="B292" s="2"/>
      <c r="C292" s="2"/>
      <c r="E292" s="2"/>
      <c r="H292" s="23"/>
      <c r="I292" s="41"/>
      <c r="K292" s="23"/>
      <c r="O292" s="41"/>
      <c r="Q292" s="2"/>
      <c r="R292" s="2"/>
      <c r="S292" s="2"/>
      <c r="T292" s="2"/>
      <c r="U292" s="2"/>
      <c r="V292" s="2"/>
      <c r="W292" s="2"/>
      <c r="X292" s="2"/>
      <c r="Y292" s="2"/>
      <c r="Z292" s="2"/>
      <c r="AA292" s="2"/>
      <c r="AB292" s="2"/>
      <c r="AC292" s="2"/>
      <c r="AD292" s="2"/>
      <c r="AE292" s="2"/>
      <c r="AF292" s="2"/>
      <c r="AG292" s="2"/>
      <c r="AH292" s="2"/>
    </row>
    <row r="293" spans="2:34" x14ac:dyDescent="0.2">
      <c r="B293" s="2"/>
      <c r="C293" s="2"/>
      <c r="E293" s="2"/>
      <c r="H293" s="23"/>
      <c r="I293" s="41"/>
      <c r="K293" s="23"/>
      <c r="O293" s="41"/>
      <c r="Q293" s="2"/>
      <c r="R293" s="2"/>
      <c r="S293" s="2"/>
      <c r="T293" s="2"/>
      <c r="U293" s="2"/>
      <c r="V293" s="2"/>
      <c r="W293" s="2"/>
      <c r="X293" s="2"/>
      <c r="Y293" s="2"/>
      <c r="Z293" s="2"/>
      <c r="AA293" s="2"/>
      <c r="AB293" s="2"/>
      <c r="AC293" s="2"/>
      <c r="AD293" s="2"/>
      <c r="AE293" s="2"/>
      <c r="AF293" s="2"/>
      <c r="AG293" s="2"/>
      <c r="AH293" s="2"/>
    </row>
    <row r="294" spans="2:34" x14ac:dyDescent="0.2">
      <c r="B294" s="2"/>
      <c r="C294" s="2"/>
      <c r="E294" s="2"/>
      <c r="H294" s="23"/>
      <c r="I294" s="41"/>
      <c r="K294" s="23"/>
      <c r="O294" s="41"/>
      <c r="Q294" s="2"/>
      <c r="R294" s="2"/>
      <c r="S294" s="2"/>
      <c r="T294" s="2"/>
      <c r="U294" s="2"/>
      <c r="V294" s="2"/>
      <c r="W294" s="2"/>
      <c r="X294" s="2"/>
      <c r="Y294" s="2"/>
      <c r="Z294" s="2"/>
      <c r="AA294" s="2"/>
      <c r="AB294" s="2"/>
      <c r="AC294" s="2"/>
      <c r="AD294" s="2"/>
      <c r="AE294" s="2"/>
      <c r="AF294" s="2"/>
      <c r="AG294" s="2"/>
      <c r="AH294" s="2"/>
    </row>
    <row r="295" spans="2:34" x14ac:dyDescent="0.2">
      <c r="B295" s="2"/>
      <c r="C295" s="2"/>
      <c r="E295" s="2"/>
      <c r="H295" s="23"/>
      <c r="I295" s="41"/>
      <c r="K295" s="23"/>
      <c r="O295" s="41"/>
      <c r="Q295" s="2"/>
      <c r="R295" s="2"/>
      <c r="S295" s="2"/>
      <c r="T295" s="2"/>
      <c r="U295" s="2"/>
      <c r="V295" s="2"/>
      <c r="W295" s="2"/>
      <c r="X295" s="2"/>
      <c r="Y295" s="2"/>
      <c r="Z295" s="2"/>
      <c r="AA295" s="2"/>
      <c r="AB295" s="2"/>
      <c r="AC295" s="2"/>
      <c r="AD295" s="2"/>
      <c r="AE295" s="2"/>
      <c r="AF295" s="2"/>
      <c r="AG295" s="2"/>
      <c r="AH295" s="2"/>
    </row>
    <row r="296" spans="2:34" x14ac:dyDescent="0.2">
      <c r="B296" s="2"/>
      <c r="C296" s="2"/>
      <c r="E296" s="2"/>
      <c r="H296" s="23"/>
      <c r="I296" s="41"/>
      <c r="K296" s="23"/>
      <c r="O296" s="41"/>
      <c r="Q296" s="2"/>
      <c r="R296" s="2"/>
      <c r="S296" s="2"/>
      <c r="T296" s="2"/>
      <c r="U296" s="2"/>
      <c r="V296" s="2"/>
      <c r="W296" s="2"/>
      <c r="X296" s="2"/>
      <c r="Y296" s="2"/>
      <c r="Z296" s="2"/>
      <c r="AA296" s="2"/>
      <c r="AB296" s="2"/>
      <c r="AC296" s="2"/>
      <c r="AD296" s="2"/>
      <c r="AE296" s="2"/>
      <c r="AF296" s="2"/>
      <c r="AG296" s="2"/>
      <c r="AH296" s="2"/>
    </row>
    <row r="297" spans="2:34" x14ac:dyDescent="0.2">
      <c r="B297" s="2"/>
      <c r="C297" s="2"/>
      <c r="E297" s="2"/>
      <c r="H297" s="23"/>
      <c r="I297" s="41"/>
      <c r="K297" s="23"/>
      <c r="O297" s="41"/>
      <c r="Q297" s="2"/>
      <c r="R297" s="2"/>
      <c r="S297" s="2"/>
      <c r="T297" s="2"/>
      <c r="U297" s="2"/>
      <c r="V297" s="2"/>
      <c r="W297" s="2"/>
      <c r="X297" s="2"/>
      <c r="Y297" s="2"/>
      <c r="Z297" s="2"/>
      <c r="AA297" s="2"/>
      <c r="AB297" s="2"/>
      <c r="AC297" s="2"/>
      <c r="AD297" s="2"/>
      <c r="AE297" s="2"/>
      <c r="AF297" s="2"/>
      <c r="AG297" s="2"/>
      <c r="AH297" s="2"/>
    </row>
    <row r="298" spans="2:34" x14ac:dyDescent="0.2">
      <c r="B298" s="2"/>
      <c r="C298" s="2"/>
      <c r="E298" s="2"/>
      <c r="H298" s="23"/>
      <c r="I298" s="41"/>
      <c r="K298" s="23"/>
      <c r="O298" s="41"/>
      <c r="Q298" s="2"/>
      <c r="R298" s="2"/>
      <c r="S298" s="2"/>
      <c r="T298" s="2"/>
      <c r="U298" s="2"/>
      <c r="V298" s="2"/>
      <c r="W298" s="2"/>
      <c r="X298" s="2"/>
      <c r="Y298" s="2"/>
      <c r="Z298" s="2"/>
      <c r="AA298" s="2"/>
      <c r="AB298" s="2"/>
      <c r="AC298" s="2"/>
      <c r="AD298" s="2"/>
      <c r="AE298" s="2"/>
      <c r="AF298" s="2"/>
      <c r="AG298" s="2"/>
      <c r="AH298" s="2"/>
    </row>
    <row r="299" spans="2:34" x14ac:dyDescent="0.2">
      <c r="B299" s="2"/>
      <c r="C299" s="2"/>
      <c r="E299" s="2"/>
      <c r="H299" s="23"/>
      <c r="I299" s="41"/>
      <c r="K299" s="23"/>
      <c r="O299" s="41"/>
      <c r="Q299" s="2"/>
      <c r="R299" s="2"/>
      <c r="S299" s="2"/>
      <c r="T299" s="2"/>
      <c r="U299" s="2"/>
      <c r="V299" s="2"/>
      <c r="W299" s="2"/>
      <c r="X299" s="2"/>
      <c r="Y299" s="2"/>
      <c r="Z299" s="2"/>
      <c r="AA299" s="2"/>
      <c r="AB299" s="2"/>
      <c r="AC299" s="2"/>
      <c r="AD299" s="2"/>
      <c r="AE299" s="2"/>
      <c r="AF299" s="2"/>
      <c r="AG299" s="2"/>
      <c r="AH299" s="2"/>
    </row>
    <row r="300" spans="2:34" x14ac:dyDescent="0.2">
      <c r="B300" s="2"/>
      <c r="C300" s="2"/>
      <c r="E300" s="2"/>
      <c r="H300" s="23"/>
      <c r="I300" s="41"/>
      <c r="K300" s="23"/>
      <c r="O300" s="41"/>
      <c r="Q300" s="2"/>
      <c r="R300" s="2"/>
      <c r="S300" s="2"/>
      <c r="T300" s="2"/>
      <c r="U300" s="2"/>
      <c r="V300" s="2"/>
      <c r="W300" s="2"/>
      <c r="X300" s="2"/>
      <c r="Y300" s="2"/>
      <c r="Z300" s="2"/>
      <c r="AA300" s="2"/>
      <c r="AB300" s="2"/>
      <c r="AC300" s="2"/>
      <c r="AD300" s="2"/>
      <c r="AE300" s="2"/>
      <c r="AF300" s="2"/>
      <c r="AG300" s="2"/>
      <c r="AH300" s="2"/>
    </row>
    <row r="301" spans="2:34" x14ac:dyDescent="0.2">
      <c r="B301" s="2"/>
      <c r="C301" s="2"/>
      <c r="E301" s="2"/>
      <c r="H301" s="23"/>
      <c r="I301" s="41"/>
      <c r="K301" s="23"/>
      <c r="O301" s="41"/>
      <c r="Q301" s="2"/>
      <c r="R301" s="2"/>
      <c r="S301" s="2"/>
      <c r="T301" s="2"/>
      <c r="U301" s="2"/>
      <c r="V301" s="2"/>
      <c r="W301" s="2"/>
      <c r="X301" s="2"/>
      <c r="Y301" s="2"/>
      <c r="Z301" s="2"/>
      <c r="AA301" s="2"/>
      <c r="AB301" s="2"/>
      <c r="AC301" s="2"/>
      <c r="AD301" s="2"/>
      <c r="AE301" s="2"/>
      <c r="AF301" s="2"/>
      <c r="AG301" s="2"/>
      <c r="AH301" s="2"/>
    </row>
    <row r="302" spans="2:34" x14ac:dyDescent="0.2">
      <c r="B302" s="2"/>
      <c r="C302" s="2"/>
      <c r="E302" s="2"/>
      <c r="H302" s="23"/>
      <c r="I302" s="41"/>
      <c r="K302" s="23"/>
      <c r="O302" s="41"/>
      <c r="Q302" s="2"/>
      <c r="R302" s="2"/>
      <c r="S302" s="2"/>
      <c r="T302" s="2"/>
      <c r="U302" s="2"/>
      <c r="V302" s="2"/>
      <c r="W302" s="2"/>
      <c r="X302" s="2"/>
      <c r="Y302" s="2"/>
      <c r="Z302" s="2"/>
      <c r="AA302" s="2"/>
      <c r="AB302" s="2"/>
      <c r="AC302" s="2"/>
      <c r="AD302" s="2"/>
      <c r="AE302" s="2"/>
      <c r="AF302" s="2"/>
      <c r="AG302" s="2"/>
      <c r="AH302" s="2"/>
    </row>
    <row r="303" spans="2:34" x14ac:dyDescent="0.2">
      <c r="B303" s="2"/>
      <c r="C303" s="2"/>
      <c r="E303" s="2"/>
      <c r="H303" s="23"/>
      <c r="I303" s="41"/>
      <c r="K303" s="23"/>
      <c r="O303" s="41"/>
      <c r="Q303" s="2"/>
      <c r="R303" s="2"/>
      <c r="S303" s="2"/>
      <c r="T303" s="2"/>
      <c r="U303" s="2"/>
      <c r="V303" s="2"/>
      <c r="W303" s="2"/>
      <c r="X303" s="2"/>
      <c r="Y303" s="2"/>
      <c r="Z303" s="2"/>
      <c r="AA303" s="2"/>
      <c r="AB303" s="2"/>
      <c r="AC303" s="2"/>
      <c r="AD303" s="2"/>
      <c r="AE303" s="2"/>
      <c r="AF303" s="2"/>
      <c r="AG303" s="2"/>
      <c r="AH303" s="2"/>
    </row>
    <row r="304" spans="2:34" x14ac:dyDescent="0.2">
      <c r="B304" s="2"/>
      <c r="C304" s="2"/>
      <c r="E304" s="2"/>
      <c r="H304" s="23"/>
      <c r="I304" s="41"/>
      <c r="K304" s="23"/>
      <c r="O304" s="41"/>
      <c r="Q304" s="2"/>
      <c r="R304" s="2"/>
      <c r="S304" s="2"/>
      <c r="T304" s="2"/>
      <c r="U304" s="2"/>
      <c r="V304" s="2"/>
      <c r="W304" s="2"/>
      <c r="X304" s="2"/>
      <c r="Y304" s="2"/>
      <c r="Z304" s="2"/>
      <c r="AA304" s="2"/>
      <c r="AB304" s="2"/>
      <c r="AC304" s="2"/>
      <c r="AD304" s="2"/>
      <c r="AE304" s="2"/>
      <c r="AF304" s="2"/>
      <c r="AG304" s="2"/>
      <c r="AH304" s="2"/>
    </row>
    <row r="305" spans="2:34" x14ac:dyDescent="0.2">
      <c r="B305" s="2"/>
      <c r="C305" s="2"/>
      <c r="E305" s="2"/>
      <c r="H305" s="23"/>
      <c r="I305" s="41"/>
      <c r="K305" s="23"/>
      <c r="O305" s="41"/>
      <c r="Q305" s="2"/>
      <c r="R305" s="2"/>
      <c r="S305" s="2"/>
      <c r="T305" s="2"/>
      <c r="U305" s="2"/>
      <c r="V305" s="2"/>
      <c r="W305" s="2"/>
      <c r="X305" s="2"/>
      <c r="Y305" s="2"/>
      <c r="Z305" s="2"/>
      <c r="AA305" s="2"/>
      <c r="AB305" s="2"/>
      <c r="AC305" s="2"/>
      <c r="AD305" s="2"/>
      <c r="AE305" s="2"/>
      <c r="AF305" s="2"/>
      <c r="AG305" s="2"/>
      <c r="AH305" s="2"/>
    </row>
    <row r="306" spans="2:34" x14ac:dyDescent="0.2">
      <c r="B306" s="2"/>
      <c r="C306" s="2"/>
      <c r="E306" s="2"/>
      <c r="H306" s="23"/>
      <c r="I306" s="41"/>
      <c r="K306" s="23"/>
      <c r="O306" s="41"/>
      <c r="Q306" s="2"/>
      <c r="R306" s="2"/>
      <c r="S306" s="2"/>
      <c r="T306" s="2"/>
      <c r="U306" s="2"/>
      <c r="V306" s="2"/>
      <c r="W306" s="2"/>
      <c r="X306" s="2"/>
      <c r="Y306" s="2"/>
      <c r="Z306" s="2"/>
      <c r="AA306" s="2"/>
      <c r="AB306" s="2"/>
      <c r="AC306" s="2"/>
      <c r="AD306" s="2"/>
      <c r="AE306" s="2"/>
      <c r="AF306" s="2"/>
      <c r="AG306" s="2"/>
      <c r="AH306" s="2"/>
    </row>
    <row r="307" spans="2:34" x14ac:dyDescent="0.2">
      <c r="B307" s="2"/>
      <c r="C307" s="2"/>
      <c r="E307" s="2"/>
      <c r="H307" s="23"/>
      <c r="I307" s="41"/>
      <c r="K307" s="23"/>
      <c r="O307" s="41"/>
      <c r="Q307" s="2"/>
      <c r="R307" s="2"/>
      <c r="S307" s="2"/>
      <c r="T307" s="2"/>
      <c r="U307" s="2"/>
      <c r="V307" s="2"/>
      <c r="W307" s="2"/>
      <c r="X307" s="2"/>
      <c r="Y307" s="2"/>
      <c r="Z307" s="2"/>
      <c r="AA307" s="2"/>
      <c r="AB307" s="2"/>
      <c r="AC307" s="2"/>
      <c r="AD307" s="2"/>
      <c r="AE307" s="2"/>
      <c r="AF307" s="2"/>
      <c r="AG307" s="2"/>
      <c r="AH307" s="2"/>
    </row>
    <row r="308" spans="2:34" x14ac:dyDescent="0.2">
      <c r="B308" s="2"/>
      <c r="C308" s="2"/>
      <c r="E308" s="2"/>
      <c r="H308" s="23"/>
      <c r="I308" s="41"/>
      <c r="K308" s="23"/>
      <c r="O308" s="41"/>
      <c r="Q308" s="2"/>
      <c r="R308" s="2"/>
      <c r="S308" s="2"/>
      <c r="T308" s="2"/>
      <c r="U308" s="2"/>
      <c r="V308" s="2"/>
      <c r="W308" s="2"/>
      <c r="X308" s="2"/>
      <c r="Y308" s="2"/>
      <c r="Z308" s="2"/>
      <c r="AA308" s="2"/>
      <c r="AB308" s="2"/>
      <c r="AC308" s="2"/>
      <c r="AD308" s="2"/>
      <c r="AE308" s="2"/>
      <c r="AF308" s="2"/>
      <c r="AG308" s="2"/>
      <c r="AH308" s="2"/>
    </row>
    <row r="309" spans="2:34" x14ac:dyDescent="0.2">
      <c r="B309" s="2"/>
      <c r="C309" s="2"/>
      <c r="E309" s="2"/>
      <c r="H309" s="23"/>
      <c r="I309" s="41"/>
      <c r="K309" s="23"/>
      <c r="O309" s="41"/>
      <c r="Q309" s="2"/>
      <c r="R309" s="2"/>
      <c r="S309" s="2"/>
      <c r="T309" s="2"/>
      <c r="U309" s="2"/>
      <c r="V309" s="2"/>
      <c r="W309" s="2"/>
      <c r="X309" s="2"/>
      <c r="Y309" s="2"/>
      <c r="Z309" s="2"/>
      <c r="AA309" s="2"/>
      <c r="AB309" s="2"/>
      <c r="AC309" s="2"/>
      <c r="AD309" s="2"/>
      <c r="AE309" s="2"/>
      <c r="AF309" s="2"/>
      <c r="AG309" s="2"/>
      <c r="AH309" s="2"/>
    </row>
    <row r="310" spans="2:34" x14ac:dyDescent="0.2">
      <c r="B310" s="2"/>
      <c r="C310" s="2"/>
      <c r="E310" s="2"/>
      <c r="H310" s="23"/>
      <c r="I310" s="41"/>
      <c r="K310" s="23"/>
      <c r="O310" s="41"/>
      <c r="Q310" s="2"/>
      <c r="R310" s="2"/>
      <c r="S310" s="2"/>
      <c r="T310" s="2"/>
      <c r="U310" s="2"/>
      <c r="V310" s="2"/>
      <c r="W310" s="2"/>
      <c r="X310" s="2"/>
      <c r="Y310" s="2"/>
      <c r="Z310" s="2"/>
      <c r="AA310" s="2"/>
      <c r="AB310" s="2"/>
      <c r="AC310" s="2"/>
      <c r="AD310" s="2"/>
      <c r="AE310" s="2"/>
      <c r="AF310" s="2"/>
      <c r="AG310" s="2"/>
      <c r="AH310" s="2"/>
    </row>
    <row r="311" spans="2:34" x14ac:dyDescent="0.2">
      <c r="B311" s="2"/>
      <c r="C311" s="2"/>
      <c r="E311" s="2"/>
      <c r="H311" s="23"/>
      <c r="I311" s="41"/>
      <c r="K311" s="23"/>
      <c r="O311" s="41"/>
      <c r="Q311" s="2"/>
      <c r="R311" s="2"/>
      <c r="S311" s="2"/>
      <c r="T311" s="2"/>
      <c r="U311" s="2"/>
      <c r="V311" s="2"/>
      <c r="W311" s="2"/>
      <c r="X311" s="2"/>
      <c r="Y311" s="2"/>
      <c r="Z311" s="2"/>
      <c r="AA311" s="2"/>
      <c r="AB311" s="2"/>
      <c r="AC311" s="2"/>
      <c r="AD311" s="2"/>
      <c r="AE311" s="2"/>
      <c r="AF311" s="2"/>
      <c r="AG311" s="2"/>
      <c r="AH311" s="2"/>
    </row>
    <row r="312" spans="2:34" x14ac:dyDescent="0.2">
      <c r="B312" s="2"/>
      <c r="C312" s="2"/>
      <c r="E312" s="2"/>
      <c r="I312" s="41"/>
      <c r="O312" s="41"/>
      <c r="Q312" s="2"/>
      <c r="R312" s="2"/>
      <c r="S312" s="2"/>
      <c r="T312" s="2"/>
      <c r="U312" s="2"/>
      <c r="V312" s="2"/>
      <c r="W312" s="2"/>
      <c r="X312" s="2"/>
      <c r="Y312" s="2"/>
      <c r="Z312" s="2"/>
      <c r="AA312" s="2"/>
      <c r="AB312" s="2"/>
      <c r="AC312" s="2"/>
      <c r="AD312" s="2"/>
      <c r="AE312" s="2"/>
      <c r="AF312" s="2"/>
      <c r="AG312" s="2"/>
      <c r="AH312" s="2"/>
    </row>
    <row r="313" spans="2:34" x14ac:dyDescent="0.2">
      <c r="B313" s="2"/>
      <c r="C313" s="2"/>
      <c r="E313" s="2"/>
      <c r="I313" s="41"/>
      <c r="O313" s="41"/>
      <c r="Q313" s="2"/>
      <c r="R313" s="2"/>
      <c r="S313" s="2"/>
      <c r="T313" s="2"/>
      <c r="U313" s="2"/>
      <c r="V313" s="2"/>
      <c r="W313" s="2"/>
      <c r="X313" s="2"/>
      <c r="Y313" s="2"/>
      <c r="Z313" s="2"/>
      <c r="AA313" s="2"/>
      <c r="AB313" s="2"/>
      <c r="AC313" s="2"/>
      <c r="AD313" s="2"/>
      <c r="AE313" s="2"/>
      <c r="AF313" s="2"/>
      <c r="AG313" s="2"/>
      <c r="AH313" s="2"/>
    </row>
    <row r="314" spans="2:34" x14ac:dyDescent="0.2">
      <c r="B314" s="2"/>
      <c r="C314" s="2"/>
      <c r="E314" s="2"/>
      <c r="I314" s="41"/>
      <c r="O314" s="41"/>
      <c r="Q314" s="2"/>
      <c r="R314" s="2"/>
      <c r="S314" s="2"/>
      <c r="T314" s="2"/>
      <c r="U314" s="2"/>
      <c r="V314" s="2"/>
      <c r="W314" s="2"/>
      <c r="X314" s="2"/>
      <c r="Y314" s="2"/>
      <c r="Z314" s="2"/>
      <c r="AA314" s="2"/>
      <c r="AB314" s="2"/>
      <c r="AC314" s="2"/>
      <c r="AD314" s="2"/>
      <c r="AE314" s="2"/>
      <c r="AF314" s="2"/>
      <c r="AG314" s="2"/>
      <c r="AH314" s="2"/>
    </row>
    <row r="315" spans="2:34" x14ac:dyDescent="0.2">
      <c r="B315" s="2"/>
      <c r="C315" s="2"/>
      <c r="D315" s="2"/>
      <c r="E315" s="2"/>
      <c r="G315" s="2"/>
      <c r="Q315" s="2"/>
      <c r="R315" s="2"/>
      <c r="S315" s="2"/>
      <c r="T315" s="2"/>
      <c r="U315" s="2"/>
      <c r="V315" s="2"/>
      <c r="W315" s="2"/>
      <c r="X315" s="2"/>
      <c r="Y315" s="2"/>
      <c r="Z315" s="2"/>
      <c r="AA315" s="2"/>
      <c r="AB315" s="2"/>
      <c r="AC315" s="2"/>
      <c r="AD315" s="2"/>
      <c r="AE315" s="2"/>
      <c r="AF315" s="2"/>
      <c r="AG315" s="2"/>
      <c r="AH315" s="2"/>
    </row>
    <row r="316" spans="2:34" x14ac:dyDescent="0.2">
      <c r="B316" s="2"/>
      <c r="C316" s="2"/>
      <c r="D316" s="2"/>
      <c r="E316" s="2"/>
      <c r="G316" s="2"/>
      <c r="Q316" s="2"/>
      <c r="R316" s="2"/>
      <c r="S316" s="2"/>
      <c r="T316" s="2"/>
      <c r="U316" s="2"/>
      <c r="V316" s="2"/>
      <c r="W316" s="2"/>
      <c r="X316" s="2"/>
      <c r="Y316" s="2"/>
      <c r="Z316" s="2"/>
      <c r="AA316" s="2"/>
      <c r="AB316" s="2"/>
      <c r="AC316" s="2"/>
      <c r="AD316" s="2"/>
      <c r="AE316" s="2"/>
      <c r="AF316" s="2"/>
      <c r="AG316" s="2"/>
      <c r="AH316" s="2"/>
    </row>
    <row r="317" spans="2:34" x14ac:dyDescent="0.2">
      <c r="B317" s="2"/>
      <c r="C317" s="2"/>
      <c r="D317" s="2"/>
      <c r="E317" s="2"/>
      <c r="G317" s="2"/>
      <c r="Q317" s="2"/>
      <c r="R317" s="2"/>
      <c r="S317" s="2"/>
      <c r="T317" s="2"/>
      <c r="U317" s="2"/>
      <c r="V317" s="2"/>
      <c r="W317" s="2"/>
      <c r="X317" s="2"/>
      <c r="Y317" s="2"/>
      <c r="Z317" s="2"/>
      <c r="AA317" s="2"/>
      <c r="AB317" s="2"/>
      <c r="AC317" s="2"/>
      <c r="AD317" s="2"/>
      <c r="AE317" s="2"/>
      <c r="AF317" s="2"/>
      <c r="AG317" s="2"/>
      <c r="AH317" s="2"/>
    </row>
    <row r="318" spans="2:34" x14ac:dyDescent="0.2">
      <c r="B318" s="2"/>
      <c r="C318" s="2"/>
      <c r="D318" s="2"/>
      <c r="E318" s="2"/>
      <c r="G318" s="2"/>
      <c r="Q318" s="2"/>
      <c r="R318" s="2"/>
      <c r="S318" s="2"/>
      <c r="T318" s="2"/>
      <c r="U318" s="2"/>
      <c r="V318" s="2"/>
      <c r="W318" s="2"/>
      <c r="X318" s="2"/>
      <c r="Y318" s="2"/>
      <c r="Z318" s="2"/>
      <c r="AA318" s="2"/>
      <c r="AB318" s="2"/>
      <c r="AC318" s="2"/>
      <c r="AD318" s="2"/>
      <c r="AE318" s="2"/>
      <c r="AF318" s="2"/>
      <c r="AG318" s="2"/>
      <c r="AH318" s="2"/>
    </row>
    <row r="319" spans="2:34" x14ac:dyDescent="0.2">
      <c r="B319" s="2"/>
      <c r="C319" s="2"/>
      <c r="D319" s="2"/>
      <c r="E319" s="2"/>
      <c r="G319" s="2"/>
      <c r="Q319" s="2"/>
      <c r="R319" s="2"/>
      <c r="S319" s="2"/>
      <c r="T319" s="2"/>
      <c r="U319" s="2"/>
      <c r="V319" s="2"/>
      <c r="W319" s="2"/>
      <c r="X319" s="2"/>
      <c r="Y319" s="2"/>
      <c r="Z319" s="2"/>
      <c r="AA319" s="2"/>
      <c r="AB319" s="2"/>
      <c r="AC319" s="2"/>
      <c r="AD319" s="2"/>
      <c r="AE319" s="2"/>
      <c r="AF319" s="2"/>
      <c r="AG319" s="2"/>
      <c r="AH319" s="2"/>
    </row>
    <row r="320" spans="2:34" x14ac:dyDescent="0.2">
      <c r="B320" s="2"/>
      <c r="C320" s="2"/>
      <c r="D320" s="2"/>
      <c r="E320" s="2"/>
      <c r="G320" s="2"/>
      <c r="Q320" s="2"/>
      <c r="R320" s="2"/>
      <c r="S320" s="2"/>
      <c r="T320" s="2"/>
      <c r="U320" s="2"/>
      <c r="V320" s="2"/>
      <c r="W320" s="2"/>
      <c r="X320" s="2"/>
      <c r="Y320" s="2"/>
      <c r="Z320" s="2"/>
      <c r="AA320" s="2"/>
      <c r="AB320" s="2"/>
      <c r="AC320" s="2"/>
      <c r="AD320" s="2"/>
      <c r="AE320" s="2"/>
      <c r="AF320" s="2"/>
      <c r="AG320" s="2"/>
      <c r="AH320" s="2"/>
    </row>
    <row r="321" spans="1:34" x14ac:dyDescent="0.2">
      <c r="B321" s="2"/>
      <c r="C321" s="2"/>
      <c r="D321" s="2"/>
      <c r="E321" s="2"/>
      <c r="G321" s="2"/>
      <c r="Q321" s="2"/>
      <c r="R321" s="2"/>
      <c r="S321" s="2"/>
      <c r="T321" s="2"/>
      <c r="U321" s="2"/>
      <c r="V321" s="2"/>
      <c r="W321" s="2"/>
      <c r="X321" s="2"/>
      <c r="Y321" s="2"/>
      <c r="Z321" s="2"/>
      <c r="AA321" s="2"/>
      <c r="AB321" s="2"/>
      <c r="AC321" s="2"/>
      <c r="AD321" s="2"/>
      <c r="AE321" s="2"/>
      <c r="AF321" s="2"/>
      <c r="AG321" s="2"/>
      <c r="AH321" s="2"/>
    </row>
    <row r="322" spans="1:34" x14ac:dyDescent="0.2">
      <c r="B322" s="2"/>
      <c r="C322" s="2"/>
      <c r="D322" s="2"/>
      <c r="E322" s="2"/>
      <c r="G322" s="2"/>
      <c r="Q322" s="2"/>
      <c r="R322" s="2"/>
      <c r="S322" s="2"/>
      <c r="T322" s="2"/>
      <c r="U322" s="2"/>
      <c r="V322" s="2"/>
      <c r="W322" s="2"/>
      <c r="X322" s="2"/>
      <c r="Y322" s="2"/>
      <c r="Z322" s="2"/>
      <c r="AA322" s="2"/>
      <c r="AB322" s="2"/>
      <c r="AC322" s="2"/>
      <c r="AD322" s="2"/>
      <c r="AE322" s="2"/>
      <c r="AF322" s="2"/>
      <c r="AG322" s="2"/>
      <c r="AH322" s="2"/>
    </row>
    <row r="323" spans="1:34" x14ac:dyDescent="0.2">
      <c r="B323" s="2"/>
      <c r="C323" s="2"/>
      <c r="D323" s="2"/>
      <c r="E323" s="2"/>
      <c r="G323" s="2"/>
      <c r="Q323" s="2"/>
      <c r="R323" s="2"/>
      <c r="S323" s="2"/>
      <c r="T323" s="2"/>
      <c r="U323" s="2"/>
      <c r="V323" s="2"/>
      <c r="W323" s="2"/>
      <c r="X323" s="2"/>
      <c r="Y323" s="2"/>
      <c r="Z323" s="2"/>
      <c r="AA323" s="2"/>
      <c r="AB323" s="2"/>
      <c r="AC323" s="2"/>
      <c r="AD323" s="2"/>
      <c r="AE323" s="2"/>
      <c r="AF323" s="2"/>
      <c r="AG323" s="2"/>
      <c r="AH323" s="2"/>
    </row>
    <row r="324" spans="1:34" x14ac:dyDescent="0.2">
      <c r="B324" s="2"/>
      <c r="C324" s="2"/>
      <c r="D324" s="2"/>
      <c r="E324" s="2"/>
      <c r="G324" s="2"/>
      <c r="Q324" s="2"/>
      <c r="R324" s="2"/>
      <c r="S324" s="2"/>
      <c r="T324" s="2"/>
      <c r="U324" s="2"/>
      <c r="V324" s="2"/>
      <c r="W324" s="2"/>
      <c r="X324" s="2"/>
      <c r="Y324" s="2"/>
      <c r="Z324" s="2"/>
      <c r="AA324" s="2"/>
      <c r="AB324" s="2"/>
      <c r="AC324" s="2"/>
      <c r="AD324" s="2"/>
      <c r="AE324" s="2"/>
      <c r="AF324" s="2"/>
      <c r="AG324" s="2"/>
      <c r="AH324" s="2"/>
    </row>
    <row r="325" spans="1:34" x14ac:dyDescent="0.2">
      <c r="B325" s="2"/>
      <c r="C325" s="2"/>
      <c r="D325" s="2"/>
      <c r="E325" s="2"/>
      <c r="G325" s="2"/>
      <c r="Q325" s="2"/>
      <c r="R325" s="2"/>
      <c r="S325" s="2"/>
      <c r="T325" s="2"/>
      <c r="U325" s="2"/>
      <c r="V325" s="2"/>
      <c r="W325" s="2"/>
      <c r="X325" s="2"/>
      <c r="Y325" s="2"/>
      <c r="Z325" s="2"/>
      <c r="AA325" s="2"/>
      <c r="AB325" s="2"/>
      <c r="AC325" s="2"/>
      <c r="AD325" s="2"/>
      <c r="AE325" s="2"/>
      <c r="AF325" s="2"/>
      <c r="AG325" s="2"/>
      <c r="AH325" s="2"/>
    </row>
    <row r="326" spans="1:34" x14ac:dyDescent="0.2">
      <c r="A326" s="2"/>
      <c r="B326" s="2"/>
      <c r="C326" s="2"/>
      <c r="E326" s="2"/>
    </row>
    <row r="327" spans="1:34" x14ac:dyDescent="0.2">
      <c r="A327" s="2"/>
      <c r="B327" s="2"/>
      <c r="C327" s="2"/>
      <c r="E327" s="2"/>
    </row>
    <row r="328" spans="1:34" x14ac:dyDescent="0.2">
      <c r="A328" s="2"/>
      <c r="B328" s="2"/>
      <c r="C328" s="2"/>
      <c r="E328" s="2"/>
    </row>
    <row r="329" spans="1:34" x14ac:dyDescent="0.2">
      <c r="A329" s="2"/>
      <c r="B329" s="2"/>
      <c r="C329" s="2"/>
      <c r="E329" s="2"/>
    </row>
    <row r="330" spans="1:34" x14ac:dyDescent="0.2">
      <c r="A330" s="2"/>
      <c r="B330" s="2"/>
      <c r="C330" s="2"/>
      <c r="E330" s="2"/>
    </row>
    <row r="331" spans="1:34" x14ac:dyDescent="0.2">
      <c r="A331" s="2"/>
      <c r="B331" s="2"/>
      <c r="C331" s="2"/>
      <c r="E331" s="2"/>
    </row>
    <row r="332" spans="1:34" x14ac:dyDescent="0.2">
      <c r="A332" s="2"/>
      <c r="B332" s="2"/>
      <c r="C332" s="2"/>
      <c r="E332" s="2"/>
    </row>
    <row r="333" spans="1:34" x14ac:dyDescent="0.2">
      <c r="A333" s="2"/>
      <c r="B333" s="2"/>
      <c r="C333" s="2"/>
      <c r="E333" s="2"/>
    </row>
    <row r="334" spans="1:34" x14ac:dyDescent="0.2">
      <c r="A334" s="2"/>
      <c r="B334" s="2"/>
      <c r="C334" s="2"/>
      <c r="E334" s="2"/>
    </row>
    <row r="335" spans="1:34" x14ac:dyDescent="0.2">
      <c r="A335" s="2"/>
      <c r="B335" s="2"/>
      <c r="C335" s="2"/>
      <c r="E335" s="2"/>
    </row>
    <row r="336" spans="1:34" x14ac:dyDescent="0.2">
      <c r="A336" s="2"/>
      <c r="B336" s="2"/>
      <c r="C336" s="2"/>
      <c r="E336" s="2"/>
    </row>
    <row r="337" spans="1:5" x14ac:dyDescent="0.2">
      <c r="A337" s="2"/>
      <c r="B337" s="2"/>
      <c r="C337" s="2"/>
      <c r="E337" s="2"/>
    </row>
    <row r="338" spans="1:5" x14ac:dyDescent="0.2">
      <c r="A338" s="2"/>
      <c r="B338" s="2"/>
      <c r="C338" s="2"/>
      <c r="E338" s="2"/>
    </row>
    <row r="339" spans="1:5" x14ac:dyDescent="0.2">
      <c r="A339" s="2"/>
      <c r="B339" s="2"/>
      <c r="C339" s="2"/>
      <c r="E339" s="2"/>
    </row>
    <row r="340" spans="1:5" x14ac:dyDescent="0.2">
      <c r="A340" s="2"/>
      <c r="B340" s="2"/>
      <c r="C340" s="2"/>
      <c r="E340" s="2"/>
    </row>
    <row r="341" spans="1:5" x14ac:dyDescent="0.2">
      <c r="A341" s="2"/>
      <c r="B341" s="2"/>
      <c r="C341" s="2"/>
      <c r="E341" s="2"/>
    </row>
    <row r="342" spans="1:5" x14ac:dyDescent="0.2">
      <c r="A342" s="2"/>
      <c r="B342" s="2"/>
      <c r="C342" s="2"/>
      <c r="E342" s="2"/>
    </row>
    <row r="343" spans="1:5" x14ac:dyDescent="0.2">
      <c r="A343" s="2"/>
      <c r="B343" s="2"/>
      <c r="C343" s="2"/>
      <c r="E343" s="2"/>
    </row>
    <row r="344" spans="1:5" x14ac:dyDescent="0.2">
      <c r="A344" s="2"/>
      <c r="B344" s="2"/>
      <c r="C344" s="2"/>
      <c r="E344" s="2"/>
    </row>
    <row r="345" spans="1:5" x14ac:dyDescent="0.2">
      <c r="A345" s="2"/>
      <c r="B345" s="2"/>
      <c r="C345" s="2"/>
      <c r="E345" s="2"/>
    </row>
    <row r="346" spans="1:5" x14ac:dyDescent="0.2">
      <c r="A346" s="2"/>
      <c r="B346" s="2"/>
      <c r="C346" s="2"/>
      <c r="E346" s="2"/>
    </row>
    <row r="347" spans="1:5" x14ac:dyDescent="0.2">
      <c r="A347" s="2"/>
      <c r="B347" s="2"/>
      <c r="C347" s="2"/>
      <c r="E347" s="2"/>
    </row>
    <row r="348" spans="1:5" x14ac:dyDescent="0.2">
      <c r="A348" s="2"/>
      <c r="B348" s="2"/>
      <c r="C348" s="2"/>
      <c r="E348" s="2"/>
    </row>
    <row r="349" spans="1:5" x14ac:dyDescent="0.2">
      <c r="A349" s="2"/>
      <c r="B349" s="2"/>
      <c r="C349" s="2"/>
      <c r="E349" s="2"/>
    </row>
    <row r="350" spans="1:5" x14ac:dyDescent="0.2">
      <c r="A350" s="2"/>
      <c r="B350" s="2"/>
      <c r="C350" s="2"/>
      <c r="E350" s="2"/>
    </row>
    <row r="351" spans="1:5" x14ac:dyDescent="0.2">
      <c r="A351" s="2"/>
      <c r="B351" s="2"/>
      <c r="C351" s="2"/>
      <c r="E351" s="2"/>
    </row>
    <row r="352" spans="1:5" x14ac:dyDescent="0.2">
      <c r="A352" s="2"/>
      <c r="B352" s="2"/>
      <c r="C352" s="2"/>
      <c r="E352" s="2"/>
    </row>
    <row r="353" spans="1:5" x14ac:dyDescent="0.2">
      <c r="A353" s="2"/>
      <c r="B353" s="2"/>
      <c r="C353" s="2"/>
      <c r="E353" s="2"/>
    </row>
    <row r="354" spans="1:5" x14ac:dyDescent="0.2">
      <c r="A354" s="2"/>
      <c r="B354" s="2"/>
      <c r="C354" s="2"/>
      <c r="E354" s="2"/>
    </row>
    <row r="355" spans="1:5" x14ac:dyDescent="0.2">
      <c r="A355" s="2"/>
      <c r="B355" s="2"/>
      <c r="C355" s="2"/>
      <c r="E355" s="2"/>
    </row>
    <row r="356" spans="1:5" x14ac:dyDescent="0.2">
      <c r="A356" s="2"/>
      <c r="B356" s="2"/>
      <c r="C356" s="2"/>
      <c r="E356" s="2"/>
    </row>
    <row r="357" spans="1:5" x14ac:dyDescent="0.2">
      <c r="A357" s="2"/>
      <c r="B357" s="2"/>
      <c r="C357" s="2"/>
      <c r="E357" s="2"/>
    </row>
    <row r="358" spans="1:5" x14ac:dyDescent="0.2">
      <c r="A358" s="2"/>
      <c r="B358" s="2"/>
      <c r="C358" s="2"/>
      <c r="E358" s="2"/>
    </row>
    <row r="359" spans="1:5" x14ac:dyDescent="0.2">
      <c r="A359" s="2"/>
      <c r="B359" s="2"/>
      <c r="C359" s="2"/>
      <c r="E359" s="2"/>
    </row>
    <row r="360" spans="1:5" x14ac:dyDescent="0.2">
      <c r="A360" s="2"/>
      <c r="B360" s="2"/>
      <c r="C360" s="2"/>
      <c r="E360" s="2"/>
    </row>
    <row r="361" spans="1:5" x14ac:dyDescent="0.2">
      <c r="A361" s="2"/>
      <c r="B361" s="2"/>
      <c r="C361" s="2"/>
      <c r="E361" s="2"/>
    </row>
    <row r="362" spans="1:5" x14ac:dyDescent="0.2">
      <c r="A362" s="2"/>
      <c r="B362" s="2"/>
      <c r="C362" s="2"/>
      <c r="E362" s="2"/>
    </row>
    <row r="363" spans="1:5" x14ac:dyDescent="0.2">
      <c r="A363" s="2"/>
      <c r="B363" s="2"/>
      <c r="C363" s="2"/>
      <c r="E363" s="2"/>
    </row>
    <row r="364" spans="1:5" x14ac:dyDescent="0.2">
      <c r="A364" s="2"/>
      <c r="B364" s="2"/>
      <c r="C364" s="2"/>
      <c r="E364" s="2"/>
    </row>
    <row r="365" spans="1:5" x14ac:dyDescent="0.2">
      <c r="A365" s="2"/>
      <c r="B365" s="2"/>
      <c r="C365" s="2"/>
      <c r="E365" s="2"/>
    </row>
    <row r="366" spans="1:5" x14ac:dyDescent="0.2">
      <c r="A366" s="2"/>
      <c r="B366" s="2"/>
      <c r="C366" s="2"/>
      <c r="E366" s="2"/>
    </row>
    <row r="367" spans="1:5" x14ac:dyDescent="0.2">
      <c r="A367" s="2"/>
      <c r="B367" s="2"/>
      <c r="C367" s="2"/>
      <c r="E367" s="2"/>
    </row>
    <row r="368" spans="1:5" x14ac:dyDescent="0.2">
      <c r="A368" s="2"/>
      <c r="B368" s="2"/>
      <c r="C368" s="2"/>
      <c r="E368" s="2"/>
    </row>
    <row r="369" spans="1:5" x14ac:dyDescent="0.2">
      <c r="A369" s="2"/>
      <c r="B369" s="2"/>
      <c r="C369" s="2"/>
      <c r="E369" s="2"/>
    </row>
    <row r="370" spans="1:5" x14ac:dyDescent="0.2">
      <c r="A370" s="2"/>
      <c r="B370" s="2"/>
      <c r="C370" s="2"/>
      <c r="E370" s="2"/>
    </row>
    <row r="371" spans="1:5" x14ac:dyDescent="0.2">
      <c r="A371" s="2"/>
      <c r="B371" s="2"/>
      <c r="C371" s="2"/>
      <c r="E371" s="2"/>
    </row>
    <row r="372" spans="1:5" x14ac:dyDescent="0.2">
      <c r="A372" s="2"/>
      <c r="B372" s="2"/>
      <c r="C372" s="2"/>
      <c r="E372" s="2"/>
    </row>
    <row r="373" spans="1:5" x14ac:dyDescent="0.2">
      <c r="A373" s="2"/>
      <c r="B373" s="2"/>
      <c r="C373" s="2"/>
      <c r="E373" s="2"/>
    </row>
    <row r="374" spans="1:5" x14ac:dyDescent="0.2">
      <c r="A374" s="2"/>
      <c r="B374" s="2"/>
      <c r="C374" s="2"/>
      <c r="E374" s="2"/>
    </row>
    <row r="375" spans="1:5" x14ac:dyDescent="0.2">
      <c r="A375" s="2"/>
      <c r="B375" s="2"/>
      <c r="C375" s="2"/>
      <c r="E375" s="2"/>
    </row>
    <row r="376" spans="1:5" x14ac:dyDescent="0.2">
      <c r="A376" s="2"/>
      <c r="B376" s="2"/>
      <c r="C376" s="2"/>
      <c r="E376" s="2"/>
    </row>
    <row r="377" spans="1:5" x14ac:dyDescent="0.2">
      <c r="A377" s="2"/>
      <c r="B377" s="2"/>
      <c r="C377" s="2"/>
      <c r="E377" s="2"/>
    </row>
    <row r="378" spans="1:5" x14ac:dyDescent="0.2">
      <c r="A378" s="2"/>
      <c r="B378" s="2"/>
      <c r="C378" s="2"/>
      <c r="E378" s="2"/>
    </row>
    <row r="379" spans="1:5" x14ac:dyDescent="0.2">
      <c r="A379" s="2"/>
      <c r="B379" s="2"/>
      <c r="C379" s="2"/>
      <c r="E379" s="2"/>
    </row>
    <row r="380" spans="1:5" x14ac:dyDescent="0.2">
      <c r="A380" s="2"/>
      <c r="B380" s="2"/>
      <c r="C380" s="2"/>
      <c r="E380" s="2"/>
    </row>
    <row r="381" spans="1:5" x14ac:dyDescent="0.2">
      <c r="A381" s="2"/>
      <c r="B381" s="2"/>
      <c r="C381" s="2"/>
      <c r="E381" s="2"/>
    </row>
    <row r="382" spans="1:5" x14ac:dyDescent="0.2">
      <c r="A382" s="2"/>
      <c r="B382" s="2"/>
      <c r="C382" s="2"/>
      <c r="E382" s="2"/>
    </row>
    <row r="383" spans="1:5" x14ac:dyDescent="0.2">
      <c r="A383" s="2"/>
      <c r="B383" s="2"/>
      <c r="C383" s="2"/>
      <c r="E383" s="2"/>
    </row>
    <row r="384" spans="1:5" x14ac:dyDescent="0.2">
      <c r="A384" s="2"/>
      <c r="B384" s="2"/>
      <c r="C384" s="2"/>
      <c r="E384" s="2"/>
    </row>
    <row r="385" spans="1:5" x14ac:dyDescent="0.2">
      <c r="A385" s="2"/>
      <c r="B385" s="2"/>
      <c r="C385" s="2"/>
      <c r="E385" s="2"/>
    </row>
    <row r="386" spans="1:5" x14ac:dyDescent="0.2">
      <c r="A386" s="2"/>
      <c r="B386" s="2"/>
      <c r="C386" s="2"/>
      <c r="E386" s="2"/>
    </row>
    <row r="387" spans="1:5" x14ac:dyDescent="0.2">
      <c r="A387" s="2"/>
      <c r="B387" s="2"/>
      <c r="C387" s="2"/>
      <c r="E387" s="2"/>
    </row>
    <row r="388" spans="1:5" x14ac:dyDescent="0.2">
      <c r="A388" s="2"/>
      <c r="B388" s="2"/>
      <c r="C388" s="2"/>
      <c r="E388" s="2"/>
    </row>
    <row r="389" spans="1:5" x14ac:dyDescent="0.2">
      <c r="A389" s="2"/>
      <c r="B389" s="2"/>
      <c r="C389" s="2"/>
      <c r="E389" s="2"/>
    </row>
    <row r="390" spans="1:5" x14ac:dyDescent="0.2">
      <c r="A390" s="2"/>
      <c r="B390" s="2"/>
      <c r="C390" s="2"/>
      <c r="E390" s="2"/>
    </row>
    <row r="391" spans="1:5" x14ac:dyDescent="0.2">
      <c r="A391" s="2"/>
      <c r="B391" s="2"/>
      <c r="C391" s="2"/>
      <c r="E391" s="2"/>
    </row>
    <row r="392" spans="1:5" x14ac:dyDescent="0.2">
      <c r="A392" s="2"/>
      <c r="B392" s="2"/>
      <c r="C392" s="2"/>
      <c r="E392" s="2"/>
    </row>
    <row r="393" spans="1:5" x14ac:dyDescent="0.2">
      <c r="A393" s="2"/>
      <c r="B393" s="2"/>
      <c r="C393" s="2"/>
      <c r="E393" s="2"/>
    </row>
    <row r="394" spans="1:5" x14ac:dyDescent="0.2">
      <c r="A394" s="2"/>
      <c r="B394" s="2"/>
      <c r="C394" s="2"/>
      <c r="E394" s="2"/>
    </row>
    <row r="395" spans="1:5" x14ac:dyDescent="0.2">
      <c r="A395" s="2"/>
      <c r="B395" s="2"/>
      <c r="C395" s="2"/>
      <c r="E395" s="2"/>
    </row>
    <row r="396" spans="1:5" x14ac:dyDescent="0.2">
      <c r="A396" s="2"/>
      <c r="B396" s="2"/>
      <c r="C396" s="2"/>
      <c r="E396" s="2"/>
    </row>
    <row r="397" spans="1:5" x14ac:dyDescent="0.2">
      <c r="A397" s="2"/>
      <c r="B397" s="2"/>
      <c r="C397" s="2"/>
      <c r="E397" s="2"/>
    </row>
    <row r="398" spans="1:5" x14ac:dyDescent="0.2">
      <c r="A398" s="2"/>
      <c r="B398" s="2"/>
      <c r="C398" s="2"/>
      <c r="E398" s="2"/>
    </row>
    <row r="399" spans="1:5" x14ac:dyDescent="0.2">
      <c r="A399" s="2"/>
      <c r="B399" s="2"/>
      <c r="C399" s="2"/>
      <c r="E399" s="2"/>
    </row>
    <row r="400" spans="1:5" x14ac:dyDescent="0.2">
      <c r="A400" s="2"/>
      <c r="B400" s="2"/>
      <c r="C400" s="2"/>
      <c r="E400" s="2"/>
    </row>
    <row r="401" spans="1:5" x14ac:dyDescent="0.2">
      <c r="A401" s="2"/>
      <c r="B401" s="2"/>
      <c r="C401" s="2"/>
      <c r="E401" s="2"/>
    </row>
    <row r="402" spans="1:5" x14ac:dyDescent="0.2">
      <c r="A402" s="2"/>
      <c r="B402" s="2"/>
      <c r="C402" s="2"/>
      <c r="E402" s="2"/>
    </row>
    <row r="403" spans="1:5" x14ac:dyDescent="0.2">
      <c r="A403" s="2"/>
      <c r="B403" s="2"/>
      <c r="C403" s="2"/>
      <c r="E403" s="2"/>
    </row>
    <row r="404" spans="1:5" x14ac:dyDescent="0.2">
      <c r="A404" s="2"/>
      <c r="B404" s="2"/>
      <c r="C404" s="2"/>
      <c r="E404" s="2"/>
    </row>
    <row r="405" spans="1:5" x14ac:dyDescent="0.2">
      <c r="A405" s="2"/>
      <c r="B405" s="2"/>
      <c r="C405" s="2"/>
      <c r="E405" s="2"/>
    </row>
    <row r="406" spans="1:5" x14ac:dyDescent="0.2">
      <c r="A406" s="2"/>
      <c r="B406" s="2"/>
      <c r="C406" s="2"/>
      <c r="E406" s="2"/>
    </row>
    <row r="407" spans="1:5" x14ac:dyDescent="0.2">
      <c r="A407" s="2"/>
      <c r="B407" s="2"/>
      <c r="C407" s="2"/>
      <c r="E407" s="2"/>
    </row>
    <row r="408" spans="1:5" x14ac:dyDescent="0.2">
      <c r="A408" s="2"/>
      <c r="B408" s="2"/>
      <c r="C408" s="2"/>
      <c r="E408" s="2"/>
    </row>
    <row r="409" spans="1:5" x14ac:dyDescent="0.2">
      <c r="A409" s="2"/>
      <c r="B409" s="2"/>
      <c r="C409" s="2"/>
      <c r="E409" s="2"/>
    </row>
    <row r="410" spans="1:5" x14ac:dyDescent="0.2">
      <c r="A410" s="2"/>
      <c r="B410" s="2"/>
      <c r="C410" s="2"/>
      <c r="E410" s="2"/>
    </row>
    <row r="411" spans="1:5" x14ac:dyDescent="0.2">
      <c r="A411" s="2"/>
      <c r="B411" s="2"/>
      <c r="C411" s="2"/>
      <c r="E411" s="2"/>
    </row>
    <row r="412" spans="1:5" x14ac:dyDescent="0.2">
      <c r="A412" s="2"/>
      <c r="B412" s="2"/>
      <c r="C412" s="2"/>
      <c r="E412" s="2"/>
    </row>
    <row r="413" spans="1:5" x14ac:dyDescent="0.2">
      <c r="A413" s="2"/>
      <c r="B413" s="2"/>
      <c r="C413" s="2"/>
      <c r="E413" s="2"/>
    </row>
    <row r="414" spans="1:5" x14ac:dyDescent="0.2">
      <c r="A414" s="2"/>
      <c r="B414" s="2"/>
      <c r="C414" s="2"/>
      <c r="E414" s="2"/>
    </row>
    <row r="415" spans="1:5" x14ac:dyDescent="0.2">
      <c r="A415" s="2"/>
      <c r="B415" s="2"/>
      <c r="C415" s="2"/>
      <c r="E415" s="2"/>
    </row>
    <row r="416" spans="1:5" x14ac:dyDescent="0.2">
      <c r="A416" s="2"/>
      <c r="B416" s="2"/>
      <c r="C416" s="2"/>
      <c r="E416" s="2"/>
    </row>
    <row r="417" spans="1:5" x14ac:dyDescent="0.2">
      <c r="A417" s="2"/>
      <c r="B417" s="2"/>
      <c r="C417" s="2"/>
      <c r="E417" s="2"/>
    </row>
    <row r="418" spans="1:5" x14ac:dyDescent="0.2">
      <c r="A418" s="2"/>
      <c r="B418" s="2"/>
      <c r="C418" s="2"/>
      <c r="E418" s="2"/>
    </row>
    <row r="419" spans="1:5" x14ac:dyDescent="0.2">
      <c r="A419" s="2"/>
      <c r="B419" s="2"/>
      <c r="C419" s="2"/>
      <c r="E419" s="2"/>
    </row>
    <row r="420" spans="1:5" x14ac:dyDescent="0.2">
      <c r="A420" s="2"/>
      <c r="B420" s="2"/>
      <c r="C420" s="2"/>
      <c r="E420" s="2"/>
    </row>
    <row r="421" spans="1:5" x14ac:dyDescent="0.2">
      <c r="A421" s="2"/>
      <c r="B421" s="2"/>
      <c r="C421" s="2"/>
      <c r="E421" s="2"/>
    </row>
    <row r="422" spans="1:5" x14ac:dyDescent="0.2">
      <c r="A422" s="2"/>
      <c r="B422" s="2"/>
      <c r="C422" s="2"/>
      <c r="E422" s="2"/>
    </row>
    <row r="423" spans="1:5" x14ac:dyDescent="0.2">
      <c r="A423" s="2"/>
      <c r="B423" s="2"/>
      <c r="C423" s="2"/>
      <c r="E423" s="2"/>
    </row>
    <row r="424" spans="1:5" x14ac:dyDescent="0.2">
      <c r="A424" s="2"/>
      <c r="B424" s="2"/>
      <c r="C424" s="2"/>
      <c r="E424" s="2"/>
    </row>
    <row r="425" spans="1:5" x14ac:dyDescent="0.2">
      <c r="A425" s="2"/>
      <c r="B425" s="2"/>
      <c r="C425" s="2"/>
      <c r="E425" s="2"/>
    </row>
    <row r="426" spans="1:5" x14ac:dyDescent="0.2">
      <c r="A426" s="2"/>
      <c r="B426" s="2"/>
      <c r="C426" s="2"/>
      <c r="E426" s="2"/>
    </row>
    <row r="427" spans="1:5" x14ac:dyDescent="0.2">
      <c r="A427" s="2"/>
      <c r="B427" s="2"/>
      <c r="C427" s="2"/>
      <c r="E427" s="2"/>
    </row>
    <row r="428" spans="1:5" x14ac:dyDescent="0.2">
      <c r="A428" s="2"/>
      <c r="B428" s="2"/>
      <c r="C428" s="2"/>
      <c r="E428" s="2"/>
    </row>
    <row r="429" spans="1:5" x14ac:dyDescent="0.2">
      <c r="A429" s="2"/>
      <c r="B429" s="2"/>
      <c r="C429" s="2"/>
      <c r="E429" s="2"/>
    </row>
    <row r="430" spans="1:5" x14ac:dyDescent="0.2">
      <c r="A430" s="2"/>
      <c r="B430" s="2"/>
      <c r="C430" s="2"/>
      <c r="E430" s="2"/>
    </row>
    <row r="431" spans="1:5" x14ac:dyDescent="0.2">
      <c r="A431" s="2"/>
      <c r="B431" s="2"/>
      <c r="C431" s="2"/>
      <c r="E431" s="2"/>
    </row>
    <row r="432" spans="1:5" x14ac:dyDescent="0.2">
      <c r="A432" s="2"/>
      <c r="B432" s="2"/>
      <c r="C432" s="2"/>
      <c r="E432" s="2"/>
    </row>
    <row r="433" spans="1:5" x14ac:dyDescent="0.2">
      <c r="A433" s="2"/>
      <c r="B433" s="2"/>
      <c r="C433" s="2"/>
      <c r="E433" s="2"/>
    </row>
    <row r="434" spans="1:5" x14ac:dyDescent="0.2">
      <c r="A434" s="2"/>
      <c r="B434" s="2"/>
      <c r="C434" s="2"/>
      <c r="E434" s="2"/>
    </row>
    <row r="435" spans="1:5" x14ac:dyDescent="0.2">
      <c r="A435" s="2"/>
      <c r="B435" s="2"/>
      <c r="C435" s="2"/>
      <c r="E435" s="2"/>
    </row>
    <row r="436" spans="1:5" x14ac:dyDescent="0.2">
      <c r="A436" s="2"/>
      <c r="B436" s="2"/>
      <c r="C436" s="2"/>
      <c r="E436" s="2"/>
    </row>
    <row r="437" spans="1:5" x14ac:dyDescent="0.2">
      <c r="A437" s="2"/>
      <c r="B437" s="2"/>
      <c r="C437" s="2"/>
      <c r="E437" s="2"/>
    </row>
    <row r="438" spans="1:5" x14ac:dyDescent="0.2">
      <c r="A438" s="2"/>
      <c r="B438" s="2"/>
      <c r="C438" s="2"/>
      <c r="E438" s="2"/>
    </row>
    <row r="439" spans="1:5" x14ac:dyDescent="0.2">
      <c r="A439" s="2"/>
      <c r="B439" s="2"/>
      <c r="C439" s="2"/>
      <c r="E439" s="2"/>
    </row>
    <row r="440" spans="1:5" x14ac:dyDescent="0.2">
      <c r="A440" s="2"/>
      <c r="B440" s="2"/>
      <c r="C440" s="2"/>
      <c r="E440" s="2"/>
    </row>
    <row r="441" spans="1:5" x14ac:dyDescent="0.2">
      <c r="A441" s="2"/>
      <c r="B441" s="2"/>
      <c r="C441" s="2"/>
      <c r="E441" s="2"/>
    </row>
    <row r="442" spans="1:5" x14ac:dyDescent="0.2">
      <c r="A442" s="2"/>
      <c r="B442" s="2"/>
      <c r="C442" s="2"/>
      <c r="E442" s="2"/>
    </row>
    <row r="443" spans="1:5" x14ac:dyDescent="0.2">
      <c r="A443" s="2"/>
      <c r="B443" s="2"/>
      <c r="C443" s="2"/>
      <c r="E443" s="2"/>
    </row>
    <row r="444" spans="1:5" x14ac:dyDescent="0.2">
      <c r="A444" s="2"/>
      <c r="B444" s="2"/>
      <c r="C444" s="2"/>
      <c r="E444" s="2"/>
    </row>
    <row r="445" spans="1:5" x14ac:dyDescent="0.2">
      <c r="A445" s="2"/>
      <c r="B445" s="2"/>
      <c r="C445" s="2"/>
      <c r="E445" s="2"/>
    </row>
    <row r="446" spans="1:5" x14ac:dyDescent="0.2">
      <c r="A446" s="2"/>
      <c r="B446" s="2"/>
      <c r="C446" s="2"/>
      <c r="E446" s="2"/>
    </row>
    <row r="447" spans="1:5" x14ac:dyDescent="0.2">
      <c r="A447" s="2"/>
      <c r="B447" s="2"/>
      <c r="C447" s="2"/>
      <c r="E447" s="2"/>
    </row>
    <row r="448" spans="1:5" x14ac:dyDescent="0.2">
      <c r="A448" s="2"/>
      <c r="B448" s="2"/>
      <c r="C448" s="2"/>
      <c r="E448" s="2"/>
    </row>
    <row r="449" spans="1:5" x14ac:dyDescent="0.2">
      <c r="A449" s="2"/>
      <c r="B449" s="2"/>
      <c r="C449" s="2"/>
      <c r="E449" s="2"/>
    </row>
    <row r="450" spans="1:5" x14ac:dyDescent="0.2">
      <c r="A450" s="2"/>
      <c r="B450" s="2"/>
      <c r="C450" s="2"/>
      <c r="E450" s="2"/>
    </row>
    <row r="451" spans="1:5" x14ac:dyDescent="0.2">
      <c r="A451" s="2"/>
      <c r="B451" s="2"/>
      <c r="C451" s="2"/>
      <c r="E451" s="2"/>
    </row>
    <row r="452" spans="1:5" x14ac:dyDescent="0.2">
      <c r="A452" s="2"/>
      <c r="B452" s="2"/>
      <c r="C452" s="2"/>
      <c r="E452" s="2"/>
    </row>
    <row r="453" spans="1:5" x14ac:dyDescent="0.2">
      <c r="A453" s="2"/>
      <c r="B453" s="2"/>
      <c r="C453" s="2"/>
      <c r="E453" s="2"/>
    </row>
    <row r="454" spans="1:5" x14ac:dyDescent="0.2">
      <c r="A454" s="2"/>
      <c r="B454" s="2"/>
      <c r="C454" s="2"/>
      <c r="E454" s="2"/>
    </row>
    <row r="455" spans="1:5" x14ac:dyDescent="0.2">
      <c r="A455" s="2"/>
      <c r="B455" s="2"/>
      <c r="C455" s="2"/>
      <c r="E455" s="2"/>
    </row>
    <row r="456" spans="1:5" x14ac:dyDescent="0.2">
      <c r="A456" s="2"/>
      <c r="B456" s="2"/>
      <c r="C456" s="2"/>
      <c r="E456" s="2"/>
    </row>
    <row r="457" spans="1:5" x14ac:dyDescent="0.2">
      <c r="A457" s="2"/>
      <c r="B457" s="2"/>
      <c r="C457" s="2"/>
      <c r="E457" s="2"/>
    </row>
    <row r="458" spans="1:5" x14ac:dyDescent="0.2">
      <c r="A458" s="2"/>
      <c r="B458" s="2"/>
      <c r="C458" s="2"/>
      <c r="E458" s="2"/>
    </row>
    <row r="459" spans="1:5" x14ac:dyDescent="0.2">
      <c r="A459" s="2"/>
      <c r="B459" s="2"/>
      <c r="C459" s="2"/>
      <c r="E459" s="2"/>
    </row>
    <row r="460" spans="1:5" x14ac:dyDescent="0.2">
      <c r="A460" s="2"/>
      <c r="B460" s="2"/>
      <c r="C460" s="2"/>
      <c r="E460" s="2"/>
    </row>
    <row r="461" spans="1:5" x14ac:dyDescent="0.2">
      <c r="A461" s="2"/>
      <c r="B461" s="2"/>
      <c r="C461" s="2"/>
      <c r="E461" s="2"/>
    </row>
    <row r="462" spans="1:5" x14ac:dyDescent="0.2">
      <c r="A462" s="2"/>
      <c r="B462" s="2"/>
      <c r="C462" s="2"/>
      <c r="E462" s="2"/>
    </row>
    <row r="463" spans="1:5" x14ac:dyDescent="0.2">
      <c r="A463" s="2"/>
      <c r="B463" s="2"/>
      <c r="C463" s="2"/>
      <c r="E463" s="2"/>
    </row>
    <row r="464" spans="1:5" x14ac:dyDescent="0.2">
      <c r="A464" s="2"/>
      <c r="B464" s="2"/>
      <c r="C464" s="2"/>
      <c r="E464" s="2"/>
    </row>
    <row r="465" spans="1:5" x14ac:dyDescent="0.2">
      <c r="A465" s="2"/>
      <c r="B465" s="2"/>
      <c r="C465" s="2"/>
      <c r="E465" s="2"/>
    </row>
    <row r="466" spans="1:5" x14ac:dyDescent="0.2">
      <c r="A466" s="2"/>
      <c r="B466" s="2"/>
      <c r="C466" s="2"/>
      <c r="E466" s="2"/>
    </row>
    <row r="467" spans="1:5" x14ac:dyDescent="0.2">
      <c r="A467" s="2"/>
      <c r="B467" s="2"/>
      <c r="C467" s="2"/>
      <c r="E467" s="2"/>
    </row>
    <row r="468" spans="1:5" x14ac:dyDescent="0.2">
      <c r="A468" s="2"/>
      <c r="B468" s="2"/>
      <c r="C468" s="2"/>
      <c r="E468" s="2"/>
    </row>
    <row r="469" spans="1:5" x14ac:dyDescent="0.2">
      <c r="A469" s="2"/>
      <c r="B469" s="2"/>
      <c r="C469" s="2"/>
      <c r="E469" s="2"/>
    </row>
    <row r="470" spans="1:5" x14ac:dyDescent="0.2">
      <c r="A470" s="2"/>
      <c r="B470" s="2"/>
      <c r="C470" s="2"/>
      <c r="E470" s="2"/>
    </row>
    <row r="471" spans="1:5" x14ac:dyDescent="0.2">
      <c r="A471" s="2"/>
      <c r="B471" s="2"/>
      <c r="C471" s="2"/>
      <c r="E471" s="2"/>
    </row>
    <row r="472" spans="1:5" x14ac:dyDescent="0.2">
      <c r="A472" s="2"/>
      <c r="B472" s="2"/>
      <c r="C472" s="2"/>
      <c r="E472" s="2"/>
    </row>
    <row r="473" spans="1:5" x14ac:dyDescent="0.2">
      <c r="A473" s="2"/>
      <c r="B473" s="2"/>
      <c r="C473" s="2"/>
      <c r="E473" s="2"/>
    </row>
    <row r="474" spans="1:5" x14ac:dyDescent="0.2">
      <c r="A474" s="2"/>
      <c r="B474" s="2"/>
      <c r="C474" s="2"/>
      <c r="E474" s="2"/>
    </row>
    <row r="475" spans="1:5" x14ac:dyDescent="0.2">
      <c r="A475" s="2"/>
      <c r="B475" s="2"/>
      <c r="C475" s="2"/>
      <c r="E475" s="2"/>
    </row>
    <row r="476" spans="1:5" x14ac:dyDescent="0.2">
      <c r="A476" s="2"/>
      <c r="B476" s="2"/>
      <c r="C476" s="2"/>
      <c r="E476" s="2"/>
    </row>
    <row r="477" spans="1:5" x14ac:dyDescent="0.2">
      <c r="A477" s="2"/>
      <c r="B477" s="2"/>
      <c r="C477" s="2"/>
      <c r="E477" s="2"/>
    </row>
    <row r="478" spans="1:5" x14ac:dyDescent="0.2">
      <c r="A478" s="2"/>
      <c r="B478" s="2"/>
      <c r="C478" s="2"/>
      <c r="E478" s="2"/>
    </row>
    <row r="479" spans="1:5" x14ac:dyDescent="0.2">
      <c r="A479" s="2"/>
      <c r="B479" s="2"/>
      <c r="C479" s="2"/>
      <c r="E479" s="2"/>
    </row>
    <row r="480" spans="1:5" x14ac:dyDescent="0.2">
      <c r="A480" s="2"/>
      <c r="B480" s="2"/>
      <c r="C480" s="2"/>
      <c r="E480" s="2"/>
    </row>
    <row r="481" spans="1:5" x14ac:dyDescent="0.2">
      <c r="A481" s="2"/>
      <c r="B481" s="2"/>
      <c r="C481" s="2"/>
      <c r="E481" s="2"/>
    </row>
    <row r="482" spans="1:5" x14ac:dyDescent="0.2">
      <c r="A482" s="2"/>
      <c r="B482" s="2"/>
      <c r="C482" s="2"/>
      <c r="E482" s="2"/>
    </row>
    <row r="483" spans="1:5" x14ac:dyDescent="0.2">
      <c r="A483" s="2"/>
      <c r="B483" s="2"/>
      <c r="C483" s="2"/>
      <c r="E483" s="2"/>
    </row>
    <row r="484" spans="1:5" x14ac:dyDescent="0.2">
      <c r="A484" s="2"/>
      <c r="B484" s="2"/>
      <c r="C484" s="2"/>
      <c r="E484" s="2"/>
    </row>
    <row r="485" spans="1:5" x14ac:dyDescent="0.2">
      <c r="A485" s="2"/>
      <c r="B485" s="2"/>
      <c r="C485" s="2"/>
      <c r="E485" s="2"/>
    </row>
    <row r="486" spans="1:5" x14ac:dyDescent="0.2">
      <c r="A486" s="2"/>
      <c r="B486" s="2"/>
      <c r="C486" s="2"/>
      <c r="E486" s="2"/>
    </row>
    <row r="487" spans="1:5" x14ac:dyDescent="0.2">
      <c r="A487" s="2"/>
      <c r="B487" s="2"/>
      <c r="C487" s="2"/>
      <c r="E487" s="2"/>
    </row>
    <row r="488" spans="1:5" x14ac:dyDescent="0.2">
      <c r="A488" s="2"/>
      <c r="B488" s="2"/>
      <c r="C488" s="2"/>
      <c r="E488" s="2"/>
    </row>
    <row r="489" spans="1:5" x14ac:dyDescent="0.2">
      <c r="A489" s="2"/>
      <c r="B489" s="2"/>
      <c r="C489" s="2"/>
      <c r="E489" s="2"/>
    </row>
    <row r="490" spans="1:5" x14ac:dyDescent="0.2">
      <c r="A490" s="2"/>
      <c r="B490" s="2"/>
      <c r="C490" s="2"/>
      <c r="E490" s="2"/>
    </row>
    <row r="491" spans="1:5" x14ac:dyDescent="0.2">
      <c r="A491" s="2"/>
      <c r="B491" s="2"/>
      <c r="C491" s="2"/>
      <c r="E491" s="2"/>
    </row>
    <row r="492" spans="1:5" x14ac:dyDescent="0.2">
      <c r="A492" s="2"/>
      <c r="B492" s="2"/>
      <c r="C492" s="2"/>
      <c r="E492" s="2"/>
    </row>
    <row r="493" spans="1:5" x14ac:dyDescent="0.2">
      <c r="A493" s="2"/>
      <c r="B493" s="2"/>
      <c r="C493" s="2"/>
      <c r="E493" s="2"/>
    </row>
    <row r="494" spans="1:5" x14ac:dyDescent="0.2">
      <c r="A494" s="2"/>
      <c r="B494" s="2"/>
      <c r="C494" s="2"/>
      <c r="E494" s="2"/>
    </row>
    <row r="495" spans="1:5" x14ac:dyDescent="0.2">
      <c r="A495" s="2"/>
      <c r="B495" s="2"/>
      <c r="C495" s="2"/>
      <c r="E495" s="2"/>
    </row>
    <row r="496" spans="1:5" x14ac:dyDescent="0.2">
      <c r="A496" s="2"/>
      <c r="B496" s="2"/>
      <c r="C496" s="2"/>
      <c r="E496" s="2"/>
    </row>
    <row r="497" spans="1:5" x14ac:dyDescent="0.2">
      <c r="A497" s="2"/>
      <c r="B497" s="2"/>
      <c r="C497" s="2"/>
      <c r="E497" s="2"/>
    </row>
    <row r="498" spans="1:5" x14ac:dyDescent="0.2">
      <c r="A498" s="2"/>
      <c r="B498" s="2"/>
      <c r="C498" s="2"/>
      <c r="E498" s="2"/>
    </row>
    <row r="499" spans="1:5" x14ac:dyDescent="0.2">
      <c r="A499" s="2"/>
      <c r="B499" s="2"/>
      <c r="C499" s="2"/>
      <c r="E499" s="2"/>
    </row>
    <row r="500" spans="1:5" x14ac:dyDescent="0.2">
      <c r="A500" s="2"/>
      <c r="B500" s="2"/>
      <c r="C500" s="2"/>
      <c r="E500" s="2"/>
    </row>
    <row r="501" spans="1:5" x14ac:dyDescent="0.2">
      <c r="A501" s="2"/>
      <c r="B501" s="2"/>
      <c r="C501" s="2"/>
      <c r="E501" s="2"/>
    </row>
    <row r="502" spans="1:5" x14ac:dyDescent="0.2">
      <c r="A502" s="2"/>
      <c r="B502" s="2"/>
      <c r="C502" s="2"/>
      <c r="E502" s="2"/>
    </row>
    <row r="503" spans="1:5" x14ac:dyDescent="0.2">
      <c r="A503" s="2"/>
      <c r="B503" s="2"/>
      <c r="C503" s="2"/>
      <c r="E503" s="2"/>
    </row>
    <row r="504" spans="1:5" x14ac:dyDescent="0.2">
      <c r="A504" s="2"/>
      <c r="B504" s="2"/>
      <c r="C504" s="2"/>
      <c r="E504" s="2"/>
    </row>
    <row r="505" spans="1:5" x14ac:dyDescent="0.2">
      <c r="A505" s="2"/>
      <c r="B505" s="2"/>
      <c r="C505" s="2"/>
      <c r="E505" s="2"/>
    </row>
    <row r="506" spans="1:5" x14ac:dyDescent="0.2">
      <c r="A506" s="2"/>
      <c r="B506" s="2"/>
      <c r="C506" s="2"/>
      <c r="E506" s="2"/>
    </row>
    <row r="507" spans="1:5" x14ac:dyDescent="0.2">
      <c r="A507" s="2"/>
      <c r="B507" s="2"/>
      <c r="C507" s="2"/>
      <c r="E507" s="2"/>
    </row>
    <row r="508" spans="1:5" x14ac:dyDescent="0.2">
      <c r="A508" s="2"/>
      <c r="B508" s="2"/>
      <c r="C508" s="2"/>
      <c r="E508" s="2"/>
    </row>
    <row r="509" spans="1:5" x14ac:dyDescent="0.2">
      <c r="A509" s="2"/>
      <c r="B509" s="2"/>
      <c r="C509" s="2"/>
      <c r="E509" s="2"/>
    </row>
    <row r="510" spans="1:5" x14ac:dyDescent="0.2">
      <c r="A510" s="2"/>
      <c r="B510" s="2"/>
      <c r="C510" s="2"/>
      <c r="E510" s="2"/>
    </row>
    <row r="511" spans="1:5" x14ac:dyDescent="0.2">
      <c r="A511" s="2"/>
      <c r="B511" s="2"/>
      <c r="C511" s="2"/>
      <c r="E511" s="2"/>
    </row>
    <row r="512" spans="1:5" x14ac:dyDescent="0.2">
      <c r="A512" s="2"/>
      <c r="B512" s="2"/>
      <c r="C512" s="2"/>
      <c r="E512" s="2"/>
    </row>
    <row r="513" spans="1:5" x14ac:dyDescent="0.2">
      <c r="A513" s="2"/>
      <c r="B513" s="2"/>
      <c r="C513" s="2"/>
      <c r="E513" s="2"/>
    </row>
    <row r="514" spans="1:5" x14ac:dyDescent="0.2">
      <c r="A514" s="2"/>
      <c r="B514" s="2"/>
      <c r="C514" s="2"/>
      <c r="E514" s="2"/>
    </row>
    <row r="515" spans="1:5" x14ac:dyDescent="0.2">
      <c r="A515" s="2"/>
      <c r="B515" s="2"/>
      <c r="C515" s="2"/>
      <c r="E515" s="2"/>
    </row>
    <row r="516" spans="1:5" x14ac:dyDescent="0.2">
      <c r="A516" s="2"/>
      <c r="B516" s="2"/>
      <c r="C516" s="2"/>
      <c r="E516" s="2"/>
    </row>
    <row r="517" spans="1:5" x14ac:dyDescent="0.2">
      <c r="A517" s="2"/>
      <c r="B517" s="2"/>
      <c r="C517" s="2"/>
      <c r="E517" s="2"/>
    </row>
    <row r="518" spans="1:5" x14ac:dyDescent="0.2">
      <c r="A518" s="2"/>
      <c r="B518" s="2"/>
      <c r="C518" s="2"/>
      <c r="E518" s="2"/>
    </row>
    <row r="519" spans="1:5" x14ac:dyDescent="0.2">
      <c r="A519" s="2"/>
      <c r="B519" s="2"/>
      <c r="C519" s="2"/>
      <c r="E519" s="2"/>
    </row>
    <row r="520" spans="1:5" x14ac:dyDescent="0.2">
      <c r="A520" s="2"/>
      <c r="B520" s="2"/>
      <c r="C520" s="2"/>
      <c r="E520" s="2"/>
    </row>
    <row r="521" spans="1:5" x14ac:dyDescent="0.2">
      <c r="A521" s="2"/>
      <c r="B521" s="2"/>
      <c r="C521" s="2"/>
      <c r="E521" s="2"/>
    </row>
    <row r="522" spans="1:5" x14ac:dyDescent="0.2">
      <c r="A522" s="2"/>
      <c r="B522" s="2"/>
      <c r="C522" s="2"/>
      <c r="E522" s="2"/>
    </row>
    <row r="523" spans="1:5" x14ac:dyDescent="0.2">
      <c r="A523" s="2"/>
      <c r="B523" s="2"/>
      <c r="C523" s="2"/>
      <c r="E523" s="2"/>
    </row>
    <row r="524" spans="1:5" x14ac:dyDescent="0.2">
      <c r="A524" s="2"/>
      <c r="B524" s="2"/>
      <c r="C524" s="2"/>
      <c r="E524" s="2"/>
    </row>
    <row r="525" spans="1:5" x14ac:dyDescent="0.2">
      <c r="A525" s="2"/>
      <c r="B525" s="2"/>
      <c r="C525" s="2"/>
      <c r="E525" s="2"/>
    </row>
    <row r="526" spans="1:5" x14ac:dyDescent="0.2">
      <c r="A526" s="2"/>
      <c r="B526" s="2"/>
      <c r="C526" s="2"/>
      <c r="E526" s="2"/>
    </row>
    <row r="527" spans="1:5" x14ac:dyDescent="0.2">
      <c r="A527" s="2"/>
      <c r="B527" s="2"/>
      <c r="C527" s="2"/>
      <c r="E527" s="2"/>
    </row>
    <row r="528" spans="1:5" x14ac:dyDescent="0.2">
      <c r="A528" s="2"/>
      <c r="B528" s="2"/>
      <c r="C528" s="2"/>
      <c r="E528" s="2"/>
    </row>
    <row r="529" spans="1:5" x14ac:dyDescent="0.2">
      <c r="A529" s="2"/>
      <c r="B529" s="2"/>
      <c r="C529" s="2"/>
      <c r="E529" s="2"/>
    </row>
    <row r="530" spans="1:5" x14ac:dyDescent="0.2">
      <c r="A530" s="2"/>
      <c r="B530" s="2"/>
      <c r="C530" s="2"/>
      <c r="E530" s="2"/>
    </row>
    <row r="531" spans="1:5" x14ac:dyDescent="0.2">
      <c r="A531" s="2"/>
      <c r="B531" s="2"/>
      <c r="C531" s="2"/>
      <c r="E531" s="2"/>
    </row>
    <row r="532" spans="1:5" x14ac:dyDescent="0.2">
      <c r="A532" s="2"/>
      <c r="B532" s="2"/>
      <c r="C532" s="2"/>
      <c r="E532" s="2"/>
    </row>
    <row r="533" spans="1:5" x14ac:dyDescent="0.2">
      <c r="A533" s="2"/>
      <c r="B533" s="2"/>
      <c r="C533" s="2"/>
      <c r="E533" s="2"/>
    </row>
    <row r="534" spans="1:5" x14ac:dyDescent="0.2">
      <c r="A534" s="2"/>
      <c r="B534" s="2"/>
      <c r="C534" s="2"/>
      <c r="E534" s="2"/>
    </row>
    <row r="535" spans="1:5" x14ac:dyDescent="0.2">
      <c r="A535" s="2"/>
      <c r="B535" s="2"/>
      <c r="C535" s="2"/>
      <c r="E535" s="2"/>
    </row>
    <row r="536" spans="1:5" x14ac:dyDescent="0.2">
      <c r="A536" s="2"/>
      <c r="B536" s="2"/>
      <c r="C536" s="2"/>
      <c r="E536" s="2"/>
    </row>
    <row r="537" spans="1:5" x14ac:dyDescent="0.2">
      <c r="A537" s="2"/>
      <c r="B537" s="2"/>
      <c r="C537" s="2"/>
      <c r="E537" s="2"/>
    </row>
    <row r="538" spans="1:5" x14ac:dyDescent="0.2">
      <c r="A538" s="2"/>
      <c r="B538" s="2"/>
      <c r="C538" s="2"/>
      <c r="E538" s="2"/>
    </row>
    <row r="539" spans="1:5" x14ac:dyDescent="0.2">
      <c r="A539" s="2"/>
      <c r="B539" s="2"/>
      <c r="C539" s="2"/>
      <c r="E539" s="2"/>
    </row>
    <row r="540" spans="1:5" x14ac:dyDescent="0.2">
      <c r="A540" s="2"/>
      <c r="B540" s="2"/>
      <c r="C540" s="2"/>
      <c r="E540" s="2"/>
    </row>
    <row r="541" spans="1:5" x14ac:dyDescent="0.2">
      <c r="A541" s="2"/>
      <c r="B541" s="2"/>
      <c r="C541" s="2"/>
      <c r="E541" s="2"/>
    </row>
    <row r="542" spans="1:5" x14ac:dyDescent="0.2">
      <c r="A542" s="2"/>
      <c r="B542" s="2"/>
      <c r="C542" s="2"/>
      <c r="E542" s="2"/>
    </row>
    <row r="543" spans="1:5" x14ac:dyDescent="0.2">
      <c r="A543" s="2"/>
      <c r="B543" s="2"/>
      <c r="C543" s="2"/>
      <c r="E543" s="2"/>
    </row>
    <row r="544" spans="1:5" x14ac:dyDescent="0.2">
      <c r="A544" s="2"/>
      <c r="B544" s="2"/>
      <c r="C544" s="2"/>
      <c r="E544" s="2"/>
    </row>
    <row r="545" spans="1:5" x14ac:dyDescent="0.2">
      <c r="A545" s="2"/>
      <c r="B545" s="2"/>
      <c r="C545" s="2"/>
      <c r="E545" s="2"/>
    </row>
    <row r="546" spans="1:5" x14ac:dyDescent="0.2">
      <c r="A546" s="2"/>
      <c r="B546" s="2"/>
      <c r="C546" s="2"/>
      <c r="E546" s="2"/>
    </row>
    <row r="547" spans="1:5" x14ac:dyDescent="0.2">
      <c r="A547" s="2"/>
      <c r="B547" s="2"/>
      <c r="C547" s="2"/>
      <c r="E547" s="2"/>
    </row>
    <row r="548" spans="1:5" x14ac:dyDescent="0.2">
      <c r="A548" s="2"/>
      <c r="B548" s="2"/>
      <c r="C548" s="2"/>
      <c r="E548" s="2"/>
    </row>
    <row r="549" spans="1:5" x14ac:dyDescent="0.2">
      <c r="A549" s="2"/>
      <c r="B549" s="2"/>
      <c r="C549" s="2"/>
      <c r="E549" s="2"/>
    </row>
    <row r="550" spans="1:5" x14ac:dyDescent="0.2">
      <c r="A550" s="2"/>
      <c r="B550" s="2"/>
      <c r="C550" s="2"/>
      <c r="E550" s="2"/>
    </row>
    <row r="551" spans="1:5" x14ac:dyDescent="0.2">
      <c r="A551" s="2"/>
      <c r="B551" s="2"/>
      <c r="C551" s="2"/>
      <c r="E551" s="2"/>
    </row>
    <row r="552" spans="1:5" x14ac:dyDescent="0.2">
      <c r="A552" s="2"/>
      <c r="B552" s="2"/>
      <c r="C552" s="2"/>
      <c r="E552" s="2"/>
    </row>
    <row r="553" spans="1:5" x14ac:dyDescent="0.2">
      <c r="A553" s="2"/>
      <c r="B553" s="2"/>
      <c r="C553" s="2"/>
      <c r="E553" s="2"/>
    </row>
    <row r="554" spans="1:5" x14ac:dyDescent="0.2">
      <c r="A554" s="2"/>
      <c r="B554" s="2"/>
      <c r="C554" s="2"/>
      <c r="E554" s="2"/>
    </row>
    <row r="555" spans="1:5" x14ac:dyDescent="0.2">
      <c r="A555" s="2"/>
      <c r="B555" s="2"/>
      <c r="C555" s="2"/>
      <c r="E555" s="2"/>
    </row>
    <row r="556" spans="1:5" x14ac:dyDescent="0.2">
      <c r="A556" s="2"/>
      <c r="B556" s="2"/>
      <c r="C556" s="2"/>
      <c r="E556" s="2"/>
    </row>
    <row r="557" spans="1:5" x14ac:dyDescent="0.2">
      <c r="A557" s="2"/>
      <c r="B557" s="2"/>
      <c r="C557" s="2"/>
      <c r="E557" s="2"/>
    </row>
    <row r="558" spans="1:5" x14ac:dyDescent="0.2">
      <c r="A558" s="2"/>
      <c r="B558" s="2"/>
      <c r="C558" s="2"/>
      <c r="E558" s="2"/>
    </row>
    <row r="559" spans="1:5" x14ac:dyDescent="0.2">
      <c r="A559" s="2"/>
      <c r="B559" s="2"/>
      <c r="C559" s="2"/>
      <c r="E559" s="2"/>
    </row>
    <row r="560" spans="1:5" x14ac:dyDescent="0.2">
      <c r="A560" s="2"/>
      <c r="B560" s="2"/>
      <c r="C560" s="2"/>
      <c r="E560" s="2"/>
    </row>
    <row r="561" spans="1:5" x14ac:dyDescent="0.2">
      <c r="A561" s="2"/>
      <c r="B561" s="2"/>
      <c r="C561" s="2"/>
      <c r="E561" s="2"/>
    </row>
    <row r="562" spans="1:5" x14ac:dyDescent="0.2">
      <c r="A562" s="2"/>
      <c r="B562" s="2"/>
      <c r="C562" s="2"/>
      <c r="E562" s="2"/>
    </row>
    <row r="563" spans="1:5" x14ac:dyDescent="0.2">
      <c r="A563" s="2"/>
      <c r="B563" s="2"/>
      <c r="C563" s="2"/>
      <c r="E563" s="2"/>
    </row>
    <row r="564" spans="1:5" x14ac:dyDescent="0.2">
      <c r="A564" s="2"/>
      <c r="B564" s="2"/>
      <c r="C564" s="2"/>
      <c r="E564" s="2"/>
    </row>
    <row r="565" spans="1:5" x14ac:dyDescent="0.2">
      <c r="A565" s="2"/>
      <c r="B565" s="2"/>
      <c r="C565" s="2"/>
      <c r="E565" s="2"/>
    </row>
    <row r="566" spans="1:5" x14ac:dyDescent="0.2">
      <c r="A566" s="2"/>
      <c r="B566" s="2"/>
      <c r="C566" s="2"/>
      <c r="E566" s="2"/>
    </row>
    <row r="567" spans="1:5" x14ac:dyDescent="0.2">
      <c r="A567" s="2"/>
      <c r="B567" s="2"/>
      <c r="C567" s="2"/>
      <c r="E567" s="2"/>
    </row>
    <row r="568" spans="1:5" x14ac:dyDescent="0.2">
      <c r="A568" s="2"/>
      <c r="B568" s="2"/>
      <c r="C568" s="2"/>
      <c r="E568" s="2"/>
    </row>
    <row r="569" spans="1:5" x14ac:dyDescent="0.2">
      <c r="A569" s="2"/>
      <c r="B569" s="2"/>
      <c r="C569" s="2"/>
      <c r="E569" s="2"/>
    </row>
    <row r="570" spans="1:5" x14ac:dyDescent="0.2">
      <c r="A570" s="2"/>
      <c r="B570" s="2"/>
      <c r="C570" s="2"/>
      <c r="E570" s="2"/>
    </row>
    <row r="571" spans="1:5" x14ac:dyDescent="0.2">
      <c r="A571" s="2"/>
      <c r="B571" s="2"/>
      <c r="C571" s="2"/>
      <c r="E571" s="2"/>
    </row>
    <row r="572" spans="1:5" x14ac:dyDescent="0.2">
      <c r="A572" s="2"/>
      <c r="B572" s="2"/>
      <c r="C572" s="2"/>
      <c r="E572" s="2"/>
    </row>
    <row r="573" spans="1:5" x14ac:dyDescent="0.2">
      <c r="A573" s="2"/>
      <c r="B573" s="2"/>
      <c r="C573" s="2"/>
      <c r="E573" s="2"/>
    </row>
    <row r="574" spans="1:5" x14ac:dyDescent="0.2">
      <c r="A574" s="2"/>
      <c r="B574" s="2"/>
      <c r="C574" s="2"/>
      <c r="E574" s="2"/>
    </row>
    <row r="575" spans="1:5" x14ac:dyDescent="0.2">
      <c r="A575" s="2"/>
      <c r="B575" s="2"/>
      <c r="C575" s="2"/>
      <c r="E575" s="2"/>
    </row>
    <row r="576" spans="1:5" x14ac:dyDescent="0.2">
      <c r="A576" s="2"/>
      <c r="B576" s="2"/>
      <c r="C576" s="2"/>
      <c r="E576" s="2"/>
    </row>
    <row r="577" spans="1:5" x14ac:dyDescent="0.2">
      <c r="A577" s="2"/>
      <c r="B577" s="2"/>
      <c r="C577" s="2"/>
      <c r="E577" s="2"/>
    </row>
    <row r="578" spans="1:5" x14ac:dyDescent="0.2">
      <c r="A578" s="2"/>
      <c r="B578" s="2"/>
      <c r="C578" s="2"/>
      <c r="E578" s="2"/>
    </row>
    <row r="579" spans="1:5" x14ac:dyDescent="0.2">
      <c r="A579" s="2"/>
      <c r="B579" s="2"/>
      <c r="C579" s="2"/>
      <c r="E579" s="2"/>
    </row>
    <row r="580" spans="1:5" x14ac:dyDescent="0.2">
      <c r="A580" s="2"/>
      <c r="B580" s="2"/>
      <c r="C580" s="2"/>
      <c r="E580" s="2"/>
    </row>
    <row r="581" spans="1:5" x14ac:dyDescent="0.2">
      <c r="A581" s="2"/>
      <c r="B581" s="2"/>
      <c r="C581" s="2"/>
      <c r="E581" s="2"/>
    </row>
    <row r="582" spans="1:5" x14ac:dyDescent="0.2">
      <c r="A582" s="2"/>
      <c r="B582" s="2"/>
      <c r="C582" s="2"/>
      <c r="E582" s="2"/>
    </row>
    <row r="583" spans="1:5" x14ac:dyDescent="0.2">
      <c r="A583" s="2"/>
      <c r="B583" s="2"/>
      <c r="C583" s="2"/>
      <c r="E583" s="2"/>
    </row>
    <row r="584" spans="1:5" x14ac:dyDescent="0.2">
      <c r="A584" s="2"/>
      <c r="B584" s="2"/>
      <c r="C584" s="2"/>
      <c r="E584" s="2"/>
    </row>
    <row r="585" spans="1:5" x14ac:dyDescent="0.2">
      <c r="A585" s="2"/>
      <c r="B585" s="2"/>
      <c r="C585" s="2"/>
      <c r="E585" s="2"/>
    </row>
    <row r="586" spans="1:5" x14ac:dyDescent="0.2">
      <c r="A586" s="2"/>
      <c r="B586" s="2"/>
      <c r="C586" s="2"/>
      <c r="E586" s="2"/>
    </row>
    <row r="587" spans="1:5" x14ac:dyDescent="0.2">
      <c r="A587" s="2"/>
      <c r="B587" s="2"/>
      <c r="C587" s="2"/>
      <c r="E587" s="2"/>
    </row>
    <row r="588" spans="1:5" x14ac:dyDescent="0.2">
      <c r="A588" s="2"/>
      <c r="B588" s="2"/>
      <c r="C588" s="2"/>
      <c r="E588" s="2"/>
    </row>
    <row r="589" spans="1:5" x14ac:dyDescent="0.2">
      <c r="A589" s="2"/>
      <c r="B589" s="2"/>
      <c r="C589" s="2"/>
      <c r="E589" s="2"/>
    </row>
    <row r="590" spans="1:5" x14ac:dyDescent="0.2">
      <c r="A590" s="2"/>
      <c r="B590" s="2"/>
      <c r="C590" s="2"/>
      <c r="E590" s="2"/>
    </row>
    <row r="591" spans="1:5" x14ac:dyDescent="0.2">
      <c r="A591" s="2"/>
      <c r="B591" s="2"/>
      <c r="C591" s="2"/>
      <c r="E591" s="2"/>
    </row>
    <row r="592" spans="1:5" x14ac:dyDescent="0.2">
      <c r="A592" s="2"/>
      <c r="B592" s="2"/>
      <c r="C592" s="2"/>
      <c r="E592" s="2"/>
    </row>
    <row r="593" spans="1:5" x14ac:dyDescent="0.2">
      <c r="A593" s="2"/>
      <c r="B593" s="2"/>
      <c r="C593" s="2"/>
      <c r="E593" s="2"/>
    </row>
    <row r="594" spans="1:5" x14ac:dyDescent="0.2">
      <c r="A594" s="2"/>
      <c r="B594" s="2"/>
      <c r="C594" s="2"/>
      <c r="E594" s="2"/>
    </row>
    <row r="595" spans="1:5" x14ac:dyDescent="0.2">
      <c r="A595" s="2"/>
      <c r="B595" s="2"/>
      <c r="C595" s="2"/>
      <c r="E595" s="2"/>
    </row>
    <row r="596" spans="1:5" x14ac:dyDescent="0.2">
      <c r="A596" s="2"/>
      <c r="B596" s="2"/>
      <c r="C596" s="2"/>
      <c r="E596" s="2"/>
    </row>
    <row r="597" spans="1:5" x14ac:dyDescent="0.2">
      <c r="A597" s="2"/>
      <c r="B597" s="2"/>
      <c r="C597" s="2"/>
      <c r="E597" s="2"/>
    </row>
    <row r="598" spans="1:5" x14ac:dyDescent="0.2">
      <c r="A598" s="2"/>
      <c r="B598" s="2"/>
      <c r="C598" s="2"/>
      <c r="E598" s="2"/>
    </row>
    <row r="599" spans="1:5" x14ac:dyDescent="0.2">
      <c r="A599" s="2"/>
      <c r="B599" s="2"/>
      <c r="C599" s="2"/>
      <c r="E599" s="2"/>
    </row>
    <row r="600" spans="1:5" x14ac:dyDescent="0.2">
      <c r="A600" s="2"/>
      <c r="B600" s="2"/>
      <c r="C600" s="2"/>
      <c r="E600" s="2"/>
    </row>
    <row r="601" spans="1:5" x14ac:dyDescent="0.2">
      <c r="A601" s="2"/>
      <c r="B601" s="2"/>
      <c r="C601" s="2"/>
      <c r="E601" s="2"/>
    </row>
    <row r="602" spans="1:5" x14ac:dyDescent="0.2">
      <c r="A602" s="2"/>
      <c r="B602" s="2"/>
      <c r="C602" s="2"/>
      <c r="E602" s="2"/>
    </row>
    <row r="603" spans="1:5" x14ac:dyDescent="0.2">
      <c r="A603" s="2"/>
      <c r="B603" s="2"/>
      <c r="C603" s="2"/>
      <c r="E603" s="2"/>
    </row>
    <row r="604" spans="1:5" x14ac:dyDescent="0.2">
      <c r="A604" s="2"/>
      <c r="B604" s="2"/>
      <c r="C604" s="2"/>
      <c r="E604" s="2"/>
    </row>
    <row r="605" spans="1:5" x14ac:dyDescent="0.2">
      <c r="A605" s="2"/>
      <c r="B605" s="2"/>
      <c r="C605" s="2"/>
      <c r="E605" s="2"/>
    </row>
    <row r="606" spans="1:5" x14ac:dyDescent="0.2">
      <c r="A606" s="2"/>
      <c r="B606" s="2"/>
      <c r="C606" s="2"/>
      <c r="E606" s="2"/>
    </row>
    <row r="607" spans="1:5" x14ac:dyDescent="0.2">
      <c r="A607" s="2"/>
      <c r="B607" s="2"/>
      <c r="C607" s="2"/>
      <c r="E607" s="2"/>
    </row>
    <row r="608" spans="1:5" x14ac:dyDescent="0.2">
      <c r="A608" s="2"/>
      <c r="B608" s="2"/>
      <c r="C608" s="2"/>
      <c r="E608" s="2"/>
    </row>
    <row r="609" spans="1:5" x14ac:dyDescent="0.2">
      <c r="A609" s="2"/>
      <c r="B609" s="2"/>
      <c r="C609" s="2"/>
      <c r="E609" s="2"/>
    </row>
    <row r="610" spans="1:5" x14ac:dyDescent="0.2">
      <c r="A610" s="2"/>
      <c r="B610" s="2"/>
      <c r="C610" s="2"/>
      <c r="E610" s="2"/>
    </row>
    <row r="611" spans="1:5" x14ac:dyDescent="0.2">
      <c r="A611" s="2"/>
      <c r="B611" s="2"/>
      <c r="C611" s="2"/>
      <c r="E611" s="2"/>
    </row>
    <row r="612" spans="1:5" x14ac:dyDescent="0.2">
      <c r="A612" s="2"/>
      <c r="B612" s="2"/>
      <c r="C612" s="2"/>
      <c r="E612" s="2"/>
    </row>
    <row r="613" spans="1:5" x14ac:dyDescent="0.2">
      <c r="A613" s="2"/>
      <c r="B613" s="2"/>
      <c r="C613" s="2"/>
      <c r="E613" s="2"/>
    </row>
    <row r="614" spans="1:5" x14ac:dyDescent="0.2">
      <c r="A614" s="2"/>
      <c r="B614" s="2"/>
      <c r="C614" s="2"/>
      <c r="E614" s="2"/>
    </row>
    <row r="615" spans="1:5" x14ac:dyDescent="0.2">
      <c r="A615" s="2"/>
      <c r="B615" s="2"/>
      <c r="C615" s="2"/>
      <c r="E615" s="2"/>
    </row>
    <row r="616" spans="1:5" x14ac:dyDescent="0.2">
      <c r="A616" s="2"/>
      <c r="B616" s="2"/>
      <c r="C616" s="2"/>
      <c r="E616" s="2"/>
    </row>
    <row r="617" spans="1:5" x14ac:dyDescent="0.2">
      <c r="A617" s="2"/>
      <c r="B617" s="2"/>
      <c r="C617" s="2"/>
      <c r="E617" s="2"/>
    </row>
    <row r="618" spans="1:5" x14ac:dyDescent="0.2">
      <c r="A618" s="2"/>
      <c r="B618" s="2"/>
      <c r="C618" s="2"/>
      <c r="E618" s="2"/>
    </row>
    <row r="619" spans="1:5" x14ac:dyDescent="0.2">
      <c r="A619" s="2"/>
      <c r="B619" s="2"/>
      <c r="C619" s="2"/>
      <c r="E619" s="2"/>
    </row>
    <row r="620" spans="1:5" x14ac:dyDescent="0.2">
      <c r="A620" s="2"/>
      <c r="B620" s="2"/>
      <c r="C620" s="2"/>
      <c r="E620" s="2"/>
    </row>
    <row r="621" spans="1:5" x14ac:dyDescent="0.2">
      <c r="A621" s="2"/>
      <c r="B621" s="2"/>
      <c r="C621" s="2"/>
      <c r="E621" s="2"/>
    </row>
    <row r="622" spans="1:5" x14ac:dyDescent="0.2">
      <c r="A622" s="2"/>
      <c r="B622" s="2"/>
      <c r="C622" s="2"/>
      <c r="E622" s="2"/>
    </row>
    <row r="623" spans="1:5" x14ac:dyDescent="0.2">
      <c r="A623" s="2"/>
      <c r="B623" s="2"/>
      <c r="C623" s="2"/>
      <c r="E623" s="2"/>
    </row>
    <row r="624" spans="1:5" x14ac:dyDescent="0.2">
      <c r="A624" s="2"/>
      <c r="B624" s="2"/>
      <c r="C624" s="2"/>
      <c r="E624" s="2"/>
    </row>
    <row r="625" spans="1:5" x14ac:dyDescent="0.2">
      <c r="A625" s="2"/>
      <c r="B625" s="2"/>
      <c r="C625" s="2"/>
      <c r="E625" s="2"/>
    </row>
    <row r="626" spans="1:5" x14ac:dyDescent="0.2">
      <c r="A626" s="2"/>
      <c r="B626" s="2"/>
      <c r="C626" s="2"/>
      <c r="E626" s="2"/>
    </row>
    <row r="627" spans="1:5" x14ac:dyDescent="0.2">
      <c r="A627" s="2"/>
      <c r="B627" s="2"/>
      <c r="C627" s="2"/>
      <c r="E627" s="2"/>
    </row>
    <row r="628" spans="1:5" x14ac:dyDescent="0.2">
      <c r="A628" s="2"/>
      <c r="B628" s="2"/>
      <c r="C628" s="2"/>
      <c r="E628" s="2"/>
    </row>
    <row r="629" spans="1:5" x14ac:dyDescent="0.2">
      <c r="A629" s="2"/>
      <c r="B629" s="2"/>
      <c r="C629" s="2"/>
      <c r="E629" s="2"/>
    </row>
    <row r="630" spans="1:5" x14ac:dyDescent="0.2">
      <c r="A630" s="2"/>
      <c r="B630" s="2"/>
      <c r="C630" s="2"/>
      <c r="E630" s="2"/>
    </row>
    <row r="631" spans="1:5" x14ac:dyDescent="0.2">
      <c r="A631" s="2"/>
      <c r="B631" s="2"/>
      <c r="C631" s="2"/>
      <c r="E631" s="2"/>
    </row>
    <row r="632" spans="1:5" x14ac:dyDescent="0.2">
      <c r="A632" s="2"/>
      <c r="B632" s="2"/>
      <c r="C632" s="2"/>
      <c r="E632" s="2"/>
    </row>
    <row r="633" spans="1:5" x14ac:dyDescent="0.2">
      <c r="A633" s="2"/>
      <c r="B633" s="2"/>
      <c r="C633" s="2"/>
      <c r="E633" s="2"/>
    </row>
    <row r="634" spans="1:5" x14ac:dyDescent="0.2">
      <c r="A634" s="2"/>
      <c r="B634" s="2"/>
      <c r="C634" s="2"/>
      <c r="E634" s="2"/>
    </row>
    <row r="635" spans="1:5" x14ac:dyDescent="0.2">
      <c r="A635" s="2"/>
      <c r="B635" s="2"/>
      <c r="C635" s="2"/>
      <c r="E635" s="2"/>
    </row>
    <row r="636" spans="1:5" x14ac:dyDescent="0.2">
      <c r="A636" s="2"/>
      <c r="B636" s="2"/>
      <c r="C636" s="2"/>
      <c r="E636" s="2"/>
    </row>
    <row r="637" spans="1:5" x14ac:dyDescent="0.2">
      <c r="A637" s="2"/>
      <c r="B637" s="2"/>
      <c r="C637" s="2"/>
      <c r="E637" s="2"/>
    </row>
    <row r="638" spans="1:5" x14ac:dyDescent="0.2">
      <c r="A638" s="2"/>
      <c r="B638" s="2"/>
      <c r="C638" s="2"/>
      <c r="E638" s="2"/>
    </row>
    <row r="639" spans="1:5" x14ac:dyDescent="0.2">
      <c r="A639" s="2"/>
      <c r="B639" s="2"/>
      <c r="C639" s="2"/>
      <c r="E639" s="2"/>
    </row>
    <row r="640" spans="1:5" x14ac:dyDescent="0.2">
      <c r="A640" s="2"/>
      <c r="B640" s="2"/>
      <c r="C640" s="2"/>
      <c r="E640" s="2"/>
    </row>
    <row r="641" spans="1:5" x14ac:dyDescent="0.2">
      <c r="A641" s="2"/>
      <c r="B641" s="2"/>
      <c r="C641" s="2"/>
      <c r="E641" s="2"/>
    </row>
    <row r="642" spans="1:5" x14ac:dyDescent="0.2">
      <c r="A642" s="2"/>
      <c r="B642" s="2"/>
      <c r="C642" s="2"/>
      <c r="E642" s="2"/>
    </row>
    <row r="643" spans="1:5" x14ac:dyDescent="0.2">
      <c r="A643" s="2"/>
      <c r="B643" s="2"/>
      <c r="C643" s="2"/>
      <c r="E643" s="2"/>
    </row>
    <row r="644" spans="1:5" x14ac:dyDescent="0.2">
      <c r="A644" s="2"/>
      <c r="B644" s="2"/>
      <c r="C644" s="2"/>
      <c r="E644" s="2"/>
    </row>
    <row r="645" spans="1:5" x14ac:dyDescent="0.2">
      <c r="A645" s="2"/>
      <c r="B645" s="2"/>
      <c r="C645" s="2"/>
      <c r="E645" s="2"/>
    </row>
    <row r="646" spans="1:5" x14ac:dyDescent="0.2">
      <c r="A646" s="2"/>
      <c r="B646" s="2"/>
      <c r="C646" s="2"/>
      <c r="E646" s="2"/>
    </row>
    <row r="647" spans="1:5" x14ac:dyDescent="0.2">
      <c r="A647" s="2"/>
      <c r="B647" s="2"/>
      <c r="C647" s="2"/>
      <c r="E647" s="2"/>
    </row>
    <row r="648" spans="1:5" x14ac:dyDescent="0.2">
      <c r="A648" s="2"/>
      <c r="B648" s="2"/>
      <c r="C648" s="2"/>
      <c r="E648" s="2"/>
    </row>
    <row r="649" spans="1:5" x14ac:dyDescent="0.2">
      <c r="A649" s="2"/>
      <c r="B649" s="2"/>
      <c r="C649" s="2"/>
      <c r="E649" s="2"/>
    </row>
    <row r="650" spans="1:5" x14ac:dyDescent="0.2">
      <c r="A650" s="2"/>
      <c r="B650" s="2"/>
      <c r="C650" s="2"/>
      <c r="E650" s="2"/>
    </row>
    <row r="651" spans="1:5" x14ac:dyDescent="0.2">
      <c r="A651" s="2"/>
      <c r="B651" s="2"/>
      <c r="C651" s="2"/>
      <c r="E651" s="2"/>
    </row>
    <row r="652" spans="1:5" x14ac:dyDescent="0.2">
      <c r="A652" s="2"/>
      <c r="B652" s="2"/>
      <c r="C652" s="2"/>
      <c r="E652" s="2"/>
    </row>
    <row r="653" spans="1:5" x14ac:dyDescent="0.2">
      <c r="A653" s="2"/>
      <c r="B653" s="2"/>
      <c r="C653" s="2"/>
      <c r="E653" s="2"/>
    </row>
    <row r="654" spans="1:5" x14ac:dyDescent="0.2">
      <c r="A654" s="2"/>
      <c r="B654" s="2"/>
      <c r="C654" s="2"/>
      <c r="E654" s="2"/>
    </row>
    <row r="655" spans="1:5" x14ac:dyDescent="0.2">
      <c r="A655" s="2"/>
      <c r="B655" s="2"/>
      <c r="C655" s="2"/>
      <c r="E655" s="2"/>
    </row>
    <row r="656" spans="1:5" x14ac:dyDescent="0.2">
      <c r="A656" s="2"/>
      <c r="B656" s="2"/>
      <c r="C656" s="2"/>
      <c r="E656" s="2"/>
    </row>
    <row r="657" spans="1:5" x14ac:dyDescent="0.2">
      <c r="A657" s="2"/>
      <c r="B657" s="2"/>
      <c r="C657" s="2"/>
      <c r="E657" s="2"/>
    </row>
    <row r="658" spans="1:5" x14ac:dyDescent="0.2">
      <c r="A658" s="2"/>
      <c r="B658" s="2"/>
      <c r="C658" s="2"/>
      <c r="E658" s="2"/>
    </row>
    <row r="659" spans="1:5" x14ac:dyDescent="0.2">
      <c r="A659" s="2"/>
      <c r="B659" s="2"/>
      <c r="C659" s="2"/>
      <c r="E659" s="2"/>
    </row>
    <row r="660" spans="1:5" x14ac:dyDescent="0.2">
      <c r="A660" s="2"/>
      <c r="B660" s="2"/>
      <c r="C660" s="2"/>
      <c r="E660" s="2"/>
    </row>
    <row r="661" spans="1:5" x14ac:dyDescent="0.2">
      <c r="A661" s="2"/>
      <c r="B661" s="2"/>
      <c r="C661" s="2"/>
      <c r="E661" s="2"/>
    </row>
    <row r="662" spans="1:5" x14ac:dyDescent="0.2">
      <c r="A662" s="2"/>
      <c r="B662" s="2"/>
      <c r="C662" s="2"/>
      <c r="E662" s="2"/>
    </row>
    <row r="663" spans="1:5" x14ac:dyDescent="0.2">
      <c r="A663" s="2"/>
      <c r="B663" s="2"/>
      <c r="C663" s="2"/>
      <c r="E663" s="2"/>
    </row>
    <row r="664" spans="1:5" x14ac:dyDescent="0.2">
      <c r="A664" s="2"/>
      <c r="B664" s="2"/>
      <c r="C664" s="2"/>
      <c r="E664" s="2"/>
    </row>
    <row r="665" spans="1:5" x14ac:dyDescent="0.2">
      <c r="A665" s="2"/>
      <c r="B665" s="2"/>
      <c r="C665" s="2"/>
      <c r="E665" s="2"/>
    </row>
    <row r="666" spans="1:5" x14ac:dyDescent="0.2">
      <c r="A666" s="2"/>
      <c r="B666" s="2"/>
      <c r="C666" s="2"/>
      <c r="E666" s="2"/>
    </row>
    <row r="667" spans="1:5" x14ac:dyDescent="0.2">
      <c r="A667" s="2"/>
      <c r="B667" s="2"/>
      <c r="C667" s="2"/>
      <c r="E667" s="2"/>
    </row>
    <row r="668" spans="1:5" x14ac:dyDescent="0.2">
      <c r="A668" s="2"/>
      <c r="B668" s="2"/>
      <c r="C668" s="2"/>
      <c r="E668" s="2"/>
    </row>
    <row r="669" spans="1:5" x14ac:dyDescent="0.2">
      <c r="A669" s="2"/>
      <c r="B669" s="2"/>
      <c r="C669" s="2"/>
      <c r="E669" s="2"/>
    </row>
    <row r="670" spans="1:5" x14ac:dyDescent="0.2">
      <c r="A670" s="2"/>
      <c r="B670" s="2"/>
      <c r="C670" s="2"/>
      <c r="E670" s="2"/>
    </row>
    <row r="671" spans="1:5" x14ac:dyDescent="0.2">
      <c r="A671" s="2"/>
      <c r="B671" s="2"/>
      <c r="C671" s="2"/>
      <c r="E671" s="2"/>
    </row>
    <row r="672" spans="1:5" x14ac:dyDescent="0.2">
      <c r="A672" s="2"/>
      <c r="B672" s="2"/>
      <c r="C672" s="2"/>
      <c r="E672" s="2"/>
    </row>
    <row r="673" spans="1:5" x14ac:dyDescent="0.2">
      <c r="A673" s="2"/>
      <c r="B673" s="2"/>
      <c r="C673" s="2"/>
      <c r="E673" s="2"/>
    </row>
    <row r="674" spans="1:5" x14ac:dyDescent="0.2">
      <c r="A674" s="2"/>
      <c r="B674" s="2"/>
      <c r="C674" s="2"/>
      <c r="E674" s="2"/>
    </row>
    <row r="675" spans="1:5" x14ac:dyDescent="0.2">
      <c r="A675" s="2"/>
      <c r="B675" s="2"/>
      <c r="C675" s="2"/>
      <c r="E675" s="2"/>
    </row>
    <row r="676" spans="1:5" x14ac:dyDescent="0.2">
      <c r="A676" s="2"/>
      <c r="B676" s="2"/>
      <c r="C676" s="2"/>
      <c r="E676" s="2"/>
    </row>
    <row r="677" spans="1:5" x14ac:dyDescent="0.2">
      <c r="A677" s="2"/>
      <c r="B677" s="2"/>
      <c r="C677" s="2"/>
      <c r="E677" s="2"/>
    </row>
    <row r="678" spans="1:5" x14ac:dyDescent="0.2">
      <c r="A678" s="2"/>
      <c r="B678" s="2"/>
      <c r="C678" s="2"/>
      <c r="E678" s="2"/>
    </row>
    <row r="679" spans="1:5" x14ac:dyDescent="0.2">
      <c r="A679" s="2"/>
      <c r="B679" s="2"/>
      <c r="C679" s="2"/>
      <c r="E679" s="2"/>
    </row>
    <row r="680" spans="1:5" x14ac:dyDescent="0.2">
      <c r="A680" s="2"/>
      <c r="B680" s="2"/>
      <c r="C680" s="2"/>
      <c r="E680" s="2"/>
    </row>
    <row r="681" spans="1:5" x14ac:dyDescent="0.2">
      <c r="A681" s="2"/>
      <c r="B681" s="2"/>
      <c r="C681" s="2"/>
      <c r="E681" s="2"/>
    </row>
    <row r="682" spans="1:5" x14ac:dyDescent="0.2">
      <c r="A682" s="2"/>
      <c r="B682" s="2"/>
      <c r="C682" s="2"/>
      <c r="E682" s="2"/>
    </row>
    <row r="683" spans="1:5" x14ac:dyDescent="0.2">
      <c r="A683" s="2"/>
      <c r="B683" s="2"/>
      <c r="C683" s="2"/>
      <c r="E683" s="2"/>
    </row>
    <row r="684" spans="1:5" x14ac:dyDescent="0.2">
      <c r="A684" s="2"/>
      <c r="B684" s="2"/>
      <c r="C684" s="2"/>
      <c r="E684" s="2"/>
    </row>
    <row r="685" spans="1:5" x14ac:dyDescent="0.2">
      <c r="A685" s="2"/>
      <c r="B685" s="2"/>
      <c r="C685" s="2"/>
      <c r="E685" s="2"/>
    </row>
    <row r="686" spans="1:5" x14ac:dyDescent="0.2">
      <c r="A686" s="2"/>
      <c r="B686" s="2"/>
      <c r="C686" s="2"/>
      <c r="E686" s="2"/>
    </row>
    <row r="687" spans="1:5" x14ac:dyDescent="0.2">
      <c r="A687" s="2"/>
      <c r="B687" s="2"/>
      <c r="C687" s="2"/>
      <c r="E687" s="2"/>
    </row>
    <row r="688" spans="1:5" x14ac:dyDescent="0.2">
      <c r="A688" s="2"/>
      <c r="B688" s="2"/>
      <c r="C688" s="2"/>
      <c r="E688" s="2"/>
    </row>
    <row r="689" spans="1:5" x14ac:dyDescent="0.2">
      <c r="A689" s="2"/>
      <c r="B689" s="2"/>
      <c r="C689" s="2"/>
      <c r="E689" s="2"/>
    </row>
    <row r="690" spans="1:5" x14ac:dyDescent="0.2">
      <c r="A690" s="2"/>
      <c r="B690" s="2"/>
      <c r="C690" s="2"/>
      <c r="E690" s="2"/>
    </row>
    <row r="691" spans="1:5" x14ac:dyDescent="0.2">
      <c r="A691" s="2"/>
      <c r="B691" s="2"/>
      <c r="C691" s="2"/>
      <c r="E691" s="2"/>
    </row>
    <row r="692" spans="1:5" x14ac:dyDescent="0.2">
      <c r="A692" s="2"/>
      <c r="B692" s="2"/>
      <c r="C692" s="2"/>
      <c r="E692" s="2"/>
    </row>
    <row r="693" spans="1:5" x14ac:dyDescent="0.2">
      <c r="A693" s="2"/>
      <c r="B693" s="2"/>
      <c r="C693" s="2"/>
      <c r="E693" s="2"/>
    </row>
    <row r="694" spans="1:5" x14ac:dyDescent="0.2">
      <c r="A694" s="2"/>
      <c r="B694" s="2"/>
      <c r="C694" s="2"/>
      <c r="E694" s="2"/>
    </row>
    <row r="695" spans="1:5" x14ac:dyDescent="0.2">
      <c r="A695" s="2"/>
      <c r="B695" s="2"/>
      <c r="C695" s="2"/>
      <c r="E695" s="2"/>
    </row>
    <row r="696" spans="1:5" x14ac:dyDescent="0.2">
      <c r="A696" s="2"/>
      <c r="B696" s="2"/>
      <c r="C696" s="2"/>
      <c r="E696" s="2"/>
    </row>
    <row r="697" spans="1:5" x14ac:dyDescent="0.2">
      <c r="A697" s="2"/>
      <c r="B697" s="2"/>
      <c r="C697" s="2"/>
      <c r="E697" s="2"/>
    </row>
    <row r="698" spans="1:5" x14ac:dyDescent="0.2">
      <c r="A698" s="2"/>
      <c r="B698" s="2"/>
      <c r="C698" s="2"/>
      <c r="E698" s="2"/>
    </row>
    <row r="699" spans="1:5" x14ac:dyDescent="0.2">
      <c r="A699" s="2"/>
      <c r="B699" s="2"/>
      <c r="C699" s="2"/>
      <c r="E699" s="2"/>
    </row>
    <row r="700" spans="1:5" x14ac:dyDescent="0.2">
      <c r="A700" s="2"/>
      <c r="B700" s="2"/>
      <c r="C700" s="2"/>
      <c r="E700" s="2"/>
    </row>
    <row r="701" spans="1:5" x14ac:dyDescent="0.2">
      <c r="A701" s="2"/>
      <c r="B701" s="2"/>
      <c r="C701" s="2"/>
      <c r="E701" s="2"/>
    </row>
    <row r="702" spans="1:5" x14ac:dyDescent="0.2">
      <c r="A702" s="2"/>
      <c r="B702" s="2"/>
      <c r="C702" s="2"/>
      <c r="E702" s="2"/>
    </row>
    <row r="703" spans="1:5" x14ac:dyDescent="0.2">
      <c r="A703" s="2"/>
      <c r="B703" s="2"/>
      <c r="C703" s="2"/>
      <c r="E703" s="2"/>
    </row>
    <row r="704" spans="1:5" x14ac:dyDescent="0.2">
      <c r="A704" s="2"/>
      <c r="B704" s="2"/>
      <c r="C704" s="2"/>
      <c r="E704" s="2"/>
    </row>
    <row r="705" spans="1:34" x14ac:dyDescent="0.2">
      <c r="A705" s="2"/>
      <c r="B705" s="2"/>
      <c r="C705" s="2"/>
      <c r="E705" s="2"/>
    </row>
    <row r="706" spans="1:34" x14ac:dyDescent="0.2">
      <c r="A706" s="2"/>
      <c r="B706" s="2"/>
      <c r="C706" s="2"/>
      <c r="E706" s="2"/>
    </row>
    <row r="707" spans="1:34" x14ac:dyDescent="0.2">
      <c r="A707" s="2"/>
      <c r="B707" s="2"/>
      <c r="C707" s="2"/>
      <c r="E707" s="2"/>
    </row>
    <row r="708" spans="1:34" x14ac:dyDescent="0.2">
      <c r="A708" s="2"/>
      <c r="B708" s="2"/>
      <c r="C708" s="2"/>
      <c r="E708" s="2"/>
    </row>
    <row r="709" spans="1:34" x14ac:dyDescent="0.2">
      <c r="A709" s="2"/>
      <c r="B709" s="2"/>
      <c r="C709" s="2"/>
      <c r="E709" s="2"/>
    </row>
    <row r="710" spans="1:34" x14ac:dyDescent="0.2">
      <c r="A710" s="2"/>
      <c r="B710" s="2"/>
      <c r="C710" s="2"/>
      <c r="E710" s="2"/>
    </row>
    <row r="711" spans="1:34" x14ac:dyDescent="0.2">
      <c r="A711" s="2"/>
      <c r="B711" s="2"/>
      <c r="C711" s="2"/>
      <c r="E711" s="2"/>
    </row>
    <row r="712" spans="1:34" x14ac:dyDescent="0.2">
      <c r="A712" s="2"/>
      <c r="B712" s="2"/>
      <c r="C712" s="2"/>
      <c r="E712" s="2"/>
    </row>
    <row r="713" spans="1:34" x14ac:dyDescent="0.2">
      <c r="B713" s="2"/>
      <c r="C713" s="2"/>
      <c r="D713" s="2"/>
      <c r="E713" s="2"/>
      <c r="G713" s="2"/>
      <c r="Q713" s="2"/>
      <c r="R713" s="2"/>
      <c r="S713" s="2"/>
      <c r="T713" s="2"/>
      <c r="U713" s="2"/>
      <c r="V713" s="2"/>
      <c r="W713" s="2"/>
      <c r="X713" s="2"/>
      <c r="Y713" s="2"/>
      <c r="Z713" s="2"/>
      <c r="AA713" s="2"/>
      <c r="AB713" s="2"/>
      <c r="AC713" s="2"/>
      <c r="AD713" s="2"/>
      <c r="AE713" s="2"/>
      <c r="AF713" s="2"/>
      <c r="AG713" s="2"/>
      <c r="AH713" s="2"/>
    </row>
    <row r="714" spans="1:34" x14ac:dyDescent="0.2">
      <c r="B714" s="2"/>
      <c r="C714" s="2"/>
      <c r="D714" s="2"/>
      <c r="E714" s="2"/>
      <c r="G714" s="2"/>
      <c r="Q714" s="2"/>
      <c r="R714" s="2"/>
      <c r="S714" s="2"/>
      <c r="T714" s="2"/>
      <c r="U714" s="2"/>
      <c r="V714" s="2"/>
      <c r="W714" s="2"/>
      <c r="X714" s="2"/>
      <c r="Y714" s="2"/>
      <c r="Z714" s="2"/>
      <c r="AA714" s="2"/>
      <c r="AB714" s="2"/>
      <c r="AC714" s="2"/>
      <c r="AD714" s="2"/>
      <c r="AE714" s="2"/>
      <c r="AF714" s="2"/>
      <c r="AG714" s="2"/>
      <c r="AH714" s="2"/>
    </row>
    <row r="715" spans="1:34" x14ac:dyDescent="0.2">
      <c r="B715" s="2"/>
      <c r="C715" s="2"/>
      <c r="D715" s="2"/>
      <c r="E715" s="2"/>
      <c r="G715" s="2"/>
      <c r="Q715" s="2"/>
      <c r="R715" s="2"/>
      <c r="S715" s="2"/>
      <c r="T715" s="2"/>
      <c r="U715" s="2"/>
      <c r="V715" s="2"/>
      <c r="W715" s="2"/>
      <c r="X715" s="2"/>
      <c r="Y715" s="2"/>
      <c r="Z715" s="2"/>
      <c r="AA715" s="2"/>
      <c r="AB715" s="2"/>
      <c r="AC715" s="2"/>
      <c r="AD715" s="2"/>
      <c r="AE715" s="2"/>
      <c r="AF715" s="2"/>
      <c r="AG715" s="2"/>
      <c r="AH715" s="2"/>
    </row>
    <row r="716" spans="1:34" x14ac:dyDescent="0.2">
      <c r="B716" s="2"/>
      <c r="C716" s="2"/>
      <c r="D716" s="2"/>
      <c r="E716" s="2"/>
      <c r="G716" s="2"/>
      <c r="Q716" s="2"/>
      <c r="R716" s="2"/>
      <c r="S716" s="2"/>
      <c r="T716" s="2"/>
      <c r="U716" s="2"/>
      <c r="V716" s="2"/>
      <c r="W716" s="2"/>
      <c r="X716" s="2"/>
      <c r="Y716" s="2"/>
      <c r="Z716" s="2"/>
      <c r="AA716" s="2"/>
      <c r="AB716" s="2"/>
      <c r="AC716" s="2"/>
      <c r="AD716" s="2"/>
      <c r="AE716" s="2"/>
      <c r="AF716" s="2"/>
      <c r="AG716" s="2"/>
      <c r="AH716" s="2"/>
    </row>
    <row r="717" spans="1:34" x14ac:dyDescent="0.2">
      <c r="B717" s="2"/>
      <c r="C717" s="2"/>
      <c r="D717" s="2"/>
      <c r="E717" s="2"/>
      <c r="G717" s="2"/>
      <c r="Q717" s="2"/>
      <c r="R717" s="2"/>
      <c r="S717" s="2"/>
      <c r="T717" s="2"/>
      <c r="U717" s="2"/>
      <c r="V717" s="2"/>
      <c r="W717" s="2"/>
      <c r="X717" s="2"/>
      <c r="Y717" s="2"/>
      <c r="Z717" s="2"/>
      <c r="AA717" s="2"/>
      <c r="AB717" s="2"/>
      <c r="AC717" s="2"/>
      <c r="AD717" s="2"/>
      <c r="AE717" s="2"/>
      <c r="AF717" s="2"/>
      <c r="AG717" s="2"/>
      <c r="AH717" s="2"/>
    </row>
    <row r="718" spans="1:34" x14ac:dyDescent="0.2">
      <c r="B718" s="2"/>
      <c r="C718" s="2"/>
      <c r="D718" s="2"/>
      <c r="E718" s="2"/>
      <c r="G718" s="2"/>
      <c r="Q718" s="2"/>
      <c r="R718" s="2"/>
      <c r="S718" s="2"/>
      <c r="T718" s="2"/>
      <c r="U718" s="2"/>
      <c r="V718" s="2"/>
      <c r="W718" s="2"/>
      <c r="X718" s="2"/>
      <c r="Y718" s="2"/>
      <c r="Z718" s="2"/>
      <c r="AA718" s="2"/>
      <c r="AB718" s="2"/>
      <c r="AC718" s="2"/>
      <c r="AD718" s="2"/>
      <c r="AE718" s="2"/>
      <c r="AF718" s="2"/>
      <c r="AG718" s="2"/>
      <c r="AH718" s="2"/>
    </row>
    <row r="719" spans="1:34" x14ac:dyDescent="0.2">
      <c r="B719" s="2"/>
      <c r="C719" s="2"/>
      <c r="D719" s="2"/>
      <c r="E719" s="2"/>
      <c r="G719" s="2"/>
      <c r="Q719" s="2"/>
      <c r="R719" s="2"/>
      <c r="S719" s="2"/>
      <c r="T719" s="2"/>
      <c r="U719" s="2"/>
      <c r="V719" s="2"/>
      <c r="W719" s="2"/>
      <c r="X719" s="2"/>
      <c r="Y719" s="2"/>
      <c r="Z719" s="2"/>
      <c r="AA719" s="2"/>
      <c r="AB719" s="2"/>
      <c r="AC719" s="2"/>
      <c r="AD719" s="2"/>
      <c r="AE719" s="2"/>
      <c r="AF719" s="2"/>
      <c r="AG719" s="2"/>
      <c r="AH719" s="2"/>
    </row>
    <row r="720" spans="1:34" x14ac:dyDescent="0.2">
      <c r="B720" s="2"/>
      <c r="C720" s="2"/>
      <c r="D720" s="2"/>
      <c r="E720" s="2"/>
      <c r="G720" s="2"/>
      <c r="Q720" s="2"/>
      <c r="R720" s="2"/>
      <c r="S720" s="2"/>
      <c r="T720" s="2"/>
      <c r="U720" s="2"/>
      <c r="V720" s="2"/>
      <c r="W720" s="2"/>
      <c r="X720" s="2"/>
      <c r="Y720" s="2"/>
      <c r="Z720" s="2"/>
      <c r="AA720" s="2"/>
      <c r="AB720" s="2"/>
      <c r="AC720" s="2"/>
      <c r="AD720" s="2"/>
      <c r="AE720" s="2"/>
      <c r="AF720" s="2"/>
      <c r="AG720" s="2"/>
      <c r="AH720" s="2"/>
    </row>
    <row r="721" spans="2:34" x14ac:dyDescent="0.2">
      <c r="B721" s="2"/>
      <c r="C721" s="2"/>
      <c r="D721" s="2"/>
      <c r="E721" s="2"/>
      <c r="G721" s="2"/>
      <c r="Q721" s="2"/>
      <c r="R721" s="2"/>
      <c r="S721" s="2"/>
      <c r="T721" s="2"/>
      <c r="U721" s="2"/>
      <c r="V721" s="2"/>
      <c r="W721" s="2"/>
      <c r="X721" s="2"/>
      <c r="Y721" s="2"/>
      <c r="Z721" s="2"/>
      <c r="AA721" s="2"/>
      <c r="AB721" s="2"/>
      <c r="AC721" s="2"/>
      <c r="AD721" s="2"/>
      <c r="AE721" s="2"/>
      <c r="AF721" s="2"/>
      <c r="AG721" s="2"/>
      <c r="AH721" s="2"/>
    </row>
    <row r="722" spans="2:34" x14ac:dyDescent="0.2">
      <c r="B722" s="2"/>
      <c r="C722" s="2"/>
      <c r="D722" s="2"/>
      <c r="E722" s="2"/>
      <c r="G722" s="2"/>
      <c r="Q722" s="2"/>
      <c r="R722" s="2"/>
      <c r="S722" s="2"/>
      <c r="T722" s="2"/>
      <c r="U722" s="2"/>
      <c r="V722" s="2"/>
      <c r="W722" s="2"/>
      <c r="X722" s="2"/>
      <c r="Y722" s="2"/>
      <c r="Z722" s="2"/>
      <c r="AA722" s="2"/>
      <c r="AB722" s="2"/>
      <c r="AC722" s="2"/>
      <c r="AD722" s="2"/>
      <c r="AE722" s="2"/>
      <c r="AF722" s="2"/>
      <c r="AG722" s="2"/>
      <c r="AH722" s="2"/>
    </row>
    <row r="723" spans="2:34" x14ac:dyDescent="0.2">
      <c r="B723" s="2"/>
      <c r="C723" s="2"/>
      <c r="D723" s="2"/>
      <c r="E723" s="2"/>
      <c r="G723" s="2"/>
      <c r="Q723" s="2"/>
      <c r="R723" s="2"/>
      <c r="S723" s="2"/>
      <c r="T723" s="2"/>
      <c r="U723" s="2"/>
      <c r="V723" s="2"/>
      <c r="W723" s="2"/>
      <c r="X723" s="2"/>
      <c r="Y723" s="2"/>
      <c r="Z723" s="2"/>
      <c r="AA723" s="2"/>
      <c r="AB723" s="2"/>
      <c r="AC723" s="2"/>
      <c r="AD723" s="2"/>
      <c r="AE723" s="2"/>
      <c r="AF723" s="2"/>
      <c r="AG723" s="2"/>
      <c r="AH723" s="2"/>
    </row>
    <row r="724" spans="2:34" x14ac:dyDescent="0.2">
      <c r="B724" s="2"/>
      <c r="C724" s="2"/>
      <c r="D724" s="2"/>
      <c r="E724" s="2"/>
      <c r="G724" s="2"/>
      <c r="Q724" s="2"/>
      <c r="R724" s="2"/>
      <c r="S724" s="2"/>
      <c r="T724" s="2"/>
      <c r="U724" s="2"/>
      <c r="V724" s="2"/>
      <c r="W724" s="2"/>
      <c r="X724" s="2"/>
      <c r="Y724" s="2"/>
      <c r="Z724" s="2"/>
      <c r="AA724" s="2"/>
      <c r="AB724" s="2"/>
      <c r="AC724" s="2"/>
      <c r="AD724" s="2"/>
      <c r="AE724" s="2"/>
      <c r="AF724" s="2"/>
      <c r="AG724" s="2"/>
      <c r="AH724" s="2"/>
    </row>
    <row r="725" spans="2:34" x14ac:dyDescent="0.2">
      <c r="B725" s="2"/>
      <c r="C725" s="2"/>
      <c r="D725" s="2"/>
      <c r="E725" s="2"/>
      <c r="G725" s="2"/>
      <c r="Q725" s="2"/>
      <c r="R725" s="2"/>
      <c r="S725" s="2"/>
      <c r="T725" s="2"/>
      <c r="U725" s="2"/>
      <c r="V725" s="2"/>
      <c r="W725" s="2"/>
      <c r="X725" s="2"/>
      <c r="Y725" s="2"/>
      <c r="Z725" s="2"/>
      <c r="AA725" s="2"/>
      <c r="AB725" s="2"/>
      <c r="AC725" s="2"/>
      <c r="AD725" s="2"/>
      <c r="AE725" s="2"/>
      <c r="AF725" s="2"/>
      <c r="AG725" s="2"/>
      <c r="AH725" s="2"/>
    </row>
    <row r="726" spans="2:34" x14ac:dyDescent="0.2">
      <c r="B726" s="2"/>
      <c r="C726" s="2"/>
      <c r="D726" s="2"/>
      <c r="E726" s="2"/>
      <c r="G726" s="2"/>
      <c r="Q726" s="2"/>
      <c r="R726" s="2"/>
      <c r="S726" s="2"/>
      <c r="T726" s="2"/>
      <c r="U726" s="2"/>
      <c r="V726" s="2"/>
      <c r="W726" s="2"/>
      <c r="X726" s="2"/>
      <c r="Y726" s="2"/>
      <c r="Z726" s="2"/>
      <c r="AA726" s="2"/>
      <c r="AB726" s="2"/>
      <c r="AC726" s="2"/>
      <c r="AD726" s="2"/>
      <c r="AE726" s="2"/>
      <c r="AF726" s="2"/>
      <c r="AG726" s="2"/>
      <c r="AH726" s="2"/>
    </row>
    <row r="727" spans="2:34" x14ac:dyDescent="0.2">
      <c r="B727" s="2"/>
      <c r="C727" s="2"/>
      <c r="D727" s="2"/>
      <c r="E727" s="2"/>
      <c r="G727" s="2"/>
      <c r="Q727" s="2"/>
      <c r="R727" s="2"/>
      <c r="S727" s="2"/>
      <c r="T727" s="2"/>
      <c r="U727" s="2"/>
      <c r="V727" s="2"/>
      <c r="W727" s="2"/>
      <c r="X727" s="2"/>
      <c r="Y727" s="2"/>
      <c r="Z727" s="2"/>
      <c r="AA727" s="2"/>
      <c r="AB727" s="2"/>
      <c r="AC727" s="2"/>
      <c r="AD727" s="2"/>
      <c r="AE727" s="2"/>
      <c r="AF727" s="2"/>
      <c r="AG727" s="2"/>
      <c r="AH727" s="2"/>
    </row>
    <row r="728" spans="2:34" x14ac:dyDescent="0.2">
      <c r="B728" s="2"/>
      <c r="C728" s="2"/>
      <c r="D728" s="2"/>
      <c r="E728" s="2"/>
      <c r="G728" s="2"/>
      <c r="Q728" s="2"/>
      <c r="R728" s="2"/>
      <c r="S728" s="2"/>
      <c r="T728" s="2"/>
      <c r="U728" s="2"/>
      <c r="V728" s="2"/>
      <c r="W728" s="2"/>
      <c r="X728" s="2"/>
      <c r="Y728" s="2"/>
      <c r="Z728" s="2"/>
      <c r="AA728" s="2"/>
      <c r="AB728" s="2"/>
      <c r="AC728" s="2"/>
      <c r="AD728" s="2"/>
      <c r="AE728" s="2"/>
      <c r="AF728" s="2"/>
      <c r="AG728" s="2"/>
      <c r="AH728" s="2"/>
    </row>
    <row r="729" spans="2:34" x14ac:dyDescent="0.2">
      <c r="B729" s="2"/>
      <c r="C729" s="2"/>
      <c r="D729" s="2"/>
      <c r="E729" s="2"/>
      <c r="G729" s="2"/>
      <c r="Q729" s="2"/>
      <c r="R729" s="2"/>
      <c r="S729" s="2"/>
      <c r="T729" s="2"/>
      <c r="U729" s="2"/>
      <c r="V729" s="2"/>
      <c r="W729" s="2"/>
      <c r="X729" s="2"/>
      <c r="Y729" s="2"/>
      <c r="Z729" s="2"/>
      <c r="AA729" s="2"/>
      <c r="AB729" s="2"/>
      <c r="AC729" s="2"/>
      <c r="AD729" s="2"/>
      <c r="AE729" s="2"/>
      <c r="AF729" s="2"/>
      <c r="AG729" s="2"/>
      <c r="AH729" s="2"/>
    </row>
    <row r="730" spans="2:34" x14ac:dyDescent="0.2">
      <c r="B730" s="2"/>
      <c r="C730" s="2"/>
      <c r="D730" s="2"/>
      <c r="E730" s="2"/>
      <c r="G730" s="2"/>
      <c r="Q730" s="2"/>
      <c r="R730" s="2"/>
      <c r="S730" s="2"/>
      <c r="T730" s="2"/>
      <c r="U730" s="2"/>
      <c r="V730" s="2"/>
      <c r="W730" s="2"/>
      <c r="X730" s="2"/>
      <c r="Y730" s="2"/>
      <c r="Z730" s="2"/>
      <c r="AA730" s="2"/>
      <c r="AB730" s="2"/>
      <c r="AC730" s="2"/>
      <c r="AD730" s="2"/>
      <c r="AE730" s="2"/>
      <c r="AF730" s="2"/>
      <c r="AG730" s="2"/>
      <c r="AH730" s="2"/>
    </row>
    <row r="731" spans="2:34" x14ac:dyDescent="0.2">
      <c r="B731" s="2"/>
      <c r="C731" s="2"/>
      <c r="D731" s="2"/>
      <c r="E731" s="2"/>
      <c r="G731" s="2"/>
      <c r="Q731" s="2"/>
      <c r="R731" s="2"/>
      <c r="S731" s="2"/>
      <c r="T731" s="2"/>
      <c r="U731" s="2"/>
      <c r="V731" s="2"/>
      <c r="W731" s="2"/>
      <c r="X731" s="2"/>
      <c r="Y731" s="2"/>
      <c r="Z731" s="2"/>
      <c r="AA731" s="2"/>
      <c r="AB731" s="2"/>
      <c r="AC731" s="2"/>
      <c r="AD731" s="2"/>
      <c r="AE731" s="2"/>
      <c r="AF731" s="2"/>
      <c r="AG731" s="2"/>
      <c r="AH731" s="2"/>
    </row>
    <row r="732" spans="2:34" x14ac:dyDescent="0.2">
      <c r="B732" s="2"/>
      <c r="C732" s="2"/>
      <c r="D732" s="2"/>
      <c r="E732" s="2"/>
      <c r="G732" s="2"/>
      <c r="Q732" s="2"/>
      <c r="R732" s="2"/>
      <c r="S732" s="2"/>
      <c r="T732" s="2"/>
      <c r="U732" s="2"/>
      <c r="V732" s="2"/>
      <c r="W732" s="2"/>
      <c r="X732" s="2"/>
      <c r="Y732" s="2"/>
      <c r="Z732" s="2"/>
      <c r="AA732" s="2"/>
      <c r="AB732" s="2"/>
      <c r="AC732" s="2"/>
      <c r="AD732" s="2"/>
      <c r="AE732" s="2"/>
      <c r="AF732" s="2"/>
      <c r="AG732" s="2"/>
      <c r="AH732" s="2"/>
    </row>
    <row r="733" spans="2:34" x14ac:dyDescent="0.2">
      <c r="B733" s="2"/>
      <c r="C733" s="2"/>
      <c r="D733" s="2"/>
      <c r="E733" s="2"/>
      <c r="G733" s="2"/>
      <c r="Q733" s="2"/>
      <c r="R733" s="2"/>
      <c r="S733" s="2"/>
      <c r="T733" s="2"/>
      <c r="U733" s="2"/>
      <c r="V733" s="2"/>
      <c r="W733" s="2"/>
      <c r="X733" s="2"/>
      <c r="Y733" s="2"/>
      <c r="Z733" s="2"/>
      <c r="AA733" s="2"/>
      <c r="AB733" s="2"/>
      <c r="AC733" s="2"/>
      <c r="AD733" s="2"/>
      <c r="AE733" s="2"/>
      <c r="AF733" s="2"/>
      <c r="AG733" s="2"/>
      <c r="AH733" s="2"/>
    </row>
    <row r="734" spans="2:34" x14ac:dyDescent="0.2">
      <c r="B734" s="2"/>
      <c r="C734" s="2"/>
      <c r="D734" s="2"/>
      <c r="E734" s="2"/>
      <c r="G734" s="2"/>
      <c r="Q734" s="2"/>
      <c r="R734" s="2"/>
      <c r="S734" s="2"/>
      <c r="T734" s="2"/>
      <c r="U734" s="2"/>
      <c r="V734" s="2"/>
      <c r="W734" s="2"/>
      <c r="X734" s="2"/>
      <c r="Y734" s="2"/>
      <c r="Z734" s="2"/>
      <c r="AA734" s="2"/>
      <c r="AB734" s="2"/>
      <c r="AC734" s="2"/>
      <c r="AD734" s="2"/>
      <c r="AE734" s="2"/>
      <c r="AF734" s="2"/>
      <c r="AG734" s="2"/>
      <c r="AH734" s="2"/>
    </row>
    <row r="735" spans="2:34" x14ac:dyDescent="0.2">
      <c r="B735" s="2"/>
      <c r="C735" s="2"/>
      <c r="D735" s="2"/>
      <c r="E735" s="2"/>
      <c r="G735" s="2"/>
      <c r="Q735" s="2"/>
      <c r="R735" s="2"/>
      <c r="S735" s="2"/>
      <c r="T735" s="2"/>
      <c r="U735" s="2"/>
      <c r="V735" s="2"/>
      <c r="W735" s="2"/>
      <c r="X735" s="2"/>
      <c r="Y735" s="2"/>
      <c r="Z735" s="2"/>
      <c r="AA735" s="2"/>
      <c r="AB735" s="2"/>
      <c r="AC735" s="2"/>
      <c r="AD735" s="2"/>
      <c r="AE735" s="2"/>
      <c r="AF735" s="2"/>
      <c r="AG735" s="2"/>
      <c r="AH735" s="2"/>
    </row>
    <row r="736" spans="2:34" x14ac:dyDescent="0.2">
      <c r="B736" s="2"/>
      <c r="C736" s="2"/>
      <c r="D736" s="2"/>
      <c r="E736" s="2"/>
      <c r="G736" s="2"/>
      <c r="Q736" s="2"/>
      <c r="R736" s="2"/>
      <c r="S736" s="2"/>
      <c r="T736" s="2"/>
      <c r="U736" s="2"/>
      <c r="V736" s="2"/>
      <c r="W736" s="2"/>
      <c r="X736" s="2"/>
      <c r="Y736" s="2"/>
      <c r="Z736" s="2"/>
      <c r="AA736" s="2"/>
      <c r="AB736" s="2"/>
      <c r="AC736" s="2"/>
      <c r="AD736" s="2"/>
      <c r="AE736" s="2"/>
      <c r="AF736" s="2"/>
      <c r="AG736" s="2"/>
      <c r="AH736" s="2"/>
    </row>
    <row r="737" spans="2:34" x14ac:dyDescent="0.2">
      <c r="B737" s="2"/>
      <c r="C737" s="2"/>
      <c r="D737" s="2"/>
      <c r="E737" s="2"/>
      <c r="G737" s="2"/>
      <c r="Q737" s="2"/>
      <c r="R737" s="2"/>
      <c r="S737" s="2"/>
      <c r="T737" s="2"/>
      <c r="U737" s="2"/>
      <c r="V737" s="2"/>
      <c r="W737" s="2"/>
      <c r="X737" s="2"/>
      <c r="Y737" s="2"/>
      <c r="Z737" s="2"/>
      <c r="AA737" s="2"/>
      <c r="AB737" s="2"/>
      <c r="AC737" s="2"/>
      <c r="AD737" s="2"/>
      <c r="AE737" s="2"/>
      <c r="AF737" s="2"/>
      <c r="AG737" s="2"/>
      <c r="AH737" s="2"/>
    </row>
    <row r="738" spans="2:34" x14ac:dyDescent="0.2">
      <c r="B738" s="2"/>
      <c r="C738" s="2"/>
      <c r="D738" s="2"/>
      <c r="E738" s="2"/>
      <c r="G738" s="2"/>
      <c r="Q738" s="2"/>
      <c r="R738" s="2"/>
      <c r="S738" s="2"/>
      <c r="T738" s="2"/>
      <c r="U738" s="2"/>
      <c r="V738" s="2"/>
      <c r="W738" s="2"/>
      <c r="X738" s="2"/>
      <c r="Y738" s="2"/>
      <c r="Z738" s="2"/>
      <c r="AA738" s="2"/>
      <c r="AB738" s="2"/>
      <c r="AC738" s="2"/>
      <c r="AD738" s="2"/>
      <c r="AE738" s="2"/>
      <c r="AF738" s="2"/>
      <c r="AG738" s="2"/>
      <c r="AH738" s="2"/>
    </row>
    <row r="739" spans="2:34" x14ac:dyDescent="0.2">
      <c r="B739" s="2"/>
      <c r="C739" s="2"/>
      <c r="D739" s="2"/>
      <c r="E739" s="2"/>
      <c r="G739" s="2"/>
      <c r="Q739" s="2"/>
      <c r="R739" s="2"/>
      <c r="S739" s="2"/>
      <c r="T739" s="2"/>
      <c r="U739" s="2"/>
      <c r="V739" s="2"/>
      <c r="W739" s="2"/>
      <c r="X739" s="2"/>
      <c r="Y739" s="2"/>
      <c r="Z739" s="2"/>
      <c r="AA739" s="2"/>
      <c r="AB739" s="2"/>
      <c r="AC739" s="2"/>
      <c r="AD739" s="2"/>
      <c r="AE739" s="2"/>
      <c r="AF739" s="2"/>
      <c r="AG739" s="2"/>
      <c r="AH739" s="2"/>
    </row>
    <row r="740" spans="2:34" x14ac:dyDescent="0.2">
      <c r="B740" s="2"/>
      <c r="C740" s="2"/>
      <c r="D740" s="2"/>
      <c r="E740" s="2"/>
      <c r="G740" s="2"/>
      <c r="Q740" s="2"/>
      <c r="R740" s="2"/>
      <c r="S740" s="2"/>
      <c r="T740" s="2"/>
      <c r="U740" s="2"/>
      <c r="V740" s="2"/>
      <c r="W740" s="2"/>
      <c r="X740" s="2"/>
      <c r="Y740" s="2"/>
      <c r="Z740" s="2"/>
      <c r="AA740" s="2"/>
      <c r="AB740" s="2"/>
      <c r="AC740" s="2"/>
      <c r="AD740" s="2"/>
      <c r="AE740" s="2"/>
      <c r="AF740" s="2"/>
      <c r="AG740" s="2"/>
      <c r="AH740" s="2"/>
    </row>
    <row r="741" spans="2:34" x14ac:dyDescent="0.2">
      <c r="B741" s="2"/>
      <c r="C741" s="2"/>
      <c r="D741" s="2"/>
      <c r="E741" s="2"/>
      <c r="G741" s="2"/>
      <c r="Q741" s="2"/>
      <c r="R741" s="2"/>
      <c r="S741" s="2"/>
      <c r="T741" s="2"/>
      <c r="U741" s="2"/>
      <c r="V741" s="2"/>
      <c r="W741" s="2"/>
      <c r="X741" s="2"/>
      <c r="Y741" s="2"/>
      <c r="Z741" s="2"/>
      <c r="AA741" s="2"/>
      <c r="AB741" s="2"/>
      <c r="AC741" s="2"/>
      <c r="AD741" s="2"/>
      <c r="AE741" s="2"/>
      <c r="AF741" s="2"/>
      <c r="AG741" s="2"/>
      <c r="AH741" s="2"/>
    </row>
    <row r="742" spans="2:34" x14ac:dyDescent="0.2">
      <c r="B742" s="2"/>
      <c r="C742" s="2"/>
      <c r="D742" s="2"/>
      <c r="E742" s="2"/>
      <c r="G742" s="2"/>
      <c r="Q742" s="2"/>
      <c r="R742" s="2"/>
      <c r="S742" s="2"/>
      <c r="T742" s="2"/>
      <c r="U742" s="2"/>
      <c r="V742" s="2"/>
      <c r="W742" s="2"/>
      <c r="X742" s="2"/>
      <c r="Y742" s="2"/>
      <c r="Z742" s="2"/>
      <c r="AA742" s="2"/>
      <c r="AB742" s="2"/>
      <c r="AC742" s="2"/>
      <c r="AD742" s="2"/>
      <c r="AE742" s="2"/>
      <c r="AF742" s="2"/>
      <c r="AG742" s="2"/>
      <c r="AH742" s="2"/>
    </row>
    <row r="743" spans="2:34" x14ac:dyDescent="0.2">
      <c r="B743" s="2"/>
      <c r="C743" s="2"/>
      <c r="D743" s="2"/>
      <c r="E743" s="2"/>
      <c r="G743" s="2"/>
      <c r="Q743" s="2"/>
      <c r="R743" s="2"/>
      <c r="S743" s="2"/>
      <c r="T743" s="2"/>
      <c r="U743" s="2"/>
      <c r="V743" s="2"/>
      <c r="W743" s="2"/>
      <c r="X743" s="2"/>
      <c r="Y743" s="2"/>
      <c r="Z743" s="2"/>
      <c r="AA743" s="2"/>
      <c r="AB743" s="2"/>
      <c r="AC743" s="2"/>
      <c r="AD743" s="2"/>
      <c r="AE743" s="2"/>
      <c r="AF743" s="2"/>
      <c r="AG743" s="2"/>
      <c r="AH743" s="2"/>
    </row>
    <row r="744" spans="2:34" x14ac:dyDescent="0.2">
      <c r="B744" s="2"/>
      <c r="C744" s="2"/>
      <c r="D744" s="2"/>
      <c r="E744" s="2"/>
      <c r="G744" s="2"/>
      <c r="Q744" s="2"/>
      <c r="R744" s="2"/>
      <c r="S744" s="2"/>
      <c r="T744" s="2"/>
      <c r="U744" s="2"/>
      <c r="V744" s="2"/>
      <c r="W744" s="2"/>
      <c r="X744" s="2"/>
      <c r="Y744" s="2"/>
      <c r="Z744" s="2"/>
      <c r="AA744" s="2"/>
      <c r="AB744" s="2"/>
      <c r="AC744" s="2"/>
      <c r="AD744" s="2"/>
      <c r="AE744" s="2"/>
      <c r="AF744" s="2"/>
      <c r="AG744" s="2"/>
      <c r="AH744" s="2"/>
    </row>
    <row r="745" spans="2:34" x14ac:dyDescent="0.2">
      <c r="B745" s="2"/>
      <c r="C745" s="2"/>
      <c r="D745" s="2"/>
      <c r="E745" s="2"/>
      <c r="G745" s="2"/>
      <c r="Q745" s="2"/>
      <c r="R745" s="2"/>
      <c r="S745" s="2"/>
      <c r="T745" s="2"/>
      <c r="U745" s="2"/>
      <c r="V745" s="2"/>
      <c r="W745" s="2"/>
      <c r="X745" s="2"/>
      <c r="Y745" s="2"/>
      <c r="Z745" s="2"/>
      <c r="AA745" s="2"/>
      <c r="AB745" s="2"/>
      <c r="AC745" s="2"/>
      <c r="AD745" s="2"/>
      <c r="AE745" s="2"/>
      <c r="AF745" s="2"/>
      <c r="AG745" s="2"/>
      <c r="AH745" s="2"/>
    </row>
    <row r="746" spans="2:34" x14ac:dyDescent="0.2">
      <c r="B746" s="2"/>
      <c r="C746" s="2"/>
      <c r="D746" s="2"/>
      <c r="E746" s="2"/>
      <c r="G746" s="2"/>
      <c r="Q746" s="2"/>
      <c r="R746" s="2"/>
      <c r="S746" s="2"/>
      <c r="T746" s="2"/>
      <c r="U746" s="2"/>
      <c r="V746" s="2"/>
      <c r="W746" s="2"/>
      <c r="X746" s="2"/>
      <c r="Y746" s="2"/>
      <c r="Z746" s="2"/>
      <c r="AA746" s="2"/>
      <c r="AB746" s="2"/>
      <c r="AC746" s="2"/>
      <c r="AD746" s="2"/>
      <c r="AE746" s="2"/>
      <c r="AF746" s="2"/>
      <c r="AG746" s="2"/>
      <c r="AH746" s="2"/>
    </row>
    <row r="747" spans="2:34" x14ac:dyDescent="0.2">
      <c r="B747" s="2"/>
      <c r="C747" s="2"/>
      <c r="D747" s="2"/>
      <c r="E747" s="2"/>
      <c r="G747" s="2"/>
      <c r="Q747" s="2"/>
      <c r="R747" s="2"/>
      <c r="S747" s="2"/>
      <c r="T747" s="2"/>
      <c r="U747" s="2"/>
      <c r="V747" s="2"/>
      <c r="W747" s="2"/>
      <c r="X747" s="2"/>
      <c r="Y747" s="2"/>
      <c r="Z747" s="2"/>
      <c r="AA747" s="2"/>
      <c r="AB747" s="2"/>
      <c r="AC747" s="2"/>
      <c r="AD747" s="2"/>
      <c r="AE747" s="2"/>
      <c r="AF747" s="2"/>
      <c r="AG747" s="2"/>
      <c r="AH747" s="2"/>
    </row>
    <row r="748" spans="2:34" x14ac:dyDescent="0.2">
      <c r="B748" s="2"/>
      <c r="C748" s="2"/>
      <c r="D748" s="2"/>
      <c r="E748" s="2"/>
      <c r="G748" s="2"/>
      <c r="Q748" s="2"/>
      <c r="R748" s="2"/>
      <c r="S748" s="2"/>
      <c r="T748" s="2"/>
      <c r="U748" s="2"/>
      <c r="V748" s="2"/>
      <c r="W748" s="2"/>
      <c r="X748" s="2"/>
      <c r="Y748" s="2"/>
      <c r="Z748" s="2"/>
      <c r="AA748" s="2"/>
      <c r="AB748" s="2"/>
      <c r="AC748" s="2"/>
      <c r="AD748" s="2"/>
      <c r="AE748" s="2"/>
      <c r="AF748" s="2"/>
      <c r="AG748" s="2"/>
      <c r="AH748" s="2"/>
    </row>
    <row r="749" spans="2:34" x14ac:dyDescent="0.2">
      <c r="B749" s="2"/>
      <c r="C749" s="2"/>
      <c r="D749" s="2"/>
      <c r="E749" s="2"/>
      <c r="G749" s="2"/>
      <c r="Q749" s="2"/>
      <c r="R749" s="2"/>
      <c r="S749" s="2"/>
      <c r="T749" s="2"/>
      <c r="U749" s="2"/>
      <c r="V749" s="2"/>
      <c r="W749" s="2"/>
      <c r="X749" s="2"/>
      <c r="Y749" s="2"/>
      <c r="Z749" s="2"/>
      <c r="AA749" s="2"/>
      <c r="AB749" s="2"/>
      <c r="AC749" s="2"/>
      <c r="AD749" s="2"/>
      <c r="AE749" s="2"/>
      <c r="AF749" s="2"/>
      <c r="AG749" s="2"/>
      <c r="AH749" s="2"/>
    </row>
    <row r="750" spans="2:34" x14ac:dyDescent="0.2">
      <c r="B750" s="2"/>
      <c r="C750" s="2"/>
      <c r="D750" s="2"/>
      <c r="E750" s="2"/>
      <c r="G750" s="2"/>
      <c r="Q750" s="2"/>
      <c r="R750" s="2"/>
      <c r="S750" s="2"/>
      <c r="T750" s="2"/>
      <c r="U750" s="2"/>
      <c r="V750" s="2"/>
      <c r="W750" s="2"/>
      <c r="X750" s="2"/>
      <c r="Y750" s="2"/>
      <c r="Z750" s="2"/>
      <c r="AA750" s="2"/>
      <c r="AB750" s="2"/>
      <c r="AC750" s="2"/>
      <c r="AD750" s="2"/>
      <c r="AE750" s="2"/>
      <c r="AF750" s="2"/>
      <c r="AG750" s="2"/>
      <c r="AH750" s="2"/>
    </row>
    <row r="751" spans="2:34" x14ac:dyDescent="0.2">
      <c r="B751" s="2"/>
      <c r="C751" s="2"/>
      <c r="D751" s="2"/>
      <c r="E751" s="2"/>
      <c r="G751" s="2"/>
      <c r="Q751" s="2"/>
      <c r="R751" s="2"/>
      <c r="S751" s="2"/>
      <c r="T751" s="2"/>
      <c r="U751" s="2"/>
      <c r="V751" s="2"/>
      <c r="W751" s="2"/>
      <c r="X751" s="2"/>
      <c r="Y751" s="2"/>
      <c r="Z751" s="2"/>
      <c r="AA751" s="2"/>
      <c r="AB751" s="2"/>
      <c r="AC751" s="2"/>
      <c r="AD751" s="2"/>
      <c r="AE751" s="2"/>
      <c r="AF751" s="2"/>
      <c r="AG751" s="2"/>
      <c r="AH751" s="2"/>
    </row>
    <row r="752" spans="2:34" x14ac:dyDescent="0.2">
      <c r="B752" s="2"/>
      <c r="C752" s="2"/>
      <c r="D752" s="2"/>
      <c r="E752" s="2"/>
      <c r="G752" s="2"/>
      <c r="Q752" s="2"/>
      <c r="R752" s="2"/>
      <c r="S752" s="2"/>
      <c r="T752" s="2"/>
      <c r="U752" s="2"/>
      <c r="V752" s="2"/>
      <c r="W752" s="2"/>
      <c r="X752" s="2"/>
      <c r="Y752" s="2"/>
      <c r="Z752" s="2"/>
      <c r="AA752" s="2"/>
      <c r="AB752" s="2"/>
      <c r="AC752" s="2"/>
      <c r="AD752" s="2"/>
      <c r="AE752" s="2"/>
      <c r="AF752" s="2"/>
      <c r="AG752" s="2"/>
      <c r="AH752" s="2"/>
    </row>
    <row r="753" spans="2:34" x14ac:dyDescent="0.2">
      <c r="B753" s="2"/>
      <c r="C753" s="2"/>
      <c r="D753" s="2"/>
      <c r="E753" s="2"/>
      <c r="G753" s="2"/>
      <c r="Q753" s="2"/>
      <c r="R753" s="2"/>
      <c r="S753" s="2"/>
      <c r="T753" s="2"/>
      <c r="U753" s="2"/>
      <c r="V753" s="2"/>
      <c r="W753" s="2"/>
      <c r="X753" s="2"/>
      <c r="Y753" s="2"/>
      <c r="Z753" s="2"/>
      <c r="AA753" s="2"/>
      <c r="AB753" s="2"/>
      <c r="AC753" s="2"/>
      <c r="AD753" s="2"/>
      <c r="AE753" s="2"/>
      <c r="AF753" s="2"/>
      <c r="AG753" s="2"/>
      <c r="AH753" s="2"/>
    </row>
    <row r="754" spans="2:34" x14ac:dyDescent="0.2">
      <c r="B754" s="2"/>
      <c r="C754" s="2"/>
      <c r="D754" s="2"/>
      <c r="E754" s="2"/>
      <c r="G754" s="2"/>
      <c r="Q754" s="2"/>
      <c r="R754" s="2"/>
      <c r="S754" s="2"/>
      <c r="T754" s="2"/>
      <c r="U754" s="2"/>
      <c r="V754" s="2"/>
      <c r="W754" s="2"/>
      <c r="X754" s="2"/>
      <c r="Y754" s="2"/>
      <c r="Z754" s="2"/>
      <c r="AA754" s="2"/>
      <c r="AB754" s="2"/>
      <c r="AC754" s="2"/>
      <c r="AD754" s="2"/>
      <c r="AE754" s="2"/>
      <c r="AF754" s="2"/>
      <c r="AG754" s="2"/>
      <c r="AH754" s="2"/>
    </row>
    <row r="755" spans="2:34" x14ac:dyDescent="0.2">
      <c r="B755" s="2"/>
      <c r="C755" s="2"/>
      <c r="D755" s="2"/>
      <c r="E755" s="2"/>
      <c r="G755" s="2"/>
      <c r="Q755" s="2"/>
      <c r="R755" s="2"/>
      <c r="S755" s="2"/>
      <c r="T755" s="2"/>
      <c r="U755" s="2"/>
      <c r="V755" s="2"/>
      <c r="W755" s="2"/>
      <c r="X755" s="2"/>
      <c r="Y755" s="2"/>
      <c r="Z755" s="2"/>
      <c r="AA755" s="2"/>
      <c r="AB755" s="2"/>
      <c r="AC755" s="2"/>
      <c r="AD755" s="2"/>
      <c r="AE755" s="2"/>
      <c r="AF755" s="2"/>
      <c r="AG755" s="2"/>
      <c r="AH755" s="2"/>
    </row>
    <row r="756" spans="2:34" x14ac:dyDescent="0.2">
      <c r="B756" s="2"/>
      <c r="C756" s="2"/>
      <c r="D756" s="2"/>
      <c r="E756" s="2"/>
      <c r="G756" s="2"/>
      <c r="Q756" s="2"/>
      <c r="R756" s="2"/>
      <c r="S756" s="2"/>
      <c r="T756" s="2"/>
      <c r="U756" s="2"/>
      <c r="V756" s="2"/>
      <c r="W756" s="2"/>
      <c r="X756" s="2"/>
      <c r="Y756" s="2"/>
      <c r="Z756" s="2"/>
      <c r="AA756" s="2"/>
      <c r="AB756" s="2"/>
      <c r="AC756" s="2"/>
      <c r="AD756" s="2"/>
      <c r="AE756" s="2"/>
      <c r="AF756" s="2"/>
      <c r="AG756" s="2"/>
      <c r="AH756" s="2"/>
    </row>
    <row r="757" spans="2:34" x14ac:dyDescent="0.2">
      <c r="B757" s="2"/>
      <c r="C757" s="2"/>
      <c r="D757" s="2"/>
      <c r="E757" s="2"/>
      <c r="G757" s="2"/>
      <c r="Q757" s="2"/>
      <c r="R757" s="2"/>
      <c r="S757" s="2"/>
      <c r="T757" s="2"/>
      <c r="U757" s="2"/>
      <c r="V757" s="2"/>
      <c r="W757" s="2"/>
      <c r="X757" s="2"/>
      <c r="Y757" s="2"/>
      <c r="Z757" s="2"/>
      <c r="AA757" s="2"/>
      <c r="AB757" s="2"/>
      <c r="AC757" s="2"/>
      <c r="AD757" s="2"/>
      <c r="AE757" s="2"/>
      <c r="AF757" s="2"/>
      <c r="AG757" s="2"/>
      <c r="AH757" s="2"/>
    </row>
    <row r="758" spans="2:34" x14ac:dyDescent="0.2">
      <c r="B758" s="2"/>
      <c r="C758" s="2"/>
      <c r="D758" s="2"/>
      <c r="E758" s="2"/>
      <c r="G758" s="2"/>
      <c r="Q758" s="2"/>
      <c r="R758" s="2"/>
      <c r="S758" s="2"/>
      <c r="T758" s="2"/>
      <c r="U758" s="2"/>
      <c r="V758" s="2"/>
      <c r="W758" s="2"/>
      <c r="X758" s="2"/>
      <c r="Y758" s="2"/>
      <c r="Z758" s="2"/>
      <c r="AA758" s="2"/>
      <c r="AB758" s="2"/>
      <c r="AC758" s="2"/>
      <c r="AD758" s="2"/>
      <c r="AE758" s="2"/>
      <c r="AF758" s="2"/>
      <c r="AG758" s="2"/>
      <c r="AH758" s="2"/>
    </row>
    <row r="759" spans="2:34" x14ac:dyDescent="0.2">
      <c r="B759" s="2"/>
      <c r="C759" s="2"/>
      <c r="D759" s="2"/>
      <c r="E759" s="2"/>
      <c r="G759" s="2"/>
      <c r="Q759" s="2"/>
      <c r="R759" s="2"/>
      <c r="S759" s="2"/>
      <c r="T759" s="2"/>
      <c r="U759" s="2"/>
      <c r="V759" s="2"/>
      <c r="W759" s="2"/>
      <c r="X759" s="2"/>
      <c r="Y759" s="2"/>
      <c r="Z759" s="2"/>
      <c r="AA759" s="2"/>
      <c r="AB759" s="2"/>
      <c r="AC759" s="2"/>
      <c r="AD759" s="2"/>
      <c r="AE759" s="2"/>
      <c r="AF759" s="2"/>
      <c r="AG759" s="2"/>
      <c r="AH759" s="2"/>
    </row>
    <row r="760" spans="2:34" x14ac:dyDescent="0.2">
      <c r="B760" s="2"/>
      <c r="C760" s="2"/>
      <c r="D760" s="2"/>
      <c r="E760" s="2"/>
      <c r="G760" s="2"/>
      <c r="Q760" s="2"/>
      <c r="R760" s="2"/>
      <c r="S760" s="2"/>
      <c r="T760" s="2"/>
      <c r="U760" s="2"/>
      <c r="V760" s="2"/>
      <c r="W760" s="2"/>
      <c r="X760" s="2"/>
      <c r="Y760" s="2"/>
      <c r="Z760" s="2"/>
      <c r="AA760" s="2"/>
      <c r="AB760" s="2"/>
      <c r="AC760" s="2"/>
      <c r="AD760" s="2"/>
      <c r="AE760" s="2"/>
      <c r="AF760" s="2"/>
      <c r="AG760" s="2"/>
      <c r="AH760" s="2"/>
    </row>
    <row r="761" spans="2:34" x14ac:dyDescent="0.2">
      <c r="B761" s="2"/>
      <c r="C761" s="2"/>
      <c r="D761" s="2"/>
      <c r="E761" s="2"/>
      <c r="G761" s="2"/>
      <c r="Q761" s="2"/>
      <c r="R761" s="2"/>
      <c r="S761" s="2"/>
      <c r="T761" s="2"/>
      <c r="U761" s="2"/>
      <c r="V761" s="2"/>
      <c r="W761" s="2"/>
      <c r="X761" s="2"/>
      <c r="Y761" s="2"/>
      <c r="Z761" s="2"/>
      <c r="AA761" s="2"/>
      <c r="AB761" s="2"/>
      <c r="AC761" s="2"/>
      <c r="AD761" s="2"/>
      <c r="AE761" s="2"/>
      <c r="AF761" s="2"/>
      <c r="AG761" s="2"/>
      <c r="AH761" s="2"/>
    </row>
    <row r="762" spans="2:34" x14ac:dyDescent="0.2">
      <c r="B762" s="2"/>
      <c r="C762" s="2"/>
      <c r="D762" s="2"/>
      <c r="E762" s="2"/>
      <c r="G762" s="2"/>
      <c r="Q762" s="2"/>
      <c r="R762" s="2"/>
      <c r="S762" s="2"/>
      <c r="T762" s="2"/>
      <c r="U762" s="2"/>
      <c r="V762" s="2"/>
      <c r="W762" s="2"/>
      <c r="X762" s="2"/>
      <c r="Y762" s="2"/>
      <c r="Z762" s="2"/>
      <c r="AA762" s="2"/>
      <c r="AB762" s="2"/>
      <c r="AC762" s="2"/>
      <c r="AD762" s="2"/>
      <c r="AE762" s="2"/>
      <c r="AF762" s="2"/>
      <c r="AG762" s="2"/>
      <c r="AH762" s="2"/>
    </row>
    <row r="763" spans="2:34" x14ac:dyDescent="0.2">
      <c r="B763" s="2"/>
      <c r="C763" s="2"/>
      <c r="D763" s="2"/>
      <c r="E763" s="2"/>
      <c r="G763" s="2"/>
      <c r="Q763" s="2"/>
      <c r="R763" s="2"/>
      <c r="S763" s="2"/>
      <c r="T763" s="2"/>
      <c r="U763" s="2"/>
      <c r="V763" s="2"/>
      <c r="W763" s="2"/>
      <c r="X763" s="2"/>
      <c r="Y763" s="2"/>
      <c r="Z763" s="2"/>
      <c r="AA763" s="2"/>
      <c r="AB763" s="2"/>
      <c r="AC763" s="2"/>
      <c r="AD763" s="2"/>
      <c r="AE763" s="2"/>
      <c r="AF763" s="2"/>
      <c r="AG763" s="2"/>
      <c r="AH763" s="2"/>
    </row>
    <row r="764" spans="2:34" x14ac:dyDescent="0.2">
      <c r="B764" s="2"/>
      <c r="C764" s="2"/>
      <c r="D764" s="2"/>
      <c r="E764" s="2"/>
      <c r="G764" s="2"/>
      <c r="Q764" s="2"/>
      <c r="R764" s="2"/>
      <c r="S764" s="2"/>
      <c r="T764" s="2"/>
      <c r="U764" s="2"/>
      <c r="V764" s="2"/>
      <c r="W764" s="2"/>
      <c r="X764" s="2"/>
      <c r="Y764" s="2"/>
      <c r="Z764" s="2"/>
      <c r="AA764" s="2"/>
      <c r="AB764" s="2"/>
      <c r="AC764" s="2"/>
      <c r="AD764" s="2"/>
      <c r="AE764" s="2"/>
      <c r="AF764" s="2"/>
      <c r="AG764" s="2"/>
      <c r="AH764" s="2"/>
    </row>
    <row r="765" spans="2:34" x14ac:dyDescent="0.2">
      <c r="B765" s="2"/>
      <c r="C765" s="2"/>
      <c r="D765" s="2"/>
      <c r="E765" s="2"/>
      <c r="G765" s="2"/>
      <c r="Q765" s="2"/>
      <c r="R765" s="2"/>
      <c r="S765" s="2"/>
      <c r="T765" s="2"/>
      <c r="U765" s="2"/>
      <c r="V765" s="2"/>
      <c r="W765" s="2"/>
      <c r="X765" s="2"/>
      <c r="Y765" s="2"/>
      <c r="Z765" s="2"/>
      <c r="AA765" s="2"/>
      <c r="AB765" s="2"/>
      <c r="AC765" s="2"/>
      <c r="AD765" s="2"/>
      <c r="AE765" s="2"/>
      <c r="AF765" s="2"/>
      <c r="AG765" s="2"/>
      <c r="AH765" s="2"/>
    </row>
    <row r="766" spans="2:34" x14ac:dyDescent="0.2">
      <c r="B766" s="2"/>
      <c r="C766" s="2"/>
      <c r="D766" s="2"/>
      <c r="E766" s="2"/>
      <c r="G766" s="2"/>
      <c r="Q766" s="2"/>
      <c r="R766" s="2"/>
      <c r="S766" s="2"/>
      <c r="T766" s="2"/>
      <c r="U766" s="2"/>
      <c r="V766" s="2"/>
      <c r="W766" s="2"/>
      <c r="X766" s="2"/>
      <c r="Y766" s="2"/>
      <c r="Z766" s="2"/>
      <c r="AA766" s="2"/>
      <c r="AB766" s="2"/>
      <c r="AC766" s="2"/>
      <c r="AD766" s="2"/>
      <c r="AE766" s="2"/>
      <c r="AF766" s="2"/>
      <c r="AG766" s="2"/>
      <c r="AH766" s="2"/>
    </row>
    <row r="767" spans="2:34" x14ac:dyDescent="0.2">
      <c r="B767" s="2"/>
      <c r="C767" s="2"/>
      <c r="D767" s="2"/>
      <c r="E767" s="2"/>
      <c r="G767" s="2"/>
      <c r="Q767" s="2"/>
      <c r="R767" s="2"/>
      <c r="S767" s="2"/>
      <c r="T767" s="2"/>
      <c r="U767" s="2"/>
      <c r="V767" s="2"/>
      <c r="W767" s="2"/>
      <c r="X767" s="2"/>
      <c r="Y767" s="2"/>
      <c r="Z767" s="2"/>
      <c r="AA767" s="2"/>
      <c r="AB767" s="2"/>
      <c r="AC767" s="2"/>
      <c r="AD767" s="2"/>
      <c r="AE767" s="2"/>
      <c r="AF767" s="2"/>
      <c r="AG767" s="2"/>
      <c r="AH767" s="2"/>
    </row>
    <row r="768" spans="2:34" x14ac:dyDescent="0.2">
      <c r="B768" s="2"/>
      <c r="C768" s="2"/>
      <c r="D768" s="2"/>
      <c r="E768" s="2"/>
      <c r="G768" s="2"/>
      <c r="Q768" s="2"/>
      <c r="R768" s="2"/>
      <c r="S768" s="2"/>
      <c r="T768" s="2"/>
      <c r="U768" s="2"/>
      <c r="V768" s="2"/>
      <c r="W768" s="2"/>
      <c r="X768" s="2"/>
      <c r="Y768" s="2"/>
      <c r="Z768" s="2"/>
      <c r="AA768" s="2"/>
      <c r="AB768" s="2"/>
      <c r="AC768" s="2"/>
      <c r="AD768" s="2"/>
      <c r="AE768" s="2"/>
      <c r="AF768" s="2"/>
      <c r="AG768" s="2"/>
      <c r="AH768" s="2"/>
    </row>
    <row r="769" spans="2:34" x14ac:dyDescent="0.2">
      <c r="B769" s="2"/>
      <c r="C769" s="2"/>
      <c r="D769" s="2"/>
      <c r="E769" s="2"/>
      <c r="G769" s="2"/>
      <c r="Q769" s="2"/>
      <c r="R769" s="2"/>
      <c r="S769" s="2"/>
      <c r="T769" s="2"/>
      <c r="U769" s="2"/>
      <c r="V769" s="2"/>
      <c r="W769" s="2"/>
      <c r="X769" s="2"/>
      <c r="Y769" s="2"/>
      <c r="Z769" s="2"/>
      <c r="AA769" s="2"/>
      <c r="AB769" s="2"/>
      <c r="AC769" s="2"/>
      <c r="AD769" s="2"/>
      <c r="AE769" s="2"/>
      <c r="AF769" s="2"/>
      <c r="AG769" s="2"/>
      <c r="AH769" s="2"/>
    </row>
    <row r="770" spans="2:34" x14ac:dyDescent="0.2">
      <c r="B770" s="2"/>
      <c r="C770" s="2"/>
      <c r="D770" s="2"/>
      <c r="E770" s="2"/>
      <c r="G770" s="2"/>
      <c r="Q770" s="2"/>
      <c r="R770" s="2"/>
      <c r="S770" s="2"/>
      <c r="T770" s="2"/>
      <c r="U770" s="2"/>
      <c r="V770" s="2"/>
      <c r="W770" s="2"/>
      <c r="X770" s="2"/>
      <c r="Y770" s="2"/>
      <c r="Z770" s="2"/>
      <c r="AA770" s="2"/>
      <c r="AB770" s="2"/>
      <c r="AC770" s="2"/>
      <c r="AD770" s="2"/>
      <c r="AE770" s="2"/>
      <c r="AF770" s="2"/>
      <c r="AG770" s="2"/>
      <c r="AH770" s="2"/>
    </row>
    <row r="771" spans="2:34" x14ac:dyDescent="0.2">
      <c r="B771" s="2"/>
      <c r="C771" s="2"/>
      <c r="D771" s="2"/>
      <c r="E771" s="2"/>
      <c r="G771" s="2"/>
      <c r="Q771" s="2"/>
      <c r="R771" s="2"/>
      <c r="S771" s="2"/>
      <c r="T771" s="2"/>
      <c r="U771" s="2"/>
      <c r="V771" s="2"/>
      <c r="W771" s="2"/>
      <c r="X771" s="2"/>
      <c r="Y771" s="2"/>
      <c r="Z771" s="2"/>
      <c r="AA771" s="2"/>
      <c r="AB771" s="2"/>
      <c r="AC771" s="2"/>
      <c r="AD771" s="2"/>
      <c r="AE771" s="2"/>
      <c r="AF771" s="2"/>
      <c r="AG771" s="2"/>
      <c r="AH771" s="2"/>
    </row>
    <row r="772" spans="2:34" x14ac:dyDescent="0.2">
      <c r="B772" s="2"/>
      <c r="C772" s="2"/>
      <c r="D772" s="2"/>
      <c r="E772" s="2"/>
      <c r="G772" s="2"/>
      <c r="Q772" s="2"/>
      <c r="R772" s="2"/>
      <c r="S772" s="2"/>
      <c r="T772" s="2"/>
      <c r="U772" s="2"/>
      <c r="V772" s="2"/>
      <c r="W772" s="2"/>
      <c r="X772" s="2"/>
      <c r="Y772" s="2"/>
      <c r="Z772" s="2"/>
      <c r="AA772" s="2"/>
      <c r="AB772" s="2"/>
      <c r="AC772" s="2"/>
      <c r="AD772" s="2"/>
      <c r="AE772" s="2"/>
      <c r="AF772" s="2"/>
      <c r="AG772" s="2"/>
      <c r="AH772" s="2"/>
    </row>
    <row r="773" spans="2:34" x14ac:dyDescent="0.2">
      <c r="B773" s="2"/>
      <c r="C773" s="2"/>
      <c r="D773" s="2"/>
      <c r="E773" s="2"/>
      <c r="G773" s="2"/>
      <c r="Q773" s="2"/>
      <c r="R773" s="2"/>
      <c r="S773" s="2"/>
      <c r="T773" s="2"/>
      <c r="U773" s="2"/>
      <c r="V773" s="2"/>
      <c r="W773" s="2"/>
      <c r="X773" s="2"/>
      <c r="Y773" s="2"/>
      <c r="Z773" s="2"/>
      <c r="AA773" s="2"/>
      <c r="AB773" s="2"/>
      <c r="AC773" s="2"/>
      <c r="AD773" s="2"/>
      <c r="AE773" s="2"/>
      <c r="AF773" s="2"/>
      <c r="AG773" s="2"/>
      <c r="AH773" s="2"/>
    </row>
    <row r="774" spans="2:34" x14ac:dyDescent="0.2">
      <c r="B774" s="2"/>
      <c r="C774" s="2"/>
      <c r="D774" s="2"/>
      <c r="E774" s="2"/>
      <c r="G774" s="2"/>
      <c r="Q774" s="2"/>
      <c r="R774" s="2"/>
      <c r="S774" s="2"/>
      <c r="T774" s="2"/>
      <c r="U774" s="2"/>
      <c r="V774" s="2"/>
      <c r="W774" s="2"/>
      <c r="X774" s="2"/>
      <c r="Y774" s="2"/>
      <c r="Z774" s="2"/>
      <c r="AA774" s="2"/>
      <c r="AB774" s="2"/>
      <c r="AC774" s="2"/>
      <c r="AD774" s="2"/>
      <c r="AE774" s="2"/>
      <c r="AF774" s="2"/>
      <c r="AG774" s="2"/>
      <c r="AH774" s="2"/>
    </row>
    <row r="775" spans="2:34" x14ac:dyDescent="0.2">
      <c r="B775" s="2"/>
      <c r="C775" s="2"/>
      <c r="D775" s="2"/>
      <c r="E775" s="2"/>
      <c r="G775" s="2"/>
      <c r="Q775" s="2"/>
      <c r="R775" s="2"/>
      <c r="S775" s="2"/>
      <c r="T775" s="2"/>
      <c r="U775" s="2"/>
      <c r="V775" s="2"/>
      <c r="W775" s="2"/>
      <c r="X775" s="2"/>
      <c r="Y775" s="2"/>
      <c r="Z775" s="2"/>
      <c r="AA775" s="2"/>
      <c r="AB775" s="2"/>
      <c r="AC775" s="2"/>
      <c r="AD775" s="2"/>
      <c r="AE775" s="2"/>
      <c r="AF775" s="2"/>
      <c r="AG775" s="2"/>
      <c r="AH775" s="2"/>
    </row>
    <row r="776" spans="2:34" x14ac:dyDescent="0.2">
      <c r="B776" s="2"/>
      <c r="C776" s="2"/>
      <c r="D776" s="2"/>
      <c r="E776" s="2"/>
      <c r="G776" s="2"/>
      <c r="Q776" s="2"/>
      <c r="R776" s="2"/>
      <c r="S776" s="2"/>
      <c r="T776" s="2"/>
      <c r="U776" s="2"/>
      <c r="V776" s="2"/>
      <c r="W776" s="2"/>
      <c r="X776" s="2"/>
      <c r="Y776" s="2"/>
      <c r="Z776" s="2"/>
      <c r="AA776" s="2"/>
      <c r="AB776" s="2"/>
      <c r="AC776" s="2"/>
      <c r="AD776" s="2"/>
      <c r="AE776" s="2"/>
      <c r="AF776" s="2"/>
      <c r="AG776" s="2"/>
      <c r="AH776" s="2"/>
    </row>
    <row r="777" spans="2:34" x14ac:dyDescent="0.2">
      <c r="B777" s="2"/>
      <c r="C777" s="2"/>
      <c r="D777" s="2"/>
      <c r="E777" s="2"/>
      <c r="G777" s="2"/>
      <c r="Q777" s="2"/>
      <c r="R777" s="2"/>
      <c r="S777" s="2"/>
      <c r="T777" s="2"/>
      <c r="U777" s="2"/>
      <c r="V777" s="2"/>
      <c r="W777" s="2"/>
      <c r="X777" s="2"/>
      <c r="Y777" s="2"/>
      <c r="Z777" s="2"/>
      <c r="AA777" s="2"/>
      <c r="AB777" s="2"/>
      <c r="AC777" s="2"/>
      <c r="AD777" s="2"/>
      <c r="AE777" s="2"/>
      <c r="AF777" s="2"/>
      <c r="AG777" s="2"/>
      <c r="AH777" s="2"/>
    </row>
    <row r="778" spans="2:34" x14ac:dyDescent="0.2">
      <c r="B778" s="2"/>
      <c r="C778" s="2"/>
      <c r="D778" s="2"/>
      <c r="E778" s="2"/>
      <c r="G778" s="2"/>
      <c r="Q778" s="2"/>
      <c r="R778" s="2"/>
      <c r="S778" s="2"/>
      <c r="T778" s="2"/>
      <c r="U778" s="2"/>
      <c r="V778" s="2"/>
      <c r="W778" s="2"/>
      <c r="X778" s="2"/>
      <c r="Y778" s="2"/>
      <c r="Z778" s="2"/>
      <c r="AA778" s="2"/>
      <c r="AB778" s="2"/>
      <c r="AC778" s="2"/>
      <c r="AD778" s="2"/>
      <c r="AE778" s="2"/>
      <c r="AF778" s="2"/>
      <c r="AG778" s="2"/>
      <c r="AH778" s="2"/>
    </row>
    <row r="779" spans="2:34" x14ac:dyDescent="0.2">
      <c r="B779" s="2"/>
      <c r="C779" s="2"/>
      <c r="D779" s="2"/>
      <c r="E779" s="2"/>
      <c r="G779" s="2"/>
      <c r="Q779" s="2"/>
      <c r="R779" s="2"/>
      <c r="S779" s="2"/>
      <c r="T779" s="2"/>
      <c r="U779" s="2"/>
      <c r="V779" s="2"/>
      <c r="W779" s="2"/>
      <c r="X779" s="2"/>
      <c r="Y779" s="2"/>
      <c r="Z779" s="2"/>
      <c r="AA779" s="2"/>
      <c r="AB779" s="2"/>
      <c r="AC779" s="2"/>
      <c r="AD779" s="2"/>
      <c r="AE779" s="2"/>
      <c r="AF779" s="2"/>
      <c r="AG779" s="2"/>
      <c r="AH779" s="2"/>
    </row>
    <row r="780" spans="2:34" x14ac:dyDescent="0.2">
      <c r="B780" s="2"/>
      <c r="C780" s="2"/>
      <c r="D780" s="2"/>
      <c r="E780" s="2"/>
      <c r="G780" s="2"/>
      <c r="Q780" s="2"/>
      <c r="R780" s="2"/>
      <c r="S780" s="2"/>
      <c r="T780" s="2"/>
      <c r="U780" s="2"/>
      <c r="V780" s="2"/>
      <c r="W780" s="2"/>
      <c r="X780" s="2"/>
      <c r="Y780" s="2"/>
      <c r="Z780" s="2"/>
      <c r="AA780" s="2"/>
      <c r="AB780" s="2"/>
      <c r="AC780" s="2"/>
      <c r="AD780" s="2"/>
      <c r="AE780" s="2"/>
      <c r="AF780" s="2"/>
      <c r="AG780" s="2"/>
      <c r="AH780" s="2"/>
    </row>
    <row r="781" spans="2:34" x14ac:dyDescent="0.2">
      <c r="B781" s="2"/>
      <c r="C781" s="2"/>
      <c r="D781" s="2"/>
      <c r="E781" s="2"/>
      <c r="G781" s="2"/>
      <c r="Q781" s="2"/>
      <c r="R781" s="2"/>
      <c r="S781" s="2"/>
      <c r="T781" s="2"/>
      <c r="U781" s="2"/>
      <c r="V781" s="2"/>
      <c r="W781" s="2"/>
      <c r="X781" s="2"/>
      <c r="Y781" s="2"/>
      <c r="Z781" s="2"/>
      <c r="AA781" s="2"/>
      <c r="AB781" s="2"/>
      <c r="AC781" s="2"/>
      <c r="AD781" s="2"/>
      <c r="AE781" s="2"/>
      <c r="AF781" s="2"/>
      <c r="AG781" s="2"/>
      <c r="AH781" s="2"/>
    </row>
    <row r="782" spans="2:34" x14ac:dyDescent="0.2">
      <c r="B782" s="2"/>
      <c r="C782" s="2"/>
      <c r="D782" s="2"/>
      <c r="E782" s="2"/>
      <c r="G782" s="2"/>
      <c r="Q782" s="2"/>
      <c r="R782" s="2"/>
      <c r="S782" s="2"/>
      <c r="T782" s="2"/>
      <c r="U782" s="2"/>
      <c r="V782" s="2"/>
      <c r="W782" s="2"/>
      <c r="X782" s="2"/>
      <c r="Y782" s="2"/>
      <c r="Z782" s="2"/>
      <c r="AA782" s="2"/>
      <c r="AB782" s="2"/>
      <c r="AC782" s="2"/>
      <c r="AD782" s="2"/>
      <c r="AE782" s="2"/>
      <c r="AF782" s="2"/>
      <c r="AG782" s="2"/>
      <c r="AH782" s="2"/>
    </row>
    <row r="783" spans="2:34" x14ac:dyDescent="0.2">
      <c r="B783" s="2"/>
      <c r="C783" s="2"/>
      <c r="D783" s="2"/>
      <c r="E783" s="2"/>
      <c r="G783" s="2"/>
      <c r="Q783" s="2"/>
      <c r="R783" s="2"/>
      <c r="S783" s="2"/>
      <c r="T783" s="2"/>
      <c r="U783" s="2"/>
      <c r="V783" s="2"/>
      <c r="W783" s="2"/>
      <c r="X783" s="2"/>
      <c r="Y783" s="2"/>
      <c r="Z783" s="2"/>
      <c r="AA783" s="2"/>
      <c r="AB783" s="2"/>
      <c r="AC783" s="2"/>
      <c r="AD783" s="2"/>
      <c r="AE783" s="2"/>
      <c r="AF783" s="2"/>
      <c r="AG783" s="2"/>
      <c r="AH783" s="2"/>
    </row>
    <row r="784" spans="2:34" x14ac:dyDescent="0.2">
      <c r="B784" s="2"/>
      <c r="C784" s="2"/>
      <c r="D784" s="2"/>
      <c r="E784" s="2"/>
      <c r="G784" s="2"/>
      <c r="Q784" s="2"/>
      <c r="R784" s="2"/>
      <c r="S784" s="2"/>
      <c r="T784" s="2"/>
      <c r="U784" s="2"/>
      <c r="V784" s="2"/>
      <c r="W784" s="2"/>
      <c r="X784" s="2"/>
      <c r="Y784" s="2"/>
      <c r="Z784" s="2"/>
      <c r="AA784" s="2"/>
      <c r="AB784" s="2"/>
      <c r="AC784" s="2"/>
      <c r="AD784" s="2"/>
      <c r="AE784" s="2"/>
      <c r="AF784" s="2"/>
      <c r="AG784" s="2"/>
      <c r="AH784" s="2"/>
    </row>
    <row r="785" spans="2:34" x14ac:dyDescent="0.2">
      <c r="B785" s="2"/>
      <c r="C785" s="2"/>
      <c r="D785" s="2"/>
      <c r="E785" s="2"/>
      <c r="G785" s="2"/>
      <c r="Q785" s="2"/>
      <c r="R785" s="2"/>
      <c r="S785" s="2"/>
      <c r="T785" s="2"/>
      <c r="U785" s="2"/>
      <c r="V785" s="2"/>
      <c r="W785" s="2"/>
      <c r="X785" s="2"/>
      <c r="Y785" s="2"/>
      <c r="Z785" s="2"/>
      <c r="AA785" s="2"/>
      <c r="AB785" s="2"/>
      <c r="AC785" s="2"/>
      <c r="AD785" s="2"/>
      <c r="AE785" s="2"/>
      <c r="AF785" s="2"/>
      <c r="AG785" s="2"/>
      <c r="AH785" s="2"/>
    </row>
    <row r="786" spans="2:34" x14ac:dyDescent="0.2">
      <c r="B786" s="2"/>
      <c r="C786" s="2"/>
      <c r="D786" s="2"/>
      <c r="E786" s="2"/>
      <c r="G786" s="2"/>
      <c r="Q786" s="2"/>
      <c r="R786" s="2"/>
      <c r="S786" s="2"/>
      <c r="T786" s="2"/>
      <c r="U786" s="2"/>
      <c r="V786" s="2"/>
      <c r="W786" s="2"/>
      <c r="X786" s="2"/>
      <c r="Y786" s="2"/>
      <c r="Z786" s="2"/>
      <c r="AA786" s="2"/>
      <c r="AB786" s="2"/>
      <c r="AC786" s="2"/>
      <c r="AD786" s="2"/>
      <c r="AE786" s="2"/>
      <c r="AF786" s="2"/>
      <c r="AG786" s="2"/>
      <c r="AH786" s="2"/>
    </row>
    <row r="787" spans="2:34" x14ac:dyDescent="0.2">
      <c r="B787" s="2"/>
      <c r="C787" s="2"/>
      <c r="D787" s="2"/>
      <c r="E787" s="2"/>
      <c r="G787" s="2"/>
      <c r="Q787" s="2"/>
      <c r="R787" s="2"/>
      <c r="S787" s="2"/>
      <c r="T787" s="2"/>
      <c r="U787" s="2"/>
      <c r="V787" s="2"/>
      <c r="W787" s="2"/>
      <c r="X787" s="2"/>
      <c r="Y787" s="2"/>
      <c r="Z787" s="2"/>
      <c r="AA787" s="2"/>
      <c r="AB787" s="2"/>
      <c r="AC787" s="2"/>
      <c r="AD787" s="2"/>
      <c r="AE787" s="2"/>
      <c r="AF787" s="2"/>
      <c r="AG787" s="2"/>
      <c r="AH787" s="2"/>
    </row>
    <row r="788" spans="2:34" x14ac:dyDescent="0.2">
      <c r="B788" s="2"/>
      <c r="C788" s="2"/>
      <c r="D788" s="2"/>
      <c r="E788" s="2"/>
      <c r="G788" s="2"/>
      <c r="Q788" s="2"/>
      <c r="R788" s="2"/>
      <c r="S788" s="2"/>
      <c r="T788" s="2"/>
      <c r="U788" s="2"/>
      <c r="V788" s="2"/>
      <c r="W788" s="2"/>
      <c r="X788" s="2"/>
      <c r="Y788" s="2"/>
      <c r="Z788" s="2"/>
      <c r="AA788" s="2"/>
      <c r="AB788" s="2"/>
      <c r="AC788" s="2"/>
      <c r="AD788" s="2"/>
      <c r="AE788" s="2"/>
      <c r="AF788" s="2"/>
      <c r="AG788" s="2"/>
      <c r="AH788" s="2"/>
    </row>
    <row r="789" spans="2:34" x14ac:dyDescent="0.2">
      <c r="B789" s="2"/>
      <c r="C789" s="2"/>
      <c r="D789" s="2"/>
      <c r="E789" s="2"/>
      <c r="G789" s="2"/>
      <c r="Q789" s="2"/>
      <c r="R789" s="2"/>
      <c r="S789" s="2"/>
      <c r="T789" s="2"/>
      <c r="U789" s="2"/>
      <c r="V789" s="2"/>
      <c r="W789" s="2"/>
      <c r="X789" s="2"/>
      <c r="Y789" s="2"/>
      <c r="Z789" s="2"/>
      <c r="AA789" s="2"/>
      <c r="AB789" s="2"/>
      <c r="AC789" s="2"/>
      <c r="AD789" s="2"/>
      <c r="AE789" s="2"/>
      <c r="AF789" s="2"/>
      <c r="AG789" s="2"/>
      <c r="AH789" s="2"/>
    </row>
    <row r="790" spans="2:34" x14ac:dyDescent="0.2">
      <c r="B790" s="2"/>
      <c r="C790" s="2"/>
      <c r="D790" s="2"/>
      <c r="E790" s="2"/>
      <c r="G790" s="2"/>
      <c r="Q790" s="2"/>
      <c r="R790" s="2"/>
      <c r="S790" s="2"/>
      <c r="T790" s="2"/>
      <c r="U790" s="2"/>
      <c r="V790" s="2"/>
      <c r="W790" s="2"/>
      <c r="X790" s="2"/>
      <c r="Y790" s="2"/>
      <c r="Z790" s="2"/>
      <c r="AA790" s="2"/>
      <c r="AB790" s="2"/>
      <c r="AC790" s="2"/>
      <c r="AD790" s="2"/>
      <c r="AE790" s="2"/>
      <c r="AF790" s="2"/>
      <c r="AG790" s="2"/>
      <c r="AH790" s="2"/>
    </row>
    <row r="791" spans="2:34" x14ac:dyDescent="0.2">
      <c r="B791" s="2"/>
      <c r="C791" s="2"/>
      <c r="D791" s="2"/>
      <c r="E791" s="2"/>
      <c r="G791" s="2"/>
      <c r="Q791" s="2"/>
      <c r="R791" s="2"/>
      <c r="S791" s="2"/>
      <c r="T791" s="2"/>
      <c r="U791" s="2"/>
      <c r="V791" s="2"/>
      <c r="W791" s="2"/>
      <c r="X791" s="2"/>
      <c r="Y791" s="2"/>
      <c r="Z791" s="2"/>
      <c r="AA791" s="2"/>
      <c r="AB791" s="2"/>
      <c r="AC791" s="2"/>
      <c r="AD791" s="2"/>
      <c r="AE791" s="2"/>
      <c r="AF791" s="2"/>
      <c r="AG791" s="2"/>
      <c r="AH791" s="2"/>
    </row>
    <row r="792" spans="2:34" x14ac:dyDescent="0.2">
      <c r="B792" s="2"/>
      <c r="C792" s="2"/>
      <c r="D792" s="2"/>
      <c r="E792" s="2"/>
      <c r="G792" s="2"/>
      <c r="Q792" s="2"/>
      <c r="R792" s="2"/>
      <c r="S792" s="2"/>
      <c r="T792" s="2"/>
      <c r="U792" s="2"/>
      <c r="V792" s="2"/>
      <c r="W792" s="2"/>
      <c r="X792" s="2"/>
      <c r="Y792" s="2"/>
      <c r="Z792" s="2"/>
      <c r="AA792" s="2"/>
      <c r="AB792" s="2"/>
      <c r="AC792" s="2"/>
      <c r="AD792" s="2"/>
      <c r="AE792" s="2"/>
      <c r="AF792" s="2"/>
      <c r="AG792" s="2"/>
      <c r="AH792" s="2"/>
    </row>
    <row r="793" spans="2:34" x14ac:dyDescent="0.2">
      <c r="B793" s="2"/>
      <c r="C793" s="2"/>
      <c r="D793" s="2"/>
      <c r="E793" s="2"/>
      <c r="G793" s="2"/>
      <c r="Q793" s="2"/>
      <c r="R793" s="2"/>
      <c r="S793" s="2"/>
      <c r="T793" s="2"/>
      <c r="U793" s="2"/>
      <c r="V793" s="2"/>
      <c r="W793" s="2"/>
      <c r="X793" s="2"/>
      <c r="Y793" s="2"/>
      <c r="Z793" s="2"/>
      <c r="AA793" s="2"/>
      <c r="AB793" s="2"/>
      <c r="AC793" s="2"/>
      <c r="AD793" s="2"/>
      <c r="AE793" s="2"/>
      <c r="AF793" s="2"/>
      <c r="AG793" s="2"/>
      <c r="AH793" s="2"/>
    </row>
    <row r="794" spans="2:34" x14ac:dyDescent="0.2">
      <c r="B794" s="2"/>
      <c r="C794" s="2"/>
      <c r="D794" s="2"/>
      <c r="E794" s="2"/>
      <c r="G794" s="2"/>
      <c r="Q794" s="2"/>
      <c r="R794" s="2"/>
      <c r="S794" s="2"/>
      <c r="T794" s="2"/>
      <c r="U794" s="2"/>
      <c r="V794" s="2"/>
      <c r="W794" s="2"/>
      <c r="X794" s="2"/>
      <c r="Y794" s="2"/>
      <c r="Z794" s="2"/>
      <c r="AA794" s="2"/>
      <c r="AB794" s="2"/>
      <c r="AC794" s="2"/>
      <c r="AD794" s="2"/>
      <c r="AE794" s="2"/>
      <c r="AF794" s="2"/>
      <c r="AG794" s="2"/>
      <c r="AH794" s="2"/>
    </row>
    <row r="795" spans="2:34" x14ac:dyDescent="0.2">
      <c r="B795" s="2"/>
      <c r="C795" s="2"/>
      <c r="D795" s="2"/>
      <c r="E795" s="2"/>
      <c r="G795" s="2"/>
      <c r="Q795" s="2"/>
      <c r="R795" s="2"/>
      <c r="S795" s="2"/>
      <c r="T795" s="2"/>
      <c r="U795" s="2"/>
      <c r="V795" s="2"/>
      <c r="W795" s="2"/>
      <c r="X795" s="2"/>
      <c r="Y795" s="2"/>
      <c r="Z795" s="2"/>
      <c r="AA795" s="2"/>
      <c r="AB795" s="2"/>
      <c r="AC795" s="2"/>
      <c r="AD795" s="2"/>
      <c r="AE795" s="2"/>
      <c r="AF795" s="2"/>
      <c r="AG795" s="2"/>
      <c r="AH795" s="2"/>
    </row>
    <row r="796" spans="2:34" x14ac:dyDescent="0.2">
      <c r="B796" s="2"/>
      <c r="C796" s="2"/>
      <c r="D796" s="2"/>
      <c r="E796" s="2"/>
      <c r="G796" s="2"/>
      <c r="Q796" s="2"/>
      <c r="R796" s="2"/>
      <c r="S796" s="2"/>
      <c r="T796" s="2"/>
      <c r="U796" s="2"/>
      <c r="V796" s="2"/>
      <c r="W796" s="2"/>
      <c r="X796" s="2"/>
      <c r="Y796" s="2"/>
      <c r="Z796" s="2"/>
      <c r="AA796" s="2"/>
      <c r="AB796" s="2"/>
      <c r="AC796" s="2"/>
      <c r="AD796" s="2"/>
      <c r="AE796" s="2"/>
      <c r="AF796" s="2"/>
      <c r="AG796" s="2"/>
      <c r="AH796" s="2"/>
    </row>
    <row r="797" spans="2:34" x14ac:dyDescent="0.2">
      <c r="B797" s="2"/>
      <c r="C797" s="2"/>
      <c r="D797" s="2"/>
      <c r="E797" s="2"/>
      <c r="G797" s="2"/>
      <c r="Q797" s="2"/>
      <c r="R797" s="2"/>
      <c r="S797" s="2"/>
      <c r="T797" s="2"/>
      <c r="U797" s="2"/>
      <c r="V797" s="2"/>
      <c r="W797" s="2"/>
      <c r="X797" s="2"/>
      <c r="Y797" s="2"/>
      <c r="Z797" s="2"/>
      <c r="AA797" s="2"/>
      <c r="AB797" s="2"/>
      <c r="AC797" s="2"/>
      <c r="AD797" s="2"/>
      <c r="AE797" s="2"/>
      <c r="AF797" s="2"/>
      <c r="AG797" s="2"/>
      <c r="AH797" s="2"/>
    </row>
    <row r="798" spans="2:34" x14ac:dyDescent="0.2">
      <c r="B798" s="2"/>
      <c r="C798" s="2"/>
      <c r="D798" s="2"/>
      <c r="E798" s="2"/>
      <c r="G798" s="2"/>
      <c r="Q798" s="2"/>
      <c r="R798" s="2"/>
      <c r="S798" s="2"/>
      <c r="T798" s="2"/>
      <c r="U798" s="2"/>
      <c r="V798" s="2"/>
      <c r="W798" s="2"/>
      <c r="X798" s="2"/>
      <c r="Y798" s="2"/>
      <c r="Z798" s="2"/>
      <c r="AA798" s="2"/>
      <c r="AB798" s="2"/>
      <c r="AC798" s="2"/>
      <c r="AD798" s="2"/>
      <c r="AE798" s="2"/>
      <c r="AF798" s="2"/>
      <c r="AG798" s="2"/>
      <c r="AH798" s="2"/>
    </row>
    <row r="799" spans="2:34" x14ac:dyDescent="0.2">
      <c r="B799" s="2"/>
      <c r="C799" s="2"/>
      <c r="D799" s="2"/>
      <c r="E799" s="2"/>
      <c r="G799" s="2"/>
      <c r="Q799" s="2"/>
      <c r="R799" s="2"/>
      <c r="S799" s="2"/>
      <c r="T799" s="2"/>
      <c r="U799" s="2"/>
      <c r="V799" s="2"/>
      <c r="W799" s="2"/>
      <c r="X799" s="2"/>
      <c r="Y799" s="2"/>
      <c r="Z799" s="2"/>
      <c r="AA799" s="2"/>
      <c r="AB799" s="2"/>
      <c r="AC799" s="2"/>
      <c r="AD799" s="2"/>
      <c r="AE799" s="2"/>
      <c r="AF799" s="2"/>
      <c r="AG799" s="2"/>
      <c r="AH799" s="2"/>
    </row>
    <row r="800" spans="2:34" x14ac:dyDescent="0.2">
      <c r="B800" s="2"/>
      <c r="C800" s="2"/>
      <c r="D800" s="2"/>
      <c r="E800" s="2"/>
      <c r="G800" s="2"/>
      <c r="Q800" s="2"/>
      <c r="R800" s="2"/>
      <c r="S800" s="2"/>
      <c r="T800" s="2"/>
      <c r="U800" s="2"/>
      <c r="V800" s="2"/>
      <c r="W800" s="2"/>
      <c r="X800" s="2"/>
      <c r="Y800" s="2"/>
      <c r="Z800" s="2"/>
      <c r="AA800" s="2"/>
      <c r="AB800" s="2"/>
      <c r="AC800" s="2"/>
      <c r="AD800" s="2"/>
      <c r="AE800" s="2"/>
      <c r="AF800" s="2"/>
      <c r="AG800" s="2"/>
      <c r="AH800" s="2"/>
    </row>
    <row r="801" spans="2:34" x14ac:dyDescent="0.2">
      <c r="B801" s="2"/>
      <c r="C801" s="2"/>
      <c r="D801" s="2"/>
      <c r="E801" s="2"/>
      <c r="G801" s="2"/>
      <c r="Q801" s="2"/>
      <c r="R801" s="2"/>
      <c r="S801" s="2"/>
      <c r="T801" s="2"/>
      <c r="U801" s="2"/>
      <c r="V801" s="2"/>
      <c r="W801" s="2"/>
      <c r="X801" s="2"/>
      <c r="Y801" s="2"/>
      <c r="Z801" s="2"/>
      <c r="AA801" s="2"/>
      <c r="AB801" s="2"/>
      <c r="AC801" s="2"/>
      <c r="AD801" s="2"/>
      <c r="AE801" s="2"/>
      <c r="AF801" s="2"/>
      <c r="AG801" s="2"/>
      <c r="AH801" s="2"/>
    </row>
    <row r="802" spans="2:34" x14ac:dyDescent="0.2">
      <c r="B802" s="2"/>
      <c r="C802" s="2"/>
      <c r="D802" s="2"/>
      <c r="E802" s="2"/>
      <c r="G802" s="2"/>
      <c r="Q802" s="2"/>
      <c r="R802" s="2"/>
      <c r="S802" s="2"/>
      <c r="T802" s="2"/>
      <c r="U802" s="2"/>
      <c r="V802" s="2"/>
      <c r="W802" s="2"/>
      <c r="X802" s="2"/>
      <c r="Y802" s="2"/>
      <c r="Z802" s="2"/>
      <c r="AA802" s="2"/>
      <c r="AB802" s="2"/>
      <c r="AC802" s="2"/>
      <c r="AD802" s="2"/>
      <c r="AE802" s="2"/>
      <c r="AF802" s="2"/>
      <c r="AG802" s="2"/>
      <c r="AH802" s="2"/>
    </row>
    <row r="803" spans="2:34" x14ac:dyDescent="0.2">
      <c r="B803" s="2"/>
      <c r="C803" s="2"/>
      <c r="D803" s="2"/>
      <c r="E803" s="2"/>
      <c r="G803" s="2"/>
      <c r="Q803" s="2"/>
      <c r="R803" s="2"/>
      <c r="S803" s="2"/>
      <c r="T803" s="2"/>
      <c r="U803" s="2"/>
      <c r="V803" s="2"/>
      <c r="W803" s="2"/>
      <c r="X803" s="2"/>
      <c r="Y803" s="2"/>
      <c r="Z803" s="2"/>
      <c r="AA803" s="2"/>
      <c r="AB803" s="2"/>
      <c r="AC803" s="2"/>
      <c r="AD803" s="2"/>
      <c r="AE803" s="2"/>
      <c r="AF803" s="2"/>
      <c r="AG803" s="2"/>
      <c r="AH803" s="2"/>
    </row>
    <row r="804" spans="2:34" x14ac:dyDescent="0.2">
      <c r="B804" s="2"/>
      <c r="C804" s="2"/>
      <c r="D804" s="2"/>
      <c r="E804" s="2"/>
      <c r="G804" s="2"/>
      <c r="Q804" s="2"/>
      <c r="R804" s="2"/>
      <c r="S804" s="2"/>
      <c r="T804" s="2"/>
      <c r="U804" s="2"/>
      <c r="V804" s="2"/>
      <c r="W804" s="2"/>
      <c r="X804" s="2"/>
      <c r="Y804" s="2"/>
      <c r="Z804" s="2"/>
      <c r="AA804" s="2"/>
      <c r="AB804" s="2"/>
      <c r="AC804" s="2"/>
      <c r="AD804" s="2"/>
      <c r="AE804" s="2"/>
      <c r="AF804" s="2"/>
      <c r="AG804" s="2"/>
      <c r="AH804" s="2"/>
    </row>
    <row r="805" spans="2:34" x14ac:dyDescent="0.2">
      <c r="B805" s="2"/>
      <c r="C805" s="2"/>
      <c r="D805" s="2"/>
      <c r="E805" s="2"/>
      <c r="G805" s="2"/>
      <c r="Q805" s="2"/>
      <c r="R805" s="2"/>
      <c r="S805" s="2"/>
      <c r="T805" s="2"/>
      <c r="U805" s="2"/>
      <c r="V805" s="2"/>
      <c r="W805" s="2"/>
      <c r="X805" s="2"/>
      <c r="Y805" s="2"/>
      <c r="Z805" s="2"/>
      <c r="AA805" s="2"/>
      <c r="AB805" s="2"/>
      <c r="AC805" s="2"/>
      <c r="AD805" s="2"/>
      <c r="AE805" s="2"/>
      <c r="AF805" s="2"/>
      <c r="AG805" s="2"/>
      <c r="AH805" s="2"/>
    </row>
    <row r="806" spans="2:34" x14ac:dyDescent="0.2">
      <c r="B806" s="2"/>
      <c r="C806" s="2"/>
      <c r="D806" s="2"/>
      <c r="E806" s="2"/>
      <c r="G806" s="2"/>
      <c r="Q806" s="2"/>
      <c r="R806" s="2"/>
      <c r="S806" s="2"/>
      <c r="T806" s="2"/>
      <c r="U806" s="2"/>
      <c r="V806" s="2"/>
      <c r="W806" s="2"/>
      <c r="X806" s="2"/>
      <c r="Y806" s="2"/>
      <c r="Z806" s="2"/>
      <c r="AA806" s="2"/>
      <c r="AB806" s="2"/>
      <c r="AC806" s="2"/>
      <c r="AD806" s="2"/>
      <c r="AE806" s="2"/>
      <c r="AF806" s="2"/>
      <c r="AG806" s="2"/>
      <c r="AH806" s="2"/>
    </row>
    <row r="807" spans="2:34" x14ac:dyDescent="0.2">
      <c r="B807" s="2"/>
      <c r="C807" s="2"/>
      <c r="D807" s="2"/>
      <c r="E807" s="2"/>
      <c r="G807" s="2"/>
      <c r="Q807" s="2"/>
      <c r="R807" s="2"/>
      <c r="S807" s="2"/>
      <c r="T807" s="2"/>
      <c r="U807" s="2"/>
      <c r="V807" s="2"/>
      <c r="W807" s="2"/>
      <c r="X807" s="2"/>
      <c r="Y807" s="2"/>
      <c r="Z807" s="2"/>
      <c r="AA807" s="2"/>
      <c r="AB807" s="2"/>
      <c r="AC807" s="2"/>
      <c r="AD807" s="2"/>
      <c r="AE807" s="2"/>
      <c r="AF807" s="2"/>
      <c r="AG807" s="2"/>
      <c r="AH807" s="2"/>
    </row>
    <row r="808" spans="2:34" x14ac:dyDescent="0.2">
      <c r="B808" s="2"/>
      <c r="C808" s="2"/>
      <c r="D808" s="2"/>
      <c r="E808" s="2"/>
      <c r="G808" s="2"/>
      <c r="Q808" s="2"/>
      <c r="R808" s="2"/>
      <c r="S808" s="2"/>
      <c r="T808" s="2"/>
      <c r="U808" s="2"/>
      <c r="V808" s="2"/>
      <c r="W808" s="2"/>
      <c r="X808" s="2"/>
      <c r="Y808" s="2"/>
      <c r="Z808" s="2"/>
      <c r="AA808" s="2"/>
      <c r="AB808" s="2"/>
      <c r="AC808" s="2"/>
      <c r="AD808" s="2"/>
      <c r="AE808" s="2"/>
      <c r="AF808" s="2"/>
      <c r="AG808" s="2"/>
      <c r="AH808" s="2"/>
    </row>
    <row r="809" spans="2:34" x14ac:dyDescent="0.2">
      <c r="B809" s="2"/>
      <c r="C809" s="2"/>
      <c r="D809" s="2"/>
      <c r="E809" s="2"/>
      <c r="G809" s="2"/>
      <c r="Q809" s="2"/>
      <c r="R809" s="2"/>
      <c r="S809" s="2"/>
      <c r="T809" s="2"/>
      <c r="U809" s="2"/>
      <c r="V809" s="2"/>
      <c r="W809" s="2"/>
      <c r="X809" s="2"/>
      <c r="Y809" s="2"/>
      <c r="Z809" s="2"/>
      <c r="AA809" s="2"/>
      <c r="AB809" s="2"/>
      <c r="AC809" s="2"/>
      <c r="AD809" s="2"/>
      <c r="AE809" s="2"/>
      <c r="AF809" s="2"/>
      <c r="AG809" s="2"/>
      <c r="AH809" s="2"/>
    </row>
    <row r="810" spans="2:34" x14ac:dyDescent="0.2">
      <c r="B810" s="2"/>
      <c r="C810" s="2"/>
      <c r="D810" s="2"/>
      <c r="E810" s="2"/>
      <c r="G810" s="2"/>
      <c r="Q810" s="2"/>
      <c r="R810" s="2"/>
      <c r="S810" s="2"/>
      <c r="T810" s="2"/>
      <c r="U810" s="2"/>
      <c r="V810" s="2"/>
      <c r="W810" s="2"/>
      <c r="X810" s="2"/>
      <c r="Y810" s="2"/>
      <c r="Z810" s="2"/>
      <c r="AA810" s="2"/>
      <c r="AB810" s="2"/>
      <c r="AC810" s="2"/>
      <c r="AD810" s="2"/>
      <c r="AE810" s="2"/>
      <c r="AF810" s="2"/>
      <c r="AG810" s="2"/>
      <c r="AH810" s="2"/>
    </row>
    <row r="811" spans="2:34" x14ac:dyDescent="0.2">
      <c r="B811" s="2"/>
      <c r="C811" s="2"/>
      <c r="D811" s="2"/>
      <c r="E811" s="2"/>
      <c r="G811" s="2"/>
      <c r="Q811" s="2"/>
      <c r="R811" s="2"/>
      <c r="S811" s="2"/>
      <c r="T811" s="2"/>
      <c r="U811" s="2"/>
      <c r="V811" s="2"/>
      <c r="W811" s="2"/>
      <c r="X811" s="2"/>
      <c r="Y811" s="2"/>
      <c r="Z811" s="2"/>
      <c r="AA811" s="2"/>
      <c r="AB811" s="2"/>
      <c r="AC811" s="2"/>
      <c r="AD811" s="2"/>
      <c r="AE811" s="2"/>
      <c r="AF811" s="2"/>
      <c r="AG811" s="2"/>
      <c r="AH811" s="2"/>
    </row>
    <row r="812" spans="2:34" x14ac:dyDescent="0.2">
      <c r="B812" s="2"/>
      <c r="C812" s="2"/>
      <c r="D812" s="2"/>
      <c r="E812" s="2"/>
      <c r="G812" s="2"/>
      <c r="Q812" s="2"/>
      <c r="R812" s="2"/>
      <c r="S812" s="2"/>
      <c r="T812" s="2"/>
      <c r="U812" s="2"/>
      <c r="V812" s="2"/>
      <c r="W812" s="2"/>
      <c r="X812" s="2"/>
      <c r="Y812" s="2"/>
      <c r="Z812" s="2"/>
      <c r="AA812" s="2"/>
      <c r="AB812" s="2"/>
      <c r="AC812" s="2"/>
      <c r="AD812" s="2"/>
      <c r="AE812" s="2"/>
      <c r="AF812" s="2"/>
      <c r="AG812" s="2"/>
      <c r="AH812" s="2"/>
    </row>
    <row r="813" spans="2:34" x14ac:dyDescent="0.2">
      <c r="B813" s="2"/>
      <c r="C813" s="2"/>
      <c r="D813" s="2"/>
      <c r="E813" s="2"/>
      <c r="G813" s="2"/>
      <c r="Q813" s="2"/>
      <c r="R813" s="2"/>
      <c r="S813" s="2"/>
      <c r="T813" s="2"/>
      <c r="U813" s="2"/>
      <c r="V813" s="2"/>
      <c r="W813" s="2"/>
      <c r="X813" s="2"/>
      <c r="Y813" s="2"/>
      <c r="Z813" s="2"/>
      <c r="AA813" s="2"/>
      <c r="AB813" s="2"/>
      <c r="AC813" s="2"/>
      <c r="AD813" s="2"/>
      <c r="AE813" s="2"/>
      <c r="AF813" s="2"/>
      <c r="AG813" s="2"/>
      <c r="AH813" s="2"/>
    </row>
    <row r="814" spans="2:34" x14ac:dyDescent="0.2">
      <c r="B814" s="2"/>
      <c r="C814" s="2"/>
      <c r="D814" s="2"/>
      <c r="E814" s="2"/>
      <c r="G814" s="2"/>
      <c r="Q814" s="2"/>
      <c r="R814" s="2"/>
      <c r="S814" s="2"/>
      <c r="T814" s="2"/>
      <c r="U814" s="2"/>
      <c r="V814" s="2"/>
      <c r="W814" s="2"/>
      <c r="X814" s="2"/>
      <c r="Y814" s="2"/>
      <c r="Z814" s="2"/>
      <c r="AA814" s="2"/>
      <c r="AB814" s="2"/>
      <c r="AC814" s="2"/>
      <c r="AD814" s="2"/>
      <c r="AE814" s="2"/>
      <c r="AF814" s="2"/>
      <c r="AG814" s="2"/>
      <c r="AH814" s="2"/>
    </row>
    <row r="815" spans="2:34" x14ac:dyDescent="0.2">
      <c r="B815" s="2"/>
      <c r="C815" s="2"/>
      <c r="D815" s="2"/>
      <c r="E815" s="2"/>
      <c r="G815" s="2"/>
      <c r="Q815" s="2"/>
      <c r="R815" s="2"/>
      <c r="S815" s="2"/>
      <c r="T815" s="2"/>
      <c r="U815" s="2"/>
      <c r="V815" s="2"/>
      <c r="W815" s="2"/>
      <c r="X815" s="2"/>
      <c r="Y815" s="2"/>
      <c r="Z815" s="2"/>
      <c r="AA815" s="2"/>
      <c r="AB815" s="2"/>
      <c r="AC815" s="2"/>
      <c r="AD815" s="2"/>
      <c r="AE815" s="2"/>
      <c r="AF815" s="2"/>
      <c r="AG815" s="2"/>
      <c r="AH815" s="2"/>
    </row>
    <row r="816" spans="2:34" x14ac:dyDescent="0.2">
      <c r="B816" s="2"/>
      <c r="C816" s="2"/>
      <c r="D816" s="2"/>
      <c r="E816" s="2"/>
      <c r="G816" s="2"/>
      <c r="Q816" s="2"/>
      <c r="R816" s="2"/>
      <c r="S816" s="2"/>
      <c r="T816" s="2"/>
      <c r="U816" s="2"/>
      <c r="V816" s="2"/>
      <c r="W816" s="2"/>
      <c r="X816" s="2"/>
      <c r="Y816" s="2"/>
      <c r="Z816" s="2"/>
      <c r="AA816" s="2"/>
      <c r="AB816" s="2"/>
      <c r="AC816" s="2"/>
      <c r="AD816" s="2"/>
      <c r="AE816" s="2"/>
      <c r="AF816" s="2"/>
      <c r="AG816" s="2"/>
      <c r="AH816" s="2"/>
    </row>
    <row r="817" spans="2:34" x14ac:dyDescent="0.2">
      <c r="B817" s="2"/>
      <c r="C817" s="2"/>
      <c r="D817" s="2"/>
      <c r="E817" s="2"/>
      <c r="G817" s="2"/>
      <c r="Q817" s="2"/>
      <c r="R817" s="2"/>
      <c r="S817" s="2"/>
      <c r="T817" s="2"/>
      <c r="U817" s="2"/>
      <c r="V817" s="2"/>
      <c r="W817" s="2"/>
      <c r="X817" s="2"/>
      <c r="Y817" s="2"/>
      <c r="Z817" s="2"/>
      <c r="AA817" s="2"/>
      <c r="AB817" s="2"/>
      <c r="AC817" s="2"/>
      <c r="AD817" s="2"/>
      <c r="AE817" s="2"/>
      <c r="AF817" s="2"/>
      <c r="AG817" s="2"/>
      <c r="AH817" s="2"/>
    </row>
    <row r="818" spans="2:34" x14ac:dyDescent="0.2">
      <c r="B818" s="2"/>
      <c r="C818" s="2"/>
      <c r="D818" s="2"/>
      <c r="E818" s="2"/>
      <c r="G818" s="2"/>
      <c r="Q818" s="2"/>
      <c r="R818" s="2"/>
      <c r="S818" s="2"/>
      <c r="T818" s="2"/>
      <c r="U818" s="2"/>
      <c r="V818" s="2"/>
      <c r="W818" s="2"/>
      <c r="X818" s="2"/>
      <c r="Y818" s="2"/>
      <c r="Z818" s="2"/>
      <c r="AA818" s="2"/>
      <c r="AB818" s="2"/>
      <c r="AC818" s="2"/>
      <c r="AD818" s="2"/>
      <c r="AE818" s="2"/>
      <c r="AF818" s="2"/>
      <c r="AG818" s="2"/>
      <c r="AH818" s="2"/>
    </row>
    <row r="819" spans="2:34" x14ac:dyDescent="0.2">
      <c r="B819" s="2"/>
      <c r="C819" s="2"/>
      <c r="D819" s="2"/>
      <c r="E819" s="2"/>
      <c r="G819" s="2"/>
      <c r="Q819" s="2"/>
      <c r="R819" s="2"/>
      <c r="S819" s="2"/>
      <c r="T819" s="2"/>
      <c r="U819" s="2"/>
      <c r="V819" s="2"/>
      <c r="W819" s="2"/>
      <c r="X819" s="2"/>
      <c r="Y819" s="2"/>
      <c r="Z819" s="2"/>
      <c r="AA819" s="2"/>
      <c r="AB819" s="2"/>
      <c r="AC819" s="2"/>
      <c r="AD819" s="2"/>
      <c r="AE819" s="2"/>
      <c r="AF819" s="2"/>
      <c r="AG819" s="2"/>
      <c r="AH819" s="2"/>
    </row>
    <row r="820" spans="2:34" x14ac:dyDescent="0.2">
      <c r="B820" s="2"/>
      <c r="C820" s="2"/>
      <c r="D820" s="2"/>
      <c r="E820" s="2"/>
      <c r="G820" s="2"/>
      <c r="Q820" s="2"/>
      <c r="R820" s="2"/>
      <c r="S820" s="2"/>
      <c r="T820" s="2"/>
      <c r="U820" s="2"/>
      <c r="V820" s="2"/>
      <c r="W820" s="2"/>
      <c r="X820" s="2"/>
      <c r="Y820" s="2"/>
      <c r="Z820" s="2"/>
      <c r="AA820" s="2"/>
      <c r="AB820" s="2"/>
      <c r="AC820" s="2"/>
      <c r="AD820" s="2"/>
      <c r="AE820" s="2"/>
      <c r="AF820" s="2"/>
      <c r="AG820" s="2"/>
      <c r="AH820" s="2"/>
    </row>
    <row r="821" spans="2:34" x14ac:dyDescent="0.2">
      <c r="B821" s="2"/>
      <c r="C821" s="2"/>
      <c r="D821" s="2"/>
      <c r="E821" s="2"/>
      <c r="G821" s="2"/>
      <c r="Q821" s="2"/>
      <c r="R821" s="2"/>
      <c r="S821" s="2"/>
      <c r="T821" s="2"/>
      <c r="U821" s="2"/>
      <c r="V821" s="2"/>
      <c r="W821" s="2"/>
      <c r="X821" s="2"/>
      <c r="Y821" s="2"/>
      <c r="Z821" s="2"/>
      <c r="AA821" s="2"/>
      <c r="AB821" s="2"/>
      <c r="AC821" s="2"/>
      <c r="AD821" s="2"/>
      <c r="AE821" s="2"/>
      <c r="AF821" s="2"/>
      <c r="AG821" s="2"/>
      <c r="AH821" s="2"/>
    </row>
    <row r="822" spans="2:34" x14ac:dyDescent="0.2">
      <c r="B822" s="2"/>
      <c r="C822" s="2"/>
      <c r="D822" s="2"/>
      <c r="E822" s="2"/>
      <c r="G822" s="2"/>
      <c r="Q822" s="2"/>
      <c r="R822" s="2"/>
      <c r="S822" s="2"/>
      <c r="T822" s="2"/>
      <c r="U822" s="2"/>
      <c r="V822" s="2"/>
      <c r="W822" s="2"/>
      <c r="X822" s="2"/>
      <c r="Y822" s="2"/>
      <c r="Z822" s="2"/>
      <c r="AA822" s="2"/>
      <c r="AB822" s="2"/>
      <c r="AC822" s="2"/>
      <c r="AD822" s="2"/>
      <c r="AE822" s="2"/>
      <c r="AF822" s="2"/>
      <c r="AG822" s="2"/>
      <c r="AH822" s="2"/>
    </row>
    <row r="823" spans="2:34" x14ac:dyDescent="0.2">
      <c r="B823" s="2"/>
      <c r="C823" s="2"/>
      <c r="D823" s="2"/>
      <c r="E823" s="2"/>
      <c r="G823" s="2"/>
      <c r="Q823" s="2"/>
      <c r="R823" s="2"/>
      <c r="S823" s="2"/>
      <c r="T823" s="2"/>
      <c r="U823" s="2"/>
      <c r="V823" s="2"/>
      <c r="W823" s="2"/>
      <c r="X823" s="2"/>
      <c r="Y823" s="2"/>
      <c r="Z823" s="2"/>
      <c r="AA823" s="2"/>
      <c r="AB823" s="2"/>
      <c r="AC823" s="2"/>
      <c r="AD823" s="2"/>
      <c r="AE823" s="2"/>
      <c r="AF823" s="2"/>
      <c r="AG823" s="2"/>
      <c r="AH823" s="2"/>
    </row>
    <row r="824" spans="2:34" x14ac:dyDescent="0.2">
      <c r="B824" s="2"/>
      <c r="C824" s="2"/>
      <c r="D824" s="2"/>
      <c r="E824" s="2"/>
      <c r="G824" s="2"/>
      <c r="Q824" s="2"/>
      <c r="R824" s="2"/>
      <c r="S824" s="2"/>
      <c r="T824" s="2"/>
      <c r="U824" s="2"/>
      <c r="V824" s="2"/>
      <c r="W824" s="2"/>
      <c r="X824" s="2"/>
      <c r="Y824" s="2"/>
      <c r="Z824" s="2"/>
      <c r="AA824" s="2"/>
      <c r="AB824" s="2"/>
      <c r="AC824" s="2"/>
      <c r="AD824" s="2"/>
      <c r="AE824" s="2"/>
      <c r="AF824" s="2"/>
      <c r="AG824" s="2"/>
      <c r="AH824" s="2"/>
    </row>
    <row r="825" spans="2:34" x14ac:dyDescent="0.2">
      <c r="B825" s="2"/>
      <c r="C825" s="2"/>
      <c r="D825" s="2"/>
      <c r="E825" s="2"/>
      <c r="G825" s="2"/>
      <c r="Q825" s="2"/>
      <c r="R825" s="2"/>
      <c r="S825" s="2"/>
      <c r="T825" s="2"/>
      <c r="U825" s="2"/>
      <c r="V825" s="2"/>
      <c r="W825" s="2"/>
      <c r="X825" s="2"/>
      <c r="Y825" s="2"/>
      <c r="Z825" s="2"/>
      <c r="AA825" s="2"/>
      <c r="AB825" s="2"/>
      <c r="AC825" s="2"/>
      <c r="AD825" s="2"/>
      <c r="AE825" s="2"/>
      <c r="AF825" s="2"/>
      <c r="AG825" s="2"/>
      <c r="AH825" s="2"/>
    </row>
    <row r="826" spans="2:34" x14ac:dyDescent="0.2">
      <c r="B826" s="2"/>
      <c r="C826" s="2"/>
      <c r="D826" s="2"/>
      <c r="E826" s="2"/>
      <c r="G826" s="2"/>
      <c r="Q826" s="2"/>
      <c r="R826" s="2"/>
      <c r="S826" s="2"/>
      <c r="T826" s="2"/>
      <c r="U826" s="2"/>
      <c r="V826" s="2"/>
      <c r="W826" s="2"/>
      <c r="X826" s="2"/>
      <c r="Y826" s="2"/>
      <c r="Z826" s="2"/>
      <c r="AA826" s="2"/>
      <c r="AB826" s="2"/>
      <c r="AC826" s="2"/>
      <c r="AD826" s="2"/>
      <c r="AE826" s="2"/>
      <c r="AF826" s="2"/>
      <c r="AG826" s="2"/>
      <c r="AH826" s="2"/>
    </row>
    <row r="827" spans="2:34" x14ac:dyDescent="0.2">
      <c r="B827" s="2"/>
      <c r="C827" s="2"/>
      <c r="D827" s="2"/>
      <c r="E827" s="2"/>
      <c r="G827" s="2"/>
      <c r="Q827" s="2"/>
      <c r="R827" s="2"/>
      <c r="S827" s="2"/>
      <c r="T827" s="2"/>
      <c r="U827" s="2"/>
      <c r="V827" s="2"/>
      <c r="W827" s="2"/>
      <c r="X827" s="2"/>
      <c r="Y827" s="2"/>
      <c r="Z827" s="2"/>
      <c r="AA827" s="2"/>
      <c r="AB827" s="2"/>
      <c r="AC827" s="2"/>
      <c r="AD827" s="2"/>
      <c r="AE827" s="2"/>
      <c r="AF827" s="2"/>
      <c r="AG827" s="2"/>
      <c r="AH827" s="2"/>
    </row>
    <row r="828" spans="2:34" x14ac:dyDescent="0.2">
      <c r="B828" s="2"/>
      <c r="C828" s="2"/>
      <c r="D828" s="2"/>
      <c r="E828" s="2"/>
      <c r="G828" s="2"/>
      <c r="Q828" s="2"/>
      <c r="R828" s="2"/>
      <c r="S828" s="2"/>
      <c r="T828" s="2"/>
      <c r="U828" s="2"/>
      <c r="V828" s="2"/>
      <c r="W828" s="2"/>
      <c r="X828" s="2"/>
      <c r="Y828" s="2"/>
      <c r="Z828" s="2"/>
      <c r="AA828" s="2"/>
      <c r="AB828" s="2"/>
      <c r="AC828" s="2"/>
      <c r="AD828" s="2"/>
      <c r="AE828" s="2"/>
      <c r="AF828" s="2"/>
      <c r="AG828" s="2"/>
      <c r="AH828" s="2"/>
    </row>
    <row r="829" spans="2:34" x14ac:dyDescent="0.2">
      <c r="B829" s="2"/>
      <c r="C829" s="2"/>
      <c r="D829" s="2"/>
      <c r="E829" s="2"/>
      <c r="G829" s="2"/>
      <c r="Q829" s="2"/>
      <c r="R829" s="2"/>
      <c r="S829" s="2"/>
      <c r="T829" s="2"/>
      <c r="U829" s="2"/>
      <c r="V829" s="2"/>
      <c r="W829" s="2"/>
      <c r="X829" s="2"/>
      <c r="Y829" s="2"/>
      <c r="Z829" s="2"/>
      <c r="AA829" s="2"/>
      <c r="AB829" s="2"/>
      <c r="AC829" s="2"/>
      <c r="AD829" s="2"/>
      <c r="AE829" s="2"/>
      <c r="AF829" s="2"/>
      <c r="AG829" s="2"/>
      <c r="AH829" s="2"/>
    </row>
    <row r="830" spans="2:34" x14ac:dyDescent="0.2">
      <c r="B830" s="2"/>
      <c r="C830" s="2"/>
      <c r="D830" s="2"/>
      <c r="E830" s="2"/>
      <c r="G830" s="2"/>
      <c r="Q830" s="2"/>
      <c r="R830" s="2"/>
      <c r="S830" s="2"/>
      <c r="T830" s="2"/>
      <c r="U830" s="2"/>
      <c r="V830" s="2"/>
      <c r="W830" s="2"/>
      <c r="X830" s="2"/>
      <c r="Y830" s="2"/>
      <c r="Z830" s="2"/>
      <c r="AA830" s="2"/>
      <c r="AB830" s="2"/>
      <c r="AC830" s="2"/>
      <c r="AD830" s="2"/>
      <c r="AE830" s="2"/>
      <c r="AF830" s="2"/>
      <c r="AG830" s="2"/>
      <c r="AH830" s="2"/>
    </row>
    <row r="831" spans="2:34" x14ac:dyDescent="0.2">
      <c r="B831" s="2"/>
      <c r="C831" s="2"/>
      <c r="D831" s="2"/>
      <c r="E831" s="2"/>
      <c r="G831" s="2"/>
      <c r="Q831" s="2"/>
      <c r="R831" s="2"/>
      <c r="S831" s="2"/>
      <c r="T831" s="2"/>
      <c r="U831" s="2"/>
      <c r="V831" s="2"/>
      <c r="W831" s="2"/>
      <c r="X831" s="2"/>
      <c r="Y831" s="2"/>
      <c r="Z831" s="2"/>
      <c r="AA831" s="2"/>
      <c r="AB831" s="2"/>
      <c r="AC831" s="2"/>
      <c r="AD831" s="2"/>
      <c r="AE831" s="2"/>
      <c r="AF831" s="2"/>
      <c r="AG831" s="2"/>
      <c r="AH831" s="2"/>
    </row>
    <row r="832" spans="2:34" x14ac:dyDescent="0.2">
      <c r="B832" s="2"/>
      <c r="C832" s="2"/>
      <c r="D832" s="2"/>
      <c r="E832" s="2"/>
      <c r="G832" s="2"/>
      <c r="Q832" s="2"/>
      <c r="R832" s="2"/>
      <c r="S832" s="2"/>
      <c r="T832" s="2"/>
      <c r="U832" s="2"/>
      <c r="V832" s="2"/>
      <c r="W832" s="2"/>
      <c r="X832" s="2"/>
      <c r="Y832" s="2"/>
      <c r="Z832" s="2"/>
      <c r="AA832" s="2"/>
      <c r="AB832" s="2"/>
      <c r="AC832" s="2"/>
      <c r="AD832" s="2"/>
      <c r="AE832" s="2"/>
      <c r="AF832" s="2"/>
      <c r="AG832" s="2"/>
      <c r="AH832" s="2"/>
    </row>
    <row r="833" spans="2:34" x14ac:dyDescent="0.2">
      <c r="B833" s="2"/>
      <c r="C833" s="2"/>
      <c r="D833" s="2"/>
      <c r="E833" s="2"/>
      <c r="G833" s="2"/>
      <c r="Q833" s="2"/>
      <c r="R833" s="2"/>
      <c r="S833" s="2"/>
      <c r="T833" s="2"/>
      <c r="U833" s="2"/>
      <c r="V833" s="2"/>
      <c r="W833" s="2"/>
      <c r="X833" s="2"/>
      <c r="Y833" s="2"/>
      <c r="Z833" s="2"/>
      <c r="AA833" s="2"/>
      <c r="AB833" s="2"/>
      <c r="AC833" s="2"/>
      <c r="AD833" s="2"/>
      <c r="AE833" s="2"/>
      <c r="AF833" s="2"/>
      <c r="AG833" s="2"/>
      <c r="AH833" s="2"/>
    </row>
    <row r="834" spans="2:34" x14ac:dyDescent="0.2">
      <c r="B834" s="2"/>
      <c r="C834" s="2"/>
      <c r="D834" s="2"/>
      <c r="E834" s="2"/>
      <c r="G834" s="2"/>
      <c r="Q834" s="2"/>
      <c r="R834" s="2"/>
      <c r="S834" s="2"/>
      <c r="T834" s="2"/>
      <c r="U834" s="2"/>
      <c r="V834" s="2"/>
      <c r="W834" s="2"/>
      <c r="X834" s="2"/>
      <c r="Y834" s="2"/>
      <c r="Z834" s="2"/>
      <c r="AA834" s="2"/>
      <c r="AB834" s="2"/>
      <c r="AC834" s="2"/>
      <c r="AD834" s="2"/>
      <c r="AE834" s="2"/>
      <c r="AF834" s="2"/>
      <c r="AG834" s="2"/>
      <c r="AH834" s="2"/>
    </row>
    <row r="835" spans="2:34" x14ac:dyDescent="0.2">
      <c r="B835" s="2"/>
      <c r="C835" s="2"/>
      <c r="D835" s="2"/>
      <c r="E835" s="2"/>
      <c r="G835" s="2"/>
      <c r="Q835" s="2"/>
      <c r="R835" s="2"/>
      <c r="S835" s="2"/>
      <c r="T835" s="2"/>
      <c r="U835" s="2"/>
      <c r="V835" s="2"/>
      <c r="W835" s="2"/>
      <c r="X835" s="2"/>
      <c r="Y835" s="2"/>
      <c r="Z835" s="2"/>
      <c r="AA835" s="2"/>
      <c r="AB835" s="2"/>
      <c r="AC835" s="2"/>
      <c r="AD835" s="2"/>
      <c r="AE835" s="2"/>
      <c r="AF835" s="2"/>
      <c r="AG835" s="2"/>
      <c r="AH835" s="2"/>
    </row>
    <row r="836" spans="2:34" x14ac:dyDescent="0.2">
      <c r="B836" s="2"/>
      <c r="C836" s="2"/>
      <c r="D836" s="2"/>
      <c r="E836" s="2"/>
      <c r="G836" s="2"/>
      <c r="Q836" s="2"/>
      <c r="R836" s="2"/>
      <c r="S836" s="2"/>
      <c r="T836" s="2"/>
      <c r="U836" s="2"/>
      <c r="V836" s="2"/>
      <c r="W836" s="2"/>
      <c r="X836" s="2"/>
      <c r="Y836" s="2"/>
      <c r="Z836" s="2"/>
      <c r="AA836" s="2"/>
      <c r="AB836" s="2"/>
      <c r="AC836" s="2"/>
      <c r="AD836" s="2"/>
      <c r="AE836" s="2"/>
      <c r="AF836" s="2"/>
      <c r="AG836" s="2"/>
      <c r="AH836" s="2"/>
    </row>
    <row r="837" spans="2:34" x14ac:dyDescent="0.2">
      <c r="B837" s="2"/>
      <c r="C837" s="2"/>
      <c r="D837" s="2"/>
      <c r="E837" s="2"/>
      <c r="G837" s="2"/>
      <c r="Q837" s="2"/>
      <c r="R837" s="2"/>
      <c r="S837" s="2"/>
      <c r="T837" s="2"/>
      <c r="U837" s="2"/>
      <c r="V837" s="2"/>
      <c r="W837" s="2"/>
      <c r="X837" s="2"/>
      <c r="Y837" s="2"/>
      <c r="Z837" s="2"/>
      <c r="AA837" s="2"/>
      <c r="AB837" s="2"/>
      <c r="AC837" s="2"/>
      <c r="AD837" s="2"/>
      <c r="AE837" s="2"/>
      <c r="AF837" s="2"/>
      <c r="AG837" s="2"/>
      <c r="AH837" s="2"/>
    </row>
    <row r="838" spans="2:34" x14ac:dyDescent="0.2">
      <c r="B838" s="2"/>
      <c r="C838" s="2"/>
      <c r="D838" s="2"/>
      <c r="E838" s="2"/>
      <c r="G838" s="2"/>
      <c r="Q838" s="2"/>
      <c r="R838" s="2"/>
      <c r="S838" s="2"/>
      <c r="T838" s="2"/>
      <c r="U838" s="2"/>
      <c r="V838" s="2"/>
      <c r="W838" s="2"/>
      <c r="X838" s="2"/>
      <c r="Y838" s="2"/>
      <c r="Z838" s="2"/>
      <c r="AA838" s="2"/>
      <c r="AB838" s="2"/>
      <c r="AC838" s="2"/>
      <c r="AD838" s="2"/>
      <c r="AE838" s="2"/>
      <c r="AF838" s="2"/>
      <c r="AG838" s="2"/>
      <c r="AH838" s="2"/>
    </row>
    <row r="839" spans="2:34" x14ac:dyDescent="0.2">
      <c r="B839" s="2"/>
      <c r="C839" s="2"/>
      <c r="D839" s="2"/>
      <c r="E839" s="2"/>
      <c r="G839" s="2"/>
      <c r="Q839" s="2"/>
      <c r="R839" s="2"/>
      <c r="S839" s="2"/>
      <c r="T839" s="2"/>
      <c r="U839" s="2"/>
      <c r="V839" s="2"/>
      <c r="W839" s="2"/>
      <c r="X839" s="2"/>
      <c r="Y839" s="2"/>
      <c r="Z839" s="2"/>
      <c r="AA839" s="2"/>
      <c r="AB839" s="2"/>
      <c r="AC839" s="2"/>
      <c r="AD839" s="2"/>
      <c r="AE839" s="2"/>
      <c r="AF839" s="2"/>
      <c r="AG839" s="2"/>
      <c r="AH839" s="2"/>
    </row>
    <row r="840" spans="2:34" x14ac:dyDescent="0.2">
      <c r="B840" s="2"/>
      <c r="C840" s="2"/>
      <c r="D840" s="2"/>
      <c r="E840" s="2"/>
      <c r="G840" s="2"/>
      <c r="Q840" s="2"/>
      <c r="R840" s="2"/>
      <c r="S840" s="2"/>
      <c r="T840" s="2"/>
      <c r="U840" s="2"/>
      <c r="V840" s="2"/>
      <c r="W840" s="2"/>
      <c r="X840" s="2"/>
      <c r="Y840" s="2"/>
      <c r="Z840" s="2"/>
      <c r="AA840" s="2"/>
      <c r="AB840" s="2"/>
      <c r="AC840" s="2"/>
      <c r="AD840" s="2"/>
      <c r="AE840" s="2"/>
      <c r="AF840" s="2"/>
      <c r="AG840" s="2"/>
      <c r="AH840" s="2"/>
    </row>
    <row r="841" spans="2:34" x14ac:dyDescent="0.2">
      <c r="B841" s="2"/>
      <c r="C841" s="2"/>
      <c r="D841" s="2"/>
      <c r="E841" s="2"/>
      <c r="G841" s="2"/>
      <c r="Q841" s="2"/>
      <c r="R841" s="2"/>
      <c r="S841" s="2"/>
      <c r="T841" s="2"/>
      <c r="U841" s="2"/>
      <c r="V841" s="2"/>
      <c r="W841" s="2"/>
      <c r="X841" s="2"/>
      <c r="Y841" s="2"/>
      <c r="Z841" s="2"/>
      <c r="AA841" s="2"/>
      <c r="AB841" s="2"/>
      <c r="AC841" s="2"/>
      <c r="AD841" s="2"/>
      <c r="AE841" s="2"/>
      <c r="AF841" s="2"/>
      <c r="AG841" s="2"/>
      <c r="AH841" s="2"/>
    </row>
    <row r="842" spans="2:34" x14ac:dyDescent="0.2">
      <c r="B842" s="2"/>
      <c r="C842" s="2"/>
      <c r="D842" s="2"/>
      <c r="E842" s="2"/>
      <c r="G842" s="2"/>
      <c r="Q842" s="2"/>
      <c r="R842" s="2"/>
      <c r="S842" s="2"/>
      <c r="T842" s="2"/>
      <c r="U842" s="2"/>
      <c r="V842" s="2"/>
      <c r="W842" s="2"/>
      <c r="X842" s="2"/>
      <c r="Y842" s="2"/>
      <c r="Z842" s="2"/>
      <c r="AA842" s="2"/>
      <c r="AB842" s="2"/>
      <c r="AC842" s="2"/>
      <c r="AD842" s="2"/>
      <c r="AE842" s="2"/>
      <c r="AF842" s="2"/>
      <c r="AG842" s="2"/>
      <c r="AH842" s="2"/>
    </row>
    <row r="843" spans="2:34" x14ac:dyDescent="0.2">
      <c r="B843" s="2"/>
      <c r="C843" s="2"/>
      <c r="D843" s="2"/>
      <c r="E843" s="2"/>
      <c r="G843" s="2"/>
      <c r="Q843" s="2"/>
      <c r="R843" s="2"/>
      <c r="S843" s="2"/>
      <c r="T843" s="2"/>
      <c r="U843" s="2"/>
      <c r="V843" s="2"/>
      <c r="W843" s="2"/>
      <c r="X843" s="2"/>
      <c r="Y843" s="2"/>
      <c r="Z843" s="2"/>
      <c r="AA843" s="2"/>
      <c r="AB843" s="2"/>
      <c r="AC843" s="2"/>
      <c r="AD843" s="2"/>
      <c r="AE843" s="2"/>
      <c r="AF843" s="2"/>
      <c r="AG843" s="2"/>
      <c r="AH843" s="2"/>
    </row>
    <row r="844" spans="2:34" x14ac:dyDescent="0.2">
      <c r="B844" s="2"/>
      <c r="C844" s="2"/>
      <c r="D844" s="2"/>
      <c r="E844" s="2"/>
      <c r="G844" s="2"/>
      <c r="Q844" s="2"/>
      <c r="R844" s="2"/>
      <c r="S844" s="2"/>
      <c r="T844" s="2"/>
      <c r="U844" s="2"/>
      <c r="V844" s="2"/>
      <c r="W844" s="2"/>
      <c r="X844" s="2"/>
      <c r="Y844" s="2"/>
      <c r="Z844" s="2"/>
      <c r="AA844" s="2"/>
      <c r="AB844" s="2"/>
      <c r="AC844" s="2"/>
      <c r="AD844" s="2"/>
      <c r="AE844" s="2"/>
      <c r="AF844" s="2"/>
      <c r="AG844" s="2"/>
      <c r="AH844" s="2"/>
    </row>
    <row r="845" spans="2:34" x14ac:dyDescent="0.2">
      <c r="B845" s="2"/>
      <c r="C845" s="2"/>
      <c r="D845" s="2"/>
      <c r="E845" s="2"/>
      <c r="G845" s="2"/>
      <c r="Q845" s="2"/>
      <c r="R845" s="2"/>
      <c r="S845" s="2"/>
      <c r="T845" s="2"/>
      <c r="U845" s="2"/>
      <c r="V845" s="2"/>
      <c r="W845" s="2"/>
      <c r="X845" s="2"/>
      <c r="Y845" s="2"/>
      <c r="Z845" s="2"/>
      <c r="AA845" s="2"/>
      <c r="AB845" s="2"/>
      <c r="AC845" s="2"/>
      <c r="AD845" s="2"/>
      <c r="AE845" s="2"/>
      <c r="AF845" s="2"/>
      <c r="AG845" s="2"/>
      <c r="AH845" s="2"/>
    </row>
    <row r="846" spans="2:34" x14ac:dyDescent="0.2">
      <c r="B846" s="2"/>
      <c r="C846" s="2"/>
      <c r="D846" s="2"/>
      <c r="E846" s="2"/>
      <c r="G846" s="2"/>
      <c r="Q846" s="2"/>
      <c r="R846" s="2"/>
      <c r="S846" s="2"/>
      <c r="T846" s="2"/>
      <c r="U846" s="2"/>
      <c r="V846" s="2"/>
      <c r="W846" s="2"/>
      <c r="X846" s="2"/>
      <c r="Y846" s="2"/>
      <c r="Z846" s="2"/>
      <c r="AA846" s="2"/>
      <c r="AB846" s="2"/>
      <c r="AC846" s="2"/>
      <c r="AD846" s="2"/>
      <c r="AE846" s="2"/>
      <c r="AF846" s="2"/>
      <c r="AG846" s="2"/>
      <c r="AH846" s="2"/>
    </row>
    <row r="847" spans="2:34" x14ac:dyDescent="0.2">
      <c r="B847" s="2"/>
      <c r="C847" s="2"/>
      <c r="D847" s="2"/>
      <c r="E847" s="2"/>
      <c r="G847" s="2"/>
      <c r="Q847" s="2"/>
      <c r="R847" s="2"/>
      <c r="S847" s="2"/>
      <c r="T847" s="2"/>
      <c r="U847" s="2"/>
      <c r="V847" s="2"/>
      <c r="W847" s="2"/>
      <c r="X847" s="2"/>
      <c r="Y847" s="2"/>
      <c r="Z847" s="2"/>
      <c r="AA847" s="2"/>
      <c r="AB847" s="2"/>
      <c r="AC847" s="2"/>
      <c r="AD847" s="2"/>
      <c r="AE847" s="2"/>
      <c r="AF847" s="2"/>
      <c r="AG847" s="2"/>
      <c r="AH847" s="2"/>
    </row>
    <row r="848" spans="2:34" x14ac:dyDescent="0.2">
      <c r="B848" s="2"/>
      <c r="C848" s="2"/>
      <c r="D848" s="2"/>
      <c r="E848" s="2"/>
      <c r="G848" s="2"/>
      <c r="Q848" s="2"/>
      <c r="R848" s="2"/>
      <c r="S848" s="2"/>
      <c r="T848" s="2"/>
      <c r="U848" s="2"/>
      <c r="V848" s="2"/>
      <c r="W848" s="2"/>
      <c r="X848" s="2"/>
      <c r="Y848" s="2"/>
      <c r="Z848" s="2"/>
      <c r="AA848" s="2"/>
      <c r="AB848" s="2"/>
      <c r="AC848" s="2"/>
      <c r="AD848" s="2"/>
      <c r="AE848" s="2"/>
      <c r="AF848" s="2"/>
      <c r="AG848" s="2"/>
      <c r="AH848" s="2"/>
    </row>
    <row r="849" spans="2:34" x14ac:dyDescent="0.2">
      <c r="B849" s="2"/>
      <c r="C849" s="2"/>
      <c r="D849" s="2"/>
      <c r="E849" s="2"/>
      <c r="G849" s="2"/>
      <c r="Q849" s="2"/>
      <c r="R849" s="2"/>
      <c r="S849" s="2"/>
      <c r="T849" s="2"/>
      <c r="U849" s="2"/>
      <c r="V849" s="2"/>
      <c r="W849" s="2"/>
      <c r="X849" s="2"/>
      <c r="Y849" s="2"/>
      <c r="Z849" s="2"/>
      <c r="AA849" s="2"/>
      <c r="AB849" s="2"/>
      <c r="AC849" s="2"/>
      <c r="AD849" s="2"/>
      <c r="AE849" s="2"/>
      <c r="AF849" s="2"/>
      <c r="AG849" s="2"/>
      <c r="AH849" s="2"/>
    </row>
    <row r="850" spans="2:34" x14ac:dyDescent="0.2">
      <c r="B850" s="2"/>
      <c r="C850" s="2"/>
      <c r="D850" s="2"/>
      <c r="E850" s="2"/>
      <c r="G850" s="2"/>
      <c r="Q850" s="2"/>
      <c r="R850" s="2"/>
      <c r="S850" s="2"/>
      <c r="T850" s="2"/>
      <c r="U850" s="2"/>
      <c r="V850" s="2"/>
      <c r="W850" s="2"/>
      <c r="X850" s="2"/>
      <c r="Y850" s="2"/>
      <c r="Z850" s="2"/>
      <c r="AA850" s="2"/>
      <c r="AB850" s="2"/>
      <c r="AC850" s="2"/>
      <c r="AD850" s="2"/>
      <c r="AE850" s="2"/>
      <c r="AF850" s="2"/>
      <c r="AG850" s="2"/>
      <c r="AH850" s="2"/>
    </row>
    <row r="851" spans="2:34" x14ac:dyDescent="0.2">
      <c r="B851" s="2"/>
      <c r="C851" s="2"/>
      <c r="D851" s="2"/>
      <c r="E851" s="2"/>
      <c r="G851" s="2"/>
      <c r="Q851" s="2"/>
      <c r="R851" s="2"/>
      <c r="S851" s="2"/>
      <c r="T851" s="2"/>
      <c r="U851" s="2"/>
      <c r="V851" s="2"/>
      <c r="W851" s="2"/>
      <c r="X851" s="2"/>
      <c r="Y851" s="2"/>
      <c r="Z851" s="2"/>
      <c r="AA851" s="2"/>
      <c r="AB851" s="2"/>
      <c r="AC851" s="2"/>
      <c r="AD851" s="2"/>
      <c r="AE851" s="2"/>
      <c r="AF851" s="2"/>
      <c r="AG851" s="2"/>
      <c r="AH851" s="2"/>
    </row>
    <row r="852" spans="2:34" x14ac:dyDescent="0.2">
      <c r="B852" s="2"/>
      <c r="C852" s="2"/>
      <c r="D852" s="2"/>
      <c r="E852" s="2"/>
      <c r="G852" s="2"/>
      <c r="Q852" s="2"/>
      <c r="R852" s="2"/>
      <c r="S852" s="2"/>
      <c r="T852" s="2"/>
      <c r="U852" s="2"/>
      <c r="V852" s="2"/>
      <c r="W852" s="2"/>
      <c r="X852" s="2"/>
      <c r="Y852" s="2"/>
      <c r="Z852" s="2"/>
      <c r="AA852" s="2"/>
      <c r="AB852" s="2"/>
      <c r="AC852" s="2"/>
      <c r="AD852" s="2"/>
      <c r="AE852" s="2"/>
      <c r="AF852" s="2"/>
      <c r="AG852" s="2"/>
      <c r="AH852" s="2"/>
    </row>
    <row r="853" spans="2:34" x14ac:dyDescent="0.2">
      <c r="B853" s="2"/>
      <c r="C853" s="2"/>
      <c r="D853" s="2"/>
      <c r="E853" s="2"/>
      <c r="G853" s="2"/>
      <c r="Q853" s="2"/>
      <c r="R853" s="2"/>
      <c r="S853" s="2"/>
      <c r="T853" s="2"/>
      <c r="U853" s="2"/>
      <c r="V853" s="2"/>
      <c r="W853" s="2"/>
      <c r="X853" s="2"/>
      <c r="Y853" s="2"/>
      <c r="Z853" s="2"/>
      <c r="AA853" s="2"/>
      <c r="AB853" s="2"/>
      <c r="AC853" s="2"/>
      <c r="AD853" s="2"/>
      <c r="AE853" s="2"/>
      <c r="AF853" s="2"/>
      <c r="AG853" s="2"/>
      <c r="AH853" s="2"/>
    </row>
    <row r="854" spans="2:34" x14ac:dyDescent="0.2">
      <c r="B854" s="2"/>
      <c r="C854" s="2"/>
      <c r="D854" s="2"/>
      <c r="E854" s="2"/>
      <c r="G854" s="2"/>
      <c r="Q854" s="2"/>
      <c r="R854" s="2"/>
      <c r="S854" s="2"/>
      <c r="T854" s="2"/>
      <c r="U854" s="2"/>
      <c r="V854" s="2"/>
      <c r="W854" s="2"/>
      <c r="X854" s="2"/>
      <c r="Y854" s="2"/>
      <c r="Z854" s="2"/>
      <c r="AA854" s="2"/>
      <c r="AB854" s="2"/>
      <c r="AC854" s="2"/>
      <c r="AD854" s="2"/>
      <c r="AE854" s="2"/>
      <c r="AF854" s="2"/>
      <c r="AG854" s="2"/>
      <c r="AH854" s="2"/>
    </row>
    <row r="855" spans="2:34" x14ac:dyDescent="0.2">
      <c r="B855" s="2"/>
      <c r="C855" s="2"/>
      <c r="D855" s="2"/>
      <c r="E855" s="2"/>
      <c r="G855" s="2"/>
      <c r="Q855" s="2"/>
      <c r="R855" s="2"/>
      <c r="S855" s="2"/>
      <c r="T855" s="2"/>
      <c r="U855" s="2"/>
      <c r="V855" s="2"/>
      <c r="W855" s="2"/>
      <c r="X855" s="2"/>
      <c r="Y855" s="2"/>
      <c r="Z855" s="2"/>
      <c r="AA855" s="2"/>
      <c r="AB855" s="2"/>
      <c r="AC855" s="2"/>
      <c r="AD855" s="2"/>
      <c r="AE855" s="2"/>
      <c r="AF855" s="2"/>
      <c r="AG855" s="2"/>
      <c r="AH855" s="2"/>
    </row>
    <row r="856" spans="2:34" x14ac:dyDescent="0.2">
      <c r="B856" s="2"/>
      <c r="C856" s="2"/>
      <c r="D856" s="2"/>
      <c r="E856" s="2"/>
      <c r="G856" s="2"/>
      <c r="Q856" s="2"/>
      <c r="R856" s="2"/>
      <c r="S856" s="2"/>
      <c r="T856" s="2"/>
      <c r="U856" s="2"/>
      <c r="V856" s="2"/>
      <c r="W856" s="2"/>
      <c r="X856" s="2"/>
      <c r="Y856" s="2"/>
      <c r="Z856" s="2"/>
      <c r="AA856" s="2"/>
      <c r="AB856" s="2"/>
      <c r="AC856" s="2"/>
      <c r="AD856" s="2"/>
      <c r="AE856" s="2"/>
      <c r="AF856" s="2"/>
      <c r="AG856" s="2"/>
      <c r="AH856" s="2"/>
    </row>
    <row r="857" spans="2:34" x14ac:dyDescent="0.2">
      <c r="B857" s="2"/>
      <c r="C857" s="2"/>
      <c r="D857" s="2"/>
      <c r="E857" s="2"/>
      <c r="G857" s="2"/>
      <c r="Q857" s="2"/>
      <c r="R857" s="2"/>
      <c r="S857" s="2"/>
      <c r="T857" s="2"/>
      <c r="U857" s="2"/>
      <c r="V857" s="2"/>
      <c r="W857" s="2"/>
      <c r="X857" s="2"/>
      <c r="Y857" s="2"/>
      <c r="Z857" s="2"/>
      <c r="AA857" s="2"/>
      <c r="AB857" s="2"/>
      <c r="AC857" s="2"/>
      <c r="AD857" s="2"/>
      <c r="AE857" s="2"/>
      <c r="AF857" s="2"/>
      <c r="AG857" s="2"/>
      <c r="AH857" s="2"/>
    </row>
    <row r="858" spans="2:34" x14ac:dyDescent="0.2">
      <c r="B858" s="2"/>
      <c r="C858" s="2"/>
      <c r="D858" s="2"/>
      <c r="E858" s="2"/>
      <c r="G858" s="2"/>
      <c r="Q858" s="2"/>
      <c r="R858" s="2"/>
      <c r="S858" s="2"/>
      <c r="T858" s="2"/>
      <c r="U858" s="2"/>
      <c r="V858" s="2"/>
      <c r="W858" s="2"/>
      <c r="X858" s="2"/>
      <c r="Y858" s="2"/>
      <c r="Z858" s="2"/>
      <c r="AA858" s="2"/>
      <c r="AB858" s="2"/>
      <c r="AC858" s="2"/>
      <c r="AD858" s="2"/>
      <c r="AE858" s="2"/>
      <c r="AF858" s="2"/>
      <c r="AG858" s="2"/>
      <c r="AH858" s="2"/>
    </row>
    <row r="859" spans="2:34" x14ac:dyDescent="0.2">
      <c r="B859" s="2"/>
      <c r="C859" s="2"/>
      <c r="D859" s="2"/>
      <c r="E859" s="2"/>
      <c r="G859" s="2"/>
      <c r="Q859" s="2"/>
      <c r="R859" s="2"/>
      <c r="S859" s="2"/>
      <c r="T859" s="2"/>
      <c r="U859" s="2"/>
      <c r="V859" s="2"/>
      <c r="W859" s="2"/>
      <c r="X859" s="2"/>
      <c r="Y859" s="2"/>
      <c r="Z859" s="2"/>
      <c r="AA859" s="2"/>
      <c r="AB859" s="2"/>
      <c r="AC859" s="2"/>
      <c r="AD859" s="2"/>
      <c r="AE859" s="2"/>
      <c r="AF859" s="2"/>
      <c r="AG859" s="2"/>
      <c r="AH859" s="2"/>
    </row>
    <row r="860" spans="2:34" x14ac:dyDescent="0.2">
      <c r="B860" s="2"/>
      <c r="C860" s="2"/>
      <c r="D860" s="2"/>
      <c r="E860" s="2"/>
      <c r="G860" s="2"/>
      <c r="Q860" s="2"/>
      <c r="R860" s="2"/>
      <c r="S860" s="2"/>
      <c r="T860" s="2"/>
      <c r="U860" s="2"/>
      <c r="V860" s="2"/>
      <c r="W860" s="2"/>
      <c r="X860" s="2"/>
      <c r="Y860" s="2"/>
      <c r="Z860" s="2"/>
      <c r="AA860" s="2"/>
      <c r="AB860" s="2"/>
      <c r="AC860" s="2"/>
      <c r="AD860" s="2"/>
      <c r="AE860" s="2"/>
      <c r="AF860" s="2"/>
      <c r="AG860" s="2"/>
      <c r="AH860" s="2"/>
    </row>
    <row r="861" spans="2:34" x14ac:dyDescent="0.2">
      <c r="B861" s="2"/>
      <c r="C861" s="2"/>
      <c r="D861" s="2"/>
      <c r="E861" s="2"/>
      <c r="G861" s="2"/>
      <c r="Q861" s="2"/>
      <c r="R861" s="2"/>
      <c r="S861" s="2"/>
      <c r="T861" s="2"/>
      <c r="U861" s="2"/>
      <c r="V861" s="2"/>
      <c r="W861" s="2"/>
      <c r="X861" s="2"/>
      <c r="Y861" s="2"/>
      <c r="Z861" s="2"/>
      <c r="AA861" s="2"/>
      <c r="AB861" s="2"/>
      <c r="AC861" s="2"/>
      <c r="AD861" s="2"/>
      <c r="AE861" s="2"/>
      <c r="AF861" s="2"/>
      <c r="AG861" s="2"/>
      <c r="AH861" s="2"/>
    </row>
    <row r="862" spans="2:34" x14ac:dyDescent="0.2">
      <c r="B862" s="2"/>
      <c r="C862" s="2"/>
      <c r="D862" s="2"/>
      <c r="E862" s="2"/>
      <c r="G862" s="2"/>
      <c r="Q862" s="2"/>
      <c r="R862" s="2"/>
      <c r="S862" s="2"/>
      <c r="T862" s="2"/>
      <c r="U862" s="2"/>
      <c r="V862" s="2"/>
      <c r="W862" s="2"/>
      <c r="X862" s="2"/>
      <c r="Y862" s="2"/>
      <c r="Z862" s="2"/>
      <c r="AA862" s="2"/>
      <c r="AB862" s="2"/>
      <c r="AC862" s="2"/>
      <c r="AD862" s="2"/>
      <c r="AE862" s="2"/>
      <c r="AF862" s="2"/>
      <c r="AG862" s="2"/>
      <c r="AH862" s="2"/>
    </row>
    <row r="863" spans="2:34" x14ac:dyDescent="0.2">
      <c r="B863" s="2"/>
      <c r="C863" s="2"/>
      <c r="D863" s="2"/>
      <c r="E863" s="2"/>
      <c r="G863" s="2"/>
      <c r="Q863" s="2"/>
      <c r="R863" s="2"/>
      <c r="S863" s="2"/>
      <c r="T863" s="2"/>
      <c r="U863" s="2"/>
      <c r="V863" s="2"/>
      <c r="W863" s="2"/>
      <c r="X863" s="2"/>
      <c r="Y863" s="2"/>
      <c r="Z863" s="2"/>
      <c r="AA863" s="2"/>
      <c r="AB863" s="2"/>
      <c r="AC863" s="2"/>
      <c r="AD863" s="2"/>
      <c r="AE863" s="2"/>
      <c r="AF863" s="2"/>
      <c r="AG863" s="2"/>
      <c r="AH863" s="2"/>
    </row>
    <row r="864" spans="2:34" x14ac:dyDescent="0.2">
      <c r="B864" s="2"/>
      <c r="C864" s="2"/>
      <c r="D864" s="2"/>
      <c r="E864" s="2"/>
      <c r="G864" s="2"/>
      <c r="Q864" s="2"/>
      <c r="R864" s="2"/>
      <c r="S864" s="2"/>
      <c r="T864" s="2"/>
      <c r="U864" s="2"/>
      <c r="V864" s="2"/>
      <c r="W864" s="2"/>
      <c r="X864" s="2"/>
      <c r="Y864" s="2"/>
      <c r="Z864" s="2"/>
      <c r="AA864" s="2"/>
      <c r="AB864" s="2"/>
      <c r="AC864" s="2"/>
      <c r="AD864" s="2"/>
      <c r="AE864" s="2"/>
      <c r="AF864" s="2"/>
      <c r="AG864" s="2"/>
      <c r="AH864" s="2"/>
    </row>
    <row r="865" spans="2:34" x14ac:dyDescent="0.2">
      <c r="B865" s="2"/>
      <c r="C865" s="2"/>
      <c r="D865" s="2"/>
      <c r="E865" s="2"/>
      <c r="G865" s="2"/>
      <c r="Q865" s="2"/>
      <c r="R865" s="2"/>
      <c r="S865" s="2"/>
      <c r="T865" s="2"/>
      <c r="U865" s="2"/>
      <c r="V865" s="2"/>
      <c r="W865" s="2"/>
      <c r="X865" s="2"/>
      <c r="Y865" s="2"/>
      <c r="Z865" s="2"/>
      <c r="AA865" s="2"/>
      <c r="AB865" s="2"/>
      <c r="AC865" s="2"/>
      <c r="AD865" s="2"/>
      <c r="AE865" s="2"/>
      <c r="AF865" s="2"/>
      <c r="AG865" s="2"/>
      <c r="AH865" s="2"/>
    </row>
    <row r="866" spans="2:34" x14ac:dyDescent="0.2">
      <c r="B866" s="2"/>
      <c r="C866" s="2"/>
      <c r="D866" s="2"/>
      <c r="E866" s="2"/>
      <c r="G866" s="2"/>
      <c r="Q866" s="2"/>
      <c r="R866" s="2"/>
      <c r="S866" s="2"/>
      <c r="T866" s="2"/>
      <c r="U866" s="2"/>
      <c r="V866" s="2"/>
      <c r="W866" s="2"/>
      <c r="X866" s="2"/>
      <c r="Y866" s="2"/>
      <c r="Z866" s="2"/>
      <c r="AA866" s="2"/>
      <c r="AB866" s="2"/>
      <c r="AC866" s="2"/>
      <c r="AD866" s="2"/>
      <c r="AE866" s="2"/>
      <c r="AF866" s="2"/>
      <c r="AG866" s="2"/>
      <c r="AH866" s="2"/>
    </row>
    <row r="867" spans="2:34" x14ac:dyDescent="0.2">
      <c r="B867" s="2"/>
      <c r="C867" s="2"/>
      <c r="D867" s="2"/>
      <c r="E867" s="2"/>
      <c r="G867" s="2"/>
      <c r="Q867" s="2"/>
      <c r="R867" s="2"/>
      <c r="S867" s="2"/>
      <c r="T867" s="2"/>
      <c r="U867" s="2"/>
      <c r="V867" s="2"/>
      <c r="W867" s="2"/>
      <c r="X867" s="2"/>
      <c r="Y867" s="2"/>
      <c r="Z867" s="2"/>
      <c r="AA867" s="2"/>
      <c r="AB867" s="2"/>
      <c r="AC867" s="2"/>
      <c r="AD867" s="2"/>
      <c r="AE867" s="2"/>
      <c r="AF867" s="2"/>
      <c r="AG867" s="2"/>
      <c r="AH867" s="2"/>
    </row>
    <row r="868" spans="2:34" x14ac:dyDescent="0.2">
      <c r="B868" s="2"/>
      <c r="C868" s="2"/>
      <c r="D868" s="2"/>
      <c r="E868" s="2"/>
      <c r="G868" s="2"/>
      <c r="Q868" s="2"/>
      <c r="R868" s="2"/>
      <c r="S868" s="2"/>
      <c r="T868" s="2"/>
      <c r="U868" s="2"/>
      <c r="V868" s="2"/>
      <c r="W868" s="2"/>
      <c r="X868" s="2"/>
      <c r="Y868" s="2"/>
      <c r="Z868" s="2"/>
      <c r="AA868" s="2"/>
      <c r="AB868" s="2"/>
      <c r="AC868" s="2"/>
      <c r="AD868" s="2"/>
      <c r="AE868" s="2"/>
      <c r="AF868" s="2"/>
      <c r="AG868" s="2"/>
      <c r="AH868" s="2"/>
    </row>
    <row r="869" spans="2:34" x14ac:dyDescent="0.2">
      <c r="B869" s="2"/>
      <c r="C869" s="2"/>
      <c r="D869" s="2"/>
      <c r="E869" s="2"/>
      <c r="G869" s="2"/>
      <c r="Q869" s="2"/>
      <c r="R869" s="2"/>
      <c r="S869" s="2"/>
      <c r="T869" s="2"/>
      <c r="U869" s="2"/>
      <c r="V869" s="2"/>
      <c r="W869" s="2"/>
      <c r="X869" s="2"/>
      <c r="Y869" s="2"/>
      <c r="Z869" s="2"/>
      <c r="AA869" s="2"/>
      <c r="AB869" s="2"/>
      <c r="AC869" s="2"/>
      <c r="AD869" s="2"/>
      <c r="AE869" s="2"/>
      <c r="AF869" s="2"/>
      <c r="AG869" s="2"/>
      <c r="AH869" s="2"/>
    </row>
    <row r="870" spans="2:34" x14ac:dyDescent="0.2">
      <c r="B870" s="2"/>
      <c r="C870" s="2"/>
      <c r="D870" s="2"/>
      <c r="E870" s="2"/>
      <c r="G870" s="2"/>
      <c r="Q870" s="2"/>
      <c r="R870" s="2"/>
      <c r="S870" s="2"/>
      <c r="T870" s="2"/>
      <c r="U870" s="2"/>
      <c r="V870" s="2"/>
      <c r="W870" s="2"/>
      <c r="X870" s="2"/>
      <c r="Y870" s="2"/>
      <c r="Z870" s="2"/>
      <c r="AA870" s="2"/>
      <c r="AB870" s="2"/>
      <c r="AC870" s="2"/>
      <c r="AD870" s="2"/>
      <c r="AE870" s="2"/>
      <c r="AF870" s="2"/>
      <c r="AG870" s="2"/>
      <c r="AH870" s="2"/>
    </row>
    <row r="871" spans="2:34" x14ac:dyDescent="0.2">
      <c r="B871" s="2"/>
      <c r="C871" s="2"/>
      <c r="D871" s="2"/>
      <c r="E871" s="2"/>
      <c r="G871" s="2"/>
      <c r="Q871" s="2"/>
      <c r="R871" s="2"/>
      <c r="S871" s="2"/>
      <c r="T871" s="2"/>
      <c r="U871" s="2"/>
      <c r="V871" s="2"/>
      <c r="W871" s="2"/>
      <c r="X871" s="2"/>
      <c r="Y871" s="2"/>
      <c r="Z871" s="2"/>
      <c r="AA871" s="2"/>
      <c r="AB871" s="2"/>
      <c r="AC871" s="2"/>
      <c r="AD871" s="2"/>
      <c r="AE871" s="2"/>
      <c r="AF871" s="2"/>
      <c r="AG871" s="2"/>
      <c r="AH871" s="2"/>
    </row>
    <row r="872" spans="2:34" x14ac:dyDescent="0.2">
      <c r="B872" s="2"/>
      <c r="C872" s="2"/>
      <c r="D872" s="2"/>
      <c r="E872" s="2"/>
      <c r="G872" s="2"/>
      <c r="Q872" s="2"/>
      <c r="R872" s="2"/>
      <c r="S872" s="2"/>
      <c r="T872" s="2"/>
      <c r="U872" s="2"/>
      <c r="V872" s="2"/>
      <c r="W872" s="2"/>
      <c r="X872" s="2"/>
      <c r="Y872" s="2"/>
      <c r="Z872" s="2"/>
      <c r="AA872" s="2"/>
      <c r="AB872" s="2"/>
      <c r="AC872" s="2"/>
      <c r="AD872" s="2"/>
      <c r="AE872" s="2"/>
      <c r="AF872" s="2"/>
      <c r="AG872" s="2"/>
      <c r="AH872" s="2"/>
    </row>
    <row r="873" spans="2:34" x14ac:dyDescent="0.2">
      <c r="B873" s="2"/>
      <c r="C873" s="2"/>
      <c r="D873" s="2"/>
      <c r="E873" s="2"/>
      <c r="G873" s="2"/>
      <c r="Q873" s="2"/>
      <c r="R873" s="2"/>
      <c r="S873" s="2"/>
      <c r="T873" s="2"/>
      <c r="U873" s="2"/>
      <c r="V873" s="2"/>
      <c r="W873" s="2"/>
      <c r="X873" s="2"/>
      <c r="Y873" s="2"/>
      <c r="Z873" s="2"/>
      <c r="AA873" s="2"/>
      <c r="AB873" s="2"/>
      <c r="AC873" s="2"/>
      <c r="AD873" s="2"/>
      <c r="AE873" s="2"/>
      <c r="AF873" s="2"/>
      <c r="AG873" s="2"/>
      <c r="AH873" s="2"/>
    </row>
    <row r="874" spans="2:34" x14ac:dyDescent="0.2">
      <c r="B874" s="2"/>
      <c r="C874" s="2"/>
      <c r="D874" s="2"/>
      <c r="E874" s="2"/>
      <c r="G874" s="2"/>
      <c r="Q874" s="2"/>
      <c r="R874" s="2"/>
      <c r="S874" s="2"/>
      <c r="T874" s="2"/>
      <c r="U874" s="2"/>
      <c r="V874" s="2"/>
      <c r="W874" s="2"/>
      <c r="X874" s="2"/>
      <c r="Y874" s="2"/>
      <c r="Z874" s="2"/>
      <c r="AA874" s="2"/>
      <c r="AB874" s="2"/>
      <c r="AC874" s="2"/>
      <c r="AD874" s="2"/>
      <c r="AE874" s="2"/>
      <c r="AF874" s="2"/>
      <c r="AG874" s="2"/>
      <c r="AH874" s="2"/>
    </row>
    <row r="875" spans="2:34" x14ac:dyDescent="0.2">
      <c r="B875" s="2"/>
      <c r="C875" s="2"/>
      <c r="D875" s="2"/>
      <c r="E875" s="2"/>
      <c r="G875" s="2"/>
      <c r="Q875" s="2"/>
      <c r="R875" s="2"/>
      <c r="S875" s="2"/>
      <c r="T875" s="2"/>
      <c r="U875" s="2"/>
      <c r="V875" s="2"/>
      <c r="W875" s="2"/>
      <c r="X875" s="2"/>
      <c r="Y875" s="2"/>
      <c r="Z875" s="2"/>
      <c r="AA875" s="2"/>
      <c r="AB875" s="2"/>
      <c r="AC875" s="2"/>
      <c r="AD875" s="2"/>
      <c r="AE875" s="2"/>
      <c r="AF875" s="2"/>
      <c r="AG875" s="2"/>
      <c r="AH875" s="2"/>
    </row>
    <row r="876" spans="2:34" x14ac:dyDescent="0.2">
      <c r="B876" s="2"/>
      <c r="C876" s="2"/>
      <c r="D876" s="2"/>
      <c r="E876" s="2"/>
      <c r="G876" s="2"/>
      <c r="Q876" s="2"/>
      <c r="R876" s="2"/>
      <c r="S876" s="2"/>
      <c r="T876" s="2"/>
      <c r="U876" s="2"/>
      <c r="V876" s="2"/>
      <c r="W876" s="2"/>
      <c r="X876" s="2"/>
      <c r="Y876" s="2"/>
      <c r="Z876" s="2"/>
      <c r="AA876" s="2"/>
      <c r="AB876" s="2"/>
      <c r="AC876" s="2"/>
      <c r="AD876" s="2"/>
      <c r="AE876" s="2"/>
      <c r="AF876" s="2"/>
      <c r="AG876" s="2"/>
      <c r="AH876" s="2"/>
    </row>
    <row r="877" spans="2:34" x14ac:dyDescent="0.2">
      <c r="B877" s="2"/>
      <c r="C877" s="2"/>
      <c r="D877" s="2"/>
      <c r="E877" s="2"/>
      <c r="G877" s="2"/>
      <c r="Q877" s="2"/>
      <c r="R877" s="2"/>
      <c r="S877" s="2"/>
      <c r="T877" s="2"/>
      <c r="U877" s="2"/>
      <c r="V877" s="2"/>
      <c r="W877" s="2"/>
      <c r="X877" s="2"/>
      <c r="Y877" s="2"/>
      <c r="Z877" s="2"/>
      <c r="AA877" s="2"/>
      <c r="AB877" s="2"/>
      <c r="AC877" s="2"/>
      <c r="AD877" s="2"/>
      <c r="AE877" s="2"/>
      <c r="AF877" s="2"/>
      <c r="AG877" s="2"/>
      <c r="AH877" s="2"/>
    </row>
    <row r="878" spans="2:34" x14ac:dyDescent="0.2">
      <c r="B878" s="2"/>
      <c r="C878" s="2"/>
      <c r="D878" s="2"/>
      <c r="E878" s="2"/>
      <c r="G878" s="2"/>
      <c r="Q878" s="2"/>
      <c r="R878" s="2"/>
      <c r="S878" s="2"/>
      <c r="T878" s="2"/>
      <c r="U878" s="2"/>
      <c r="V878" s="2"/>
      <c r="W878" s="2"/>
      <c r="X878" s="2"/>
      <c r="Y878" s="2"/>
      <c r="Z878" s="2"/>
      <c r="AA878" s="2"/>
      <c r="AB878" s="2"/>
      <c r="AC878" s="2"/>
      <c r="AD878" s="2"/>
      <c r="AE878" s="2"/>
      <c r="AF878" s="2"/>
      <c r="AG878" s="2"/>
      <c r="AH878" s="2"/>
    </row>
    <row r="879" spans="2:34" x14ac:dyDescent="0.2">
      <c r="B879" s="2"/>
      <c r="C879" s="2"/>
      <c r="D879" s="2"/>
      <c r="E879" s="2"/>
      <c r="G879" s="2"/>
      <c r="Q879" s="2"/>
      <c r="R879" s="2"/>
      <c r="S879" s="2"/>
      <c r="T879" s="2"/>
      <c r="U879" s="2"/>
      <c r="V879" s="2"/>
      <c r="W879" s="2"/>
      <c r="X879" s="2"/>
      <c r="Y879" s="2"/>
      <c r="Z879" s="2"/>
      <c r="AA879" s="2"/>
      <c r="AB879" s="2"/>
      <c r="AC879" s="2"/>
      <c r="AD879" s="2"/>
      <c r="AE879" s="2"/>
      <c r="AF879" s="2"/>
      <c r="AG879" s="2"/>
      <c r="AH879" s="2"/>
    </row>
    <row r="880" spans="2:34" x14ac:dyDescent="0.2">
      <c r="B880" s="2"/>
      <c r="C880" s="2"/>
      <c r="D880" s="2"/>
      <c r="E880" s="2"/>
      <c r="G880" s="2"/>
      <c r="Q880" s="2"/>
      <c r="R880" s="2"/>
      <c r="S880" s="2"/>
      <c r="T880" s="2"/>
      <c r="U880" s="2"/>
      <c r="V880" s="2"/>
      <c r="W880" s="2"/>
      <c r="X880" s="2"/>
      <c r="Y880" s="2"/>
      <c r="Z880" s="2"/>
      <c r="AA880" s="2"/>
      <c r="AB880" s="2"/>
      <c r="AC880" s="2"/>
      <c r="AD880" s="2"/>
      <c r="AE880" s="2"/>
      <c r="AF880" s="2"/>
      <c r="AG880" s="2"/>
      <c r="AH880" s="2"/>
    </row>
    <row r="881" spans="2:34" x14ac:dyDescent="0.2">
      <c r="B881" s="2"/>
      <c r="C881" s="2"/>
      <c r="D881" s="2"/>
      <c r="E881" s="2"/>
      <c r="G881" s="2"/>
      <c r="Q881" s="2"/>
      <c r="R881" s="2"/>
      <c r="S881" s="2"/>
      <c r="T881" s="2"/>
      <c r="U881" s="2"/>
      <c r="V881" s="2"/>
      <c r="W881" s="2"/>
      <c r="X881" s="2"/>
      <c r="Y881" s="2"/>
      <c r="Z881" s="2"/>
      <c r="AA881" s="2"/>
      <c r="AB881" s="2"/>
      <c r="AC881" s="2"/>
      <c r="AD881" s="2"/>
      <c r="AE881" s="2"/>
      <c r="AF881" s="2"/>
      <c r="AG881" s="2"/>
      <c r="AH881" s="2"/>
    </row>
    <row r="882" spans="2:34" x14ac:dyDescent="0.2">
      <c r="B882" s="2"/>
      <c r="C882" s="2"/>
      <c r="D882" s="2"/>
      <c r="E882" s="2"/>
      <c r="G882" s="2"/>
      <c r="Q882" s="2"/>
      <c r="R882" s="2"/>
      <c r="S882" s="2"/>
      <c r="T882" s="2"/>
      <c r="U882" s="2"/>
      <c r="V882" s="2"/>
      <c r="W882" s="2"/>
      <c r="X882" s="2"/>
      <c r="Y882" s="2"/>
      <c r="Z882" s="2"/>
      <c r="AA882" s="2"/>
      <c r="AB882" s="2"/>
      <c r="AC882" s="2"/>
      <c r="AD882" s="2"/>
      <c r="AE882" s="2"/>
      <c r="AF882" s="2"/>
      <c r="AG882" s="2"/>
      <c r="AH882" s="2"/>
    </row>
    <row r="883" spans="2:34" x14ac:dyDescent="0.2">
      <c r="B883" s="2"/>
      <c r="C883" s="2"/>
      <c r="D883" s="2"/>
      <c r="E883" s="2"/>
      <c r="G883" s="2"/>
      <c r="Q883" s="2"/>
      <c r="R883" s="2"/>
      <c r="S883" s="2"/>
      <c r="T883" s="2"/>
      <c r="U883" s="2"/>
      <c r="V883" s="2"/>
      <c r="W883" s="2"/>
      <c r="X883" s="2"/>
      <c r="Y883" s="2"/>
      <c r="Z883" s="2"/>
      <c r="AA883" s="2"/>
      <c r="AB883" s="2"/>
      <c r="AC883" s="2"/>
      <c r="AD883" s="2"/>
      <c r="AE883" s="2"/>
      <c r="AF883" s="2"/>
      <c r="AG883" s="2"/>
      <c r="AH883" s="2"/>
    </row>
    <row r="884" spans="2:34" x14ac:dyDescent="0.2">
      <c r="B884" s="2"/>
      <c r="C884" s="2"/>
      <c r="D884" s="2"/>
      <c r="E884" s="2"/>
      <c r="G884" s="2"/>
      <c r="Q884" s="2"/>
      <c r="R884" s="2"/>
      <c r="S884" s="2"/>
      <c r="T884" s="2"/>
      <c r="U884" s="2"/>
      <c r="V884" s="2"/>
      <c r="W884" s="2"/>
      <c r="X884" s="2"/>
      <c r="Y884" s="2"/>
      <c r="Z884" s="2"/>
      <c r="AA884" s="2"/>
      <c r="AB884" s="2"/>
      <c r="AC884" s="2"/>
      <c r="AD884" s="2"/>
      <c r="AE884" s="2"/>
      <c r="AF884" s="2"/>
      <c r="AG884" s="2"/>
      <c r="AH884" s="2"/>
    </row>
    <row r="885" spans="2:34" x14ac:dyDescent="0.2">
      <c r="B885" s="2"/>
      <c r="C885" s="2"/>
      <c r="D885" s="2"/>
      <c r="E885" s="2"/>
      <c r="G885" s="2"/>
      <c r="Q885" s="2"/>
      <c r="R885" s="2"/>
      <c r="S885" s="2"/>
      <c r="T885" s="2"/>
      <c r="U885" s="2"/>
      <c r="V885" s="2"/>
      <c r="W885" s="2"/>
      <c r="X885" s="2"/>
      <c r="Y885" s="2"/>
      <c r="Z885" s="2"/>
      <c r="AA885" s="2"/>
      <c r="AB885" s="2"/>
      <c r="AC885" s="2"/>
      <c r="AD885" s="2"/>
      <c r="AE885" s="2"/>
      <c r="AF885" s="2"/>
      <c r="AG885" s="2"/>
      <c r="AH885" s="2"/>
    </row>
    <row r="886" spans="2:34" x14ac:dyDescent="0.2">
      <c r="B886" s="2"/>
      <c r="C886" s="2"/>
      <c r="D886" s="2"/>
      <c r="E886" s="2"/>
      <c r="G886" s="2"/>
      <c r="Q886" s="2"/>
      <c r="R886" s="2"/>
      <c r="S886" s="2"/>
      <c r="T886" s="2"/>
      <c r="U886" s="2"/>
      <c r="V886" s="2"/>
      <c r="W886" s="2"/>
      <c r="X886" s="2"/>
      <c r="Y886" s="2"/>
      <c r="Z886" s="2"/>
      <c r="AA886" s="2"/>
      <c r="AB886" s="2"/>
      <c r="AC886" s="2"/>
      <c r="AD886" s="2"/>
      <c r="AE886" s="2"/>
      <c r="AF886" s="2"/>
      <c r="AG886" s="2"/>
      <c r="AH886" s="2"/>
    </row>
    <row r="887" spans="2:34" x14ac:dyDescent="0.2">
      <c r="B887" s="2"/>
      <c r="C887" s="2"/>
      <c r="D887" s="2"/>
      <c r="E887" s="2"/>
      <c r="G887" s="2"/>
      <c r="Q887" s="2"/>
      <c r="R887" s="2"/>
      <c r="S887" s="2"/>
      <c r="T887" s="2"/>
      <c r="U887" s="2"/>
      <c r="V887" s="2"/>
      <c r="W887" s="2"/>
      <c r="X887" s="2"/>
      <c r="Y887" s="2"/>
      <c r="Z887" s="2"/>
      <c r="AA887" s="2"/>
      <c r="AB887" s="2"/>
      <c r="AC887" s="2"/>
      <c r="AD887" s="2"/>
      <c r="AE887" s="2"/>
      <c r="AF887" s="2"/>
      <c r="AG887" s="2"/>
      <c r="AH887" s="2"/>
    </row>
    <row r="888" spans="2:34" x14ac:dyDescent="0.2">
      <c r="B888" s="2"/>
      <c r="C888" s="2"/>
      <c r="D888" s="2"/>
      <c r="E888" s="2"/>
      <c r="G888" s="2"/>
      <c r="Q888" s="2"/>
      <c r="R888" s="2"/>
      <c r="S888" s="2"/>
      <c r="T888" s="2"/>
      <c r="U888" s="2"/>
      <c r="V888" s="2"/>
      <c r="W888" s="2"/>
      <c r="X888" s="2"/>
      <c r="Y888" s="2"/>
      <c r="Z888" s="2"/>
      <c r="AA888" s="2"/>
      <c r="AB888" s="2"/>
      <c r="AC888" s="2"/>
      <c r="AD888" s="2"/>
      <c r="AE888" s="2"/>
      <c r="AF888" s="2"/>
      <c r="AG888" s="2"/>
      <c r="AH888" s="2"/>
    </row>
    <row r="889" spans="2:34" x14ac:dyDescent="0.2">
      <c r="B889" s="2"/>
      <c r="C889" s="2"/>
      <c r="D889" s="2"/>
      <c r="E889" s="2"/>
      <c r="G889" s="2"/>
      <c r="Q889" s="2"/>
      <c r="R889" s="2"/>
      <c r="S889" s="2"/>
      <c r="T889" s="2"/>
      <c r="U889" s="2"/>
      <c r="V889" s="2"/>
      <c r="W889" s="2"/>
      <c r="X889" s="2"/>
      <c r="Y889" s="2"/>
      <c r="Z889" s="2"/>
      <c r="AA889" s="2"/>
      <c r="AB889" s="2"/>
      <c r="AC889" s="2"/>
      <c r="AD889" s="2"/>
      <c r="AE889" s="2"/>
      <c r="AF889" s="2"/>
      <c r="AG889" s="2"/>
      <c r="AH889" s="2"/>
    </row>
    <row r="890" spans="2:34" x14ac:dyDescent="0.2">
      <c r="B890" s="2"/>
      <c r="C890" s="2"/>
      <c r="D890" s="2"/>
      <c r="E890" s="2"/>
      <c r="G890" s="2"/>
      <c r="Q890" s="2"/>
      <c r="R890" s="2"/>
      <c r="S890" s="2"/>
      <c r="T890" s="2"/>
      <c r="U890" s="2"/>
      <c r="V890" s="2"/>
      <c r="W890" s="2"/>
      <c r="X890" s="2"/>
      <c r="Y890" s="2"/>
      <c r="Z890" s="2"/>
      <c r="AA890" s="2"/>
      <c r="AB890" s="2"/>
      <c r="AC890" s="2"/>
      <c r="AD890" s="2"/>
      <c r="AE890" s="2"/>
      <c r="AF890" s="2"/>
      <c r="AG890" s="2"/>
      <c r="AH890" s="2"/>
    </row>
    <row r="891" spans="2:34" x14ac:dyDescent="0.2">
      <c r="B891" s="2"/>
      <c r="C891" s="2"/>
      <c r="D891" s="2"/>
      <c r="E891" s="2"/>
      <c r="G891" s="2"/>
      <c r="Q891" s="2"/>
      <c r="R891" s="2"/>
      <c r="S891" s="2"/>
      <c r="T891" s="2"/>
      <c r="U891" s="2"/>
      <c r="V891" s="2"/>
      <c r="W891" s="2"/>
      <c r="X891" s="2"/>
      <c r="Y891" s="2"/>
      <c r="Z891" s="2"/>
      <c r="AA891" s="2"/>
      <c r="AB891" s="2"/>
      <c r="AC891" s="2"/>
      <c r="AD891" s="2"/>
      <c r="AE891" s="2"/>
      <c r="AF891" s="2"/>
      <c r="AG891" s="2"/>
      <c r="AH891" s="2"/>
    </row>
    <row r="892" spans="2:34" x14ac:dyDescent="0.2">
      <c r="B892" s="2"/>
      <c r="C892" s="2"/>
      <c r="D892" s="2"/>
      <c r="E892" s="2"/>
      <c r="G892" s="2"/>
      <c r="Q892" s="2"/>
      <c r="R892" s="2"/>
      <c r="S892" s="2"/>
      <c r="T892" s="2"/>
      <c r="U892" s="2"/>
      <c r="V892" s="2"/>
      <c r="W892" s="2"/>
      <c r="X892" s="2"/>
      <c r="Y892" s="2"/>
      <c r="Z892" s="2"/>
      <c r="AA892" s="2"/>
      <c r="AB892" s="2"/>
      <c r="AC892" s="2"/>
      <c r="AD892" s="2"/>
      <c r="AE892" s="2"/>
      <c r="AF892" s="2"/>
      <c r="AG892" s="2"/>
      <c r="AH892" s="2"/>
    </row>
    <row r="893" spans="2:34" x14ac:dyDescent="0.2">
      <c r="B893" s="2"/>
      <c r="C893" s="2"/>
      <c r="D893" s="2"/>
      <c r="E893" s="2"/>
      <c r="G893" s="2"/>
      <c r="Q893" s="2"/>
      <c r="R893" s="2"/>
      <c r="S893" s="2"/>
      <c r="T893" s="2"/>
      <c r="U893" s="2"/>
      <c r="V893" s="2"/>
      <c r="W893" s="2"/>
      <c r="X893" s="2"/>
      <c r="Y893" s="2"/>
      <c r="Z893" s="2"/>
      <c r="AA893" s="2"/>
      <c r="AB893" s="2"/>
      <c r="AC893" s="2"/>
      <c r="AD893" s="2"/>
      <c r="AE893" s="2"/>
      <c r="AF893" s="2"/>
      <c r="AG893" s="2"/>
      <c r="AH893" s="2"/>
    </row>
    <row r="894" spans="2:34" x14ac:dyDescent="0.2">
      <c r="B894" s="2"/>
      <c r="C894" s="2"/>
      <c r="D894" s="2"/>
      <c r="E894" s="2"/>
      <c r="G894" s="2"/>
      <c r="Q894" s="2"/>
      <c r="R894" s="2"/>
      <c r="S894" s="2"/>
      <c r="T894" s="2"/>
      <c r="U894" s="2"/>
      <c r="V894" s="2"/>
      <c r="W894" s="2"/>
      <c r="X894" s="2"/>
      <c r="Y894" s="2"/>
      <c r="Z894" s="2"/>
      <c r="AA894" s="2"/>
      <c r="AB894" s="2"/>
      <c r="AC894" s="2"/>
      <c r="AD894" s="2"/>
      <c r="AE894" s="2"/>
      <c r="AF894" s="2"/>
      <c r="AG894" s="2"/>
      <c r="AH894" s="2"/>
    </row>
    <row r="895" spans="2:34" x14ac:dyDescent="0.2">
      <c r="B895" s="2"/>
      <c r="C895" s="2"/>
      <c r="D895" s="2"/>
      <c r="E895" s="2"/>
      <c r="G895" s="2"/>
      <c r="Q895" s="2"/>
      <c r="R895" s="2"/>
      <c r="S895" s="2"/>
      <c r="T895" s="2"/>
      <c r="U895" s="2"/>
      <c r="V895" s="2"/>
      <c r="W895" s="2"/>
      <c r="X895" s="2"/>
      <c r="Y895" s="2"/>
      <c r="Z895" s="2"/>
      <c r="AA895" s="2"/>
      <c r="AB895" s="2"/>
      <c r="AC895" s="2"/>
      <c r="AD895" s="2"/>
      <c r="AE895" s="2"/>
      <c r="AF895" s="2"/>
      <c r="AG895" s="2"/>
      <c r="AH895" s="2"/>
    </row>
    <row r="896" spans="2:34" x14ac:dyDescent="0.2">
      <c r="B896" s="2"/>
      <c r="C896" s="2"/>
      <c r="D896" s="2"/>
      <c r="E896" s="2"/>
      <c r="G896" s="2"/>
      <c r="Q896" s="2"/>
      <c r="R896" s="2"/>
      <c r="S896" s="2"/>
      <c r="T896" s="2"/>
      <c r="U896" s="2"/>
      <c r="V896" s="2"/>
      <c r="W896" s="2"/>
      <c r="X896" s="2"/>
      <c r="Y896" s="2"/>
      <c r="Z896" s="2"/>
      <c r="AA896" s="2"/>
      <c r="AB896" s="2"/>
      <c r="AC896" s="2"/>
      <c r="AD896" s="2"/>
      <c r="AE896" s="2"/>
      <c r="AF896" s="2"/>
      <c r="AG896" s="2"/>
      <c r="AH896" s="2"/>
    </row>
    <row r="897" spans="2:34" x14ac:dyDescent="0.2">
      <c r="B897" s="2"/>
      <c r="C897" s="2"/>
      <c r="D897" s="2"/>
      <c r="E897" s="2"/>
      <c r="G897" s="2"/>
      <c r="Q897" s="2"/>
      <c r="R897" s="2"/>
      <c r="S897" s="2"/>
      <c r="T897" s="2"/>
      <c r="U897" s="2"/>
      <c r="V897" s="2"/>
      <c r="W897" s="2"/>
      <c r="X897" s="2"/>
      <c r="Y897" s="2"/>
      <c r="Z897" s="2"/>
      <c r="AA897" s="2"/>
      <c r="AB897" s="2"/>
      <c r="AC897" s="2"/>
      <c r="AD897" s="2"/>
      <c r="AE897" s="2"/>
      <c r="AF897" s="2"/>
      <c r="AG897" s="2"/>
      <c r="AH897" s="2"/>
    </row>
    <row r="898" spans="2:34" x14ac:dyDescent="0.2">
      <c r="B898" s="2"/>
      <c r="C898" s="2"/>
      <c r="D898" s="2"/>
      <c r="E898" s="2"/>
      <c r="G898" s="2"/>
      <c r="Q898" s="2"/>
      <c r="R898" s="2"/>
      <c r="S898" s="2"/>
      <c r="T898" s="2"/>
      <c r="U898" s="2"/>
      <c r="V898" s="2"/>
      <c r="W898" s="2"/>
      <c r="X898" s="2"/>
      <c r="Y898" s="2"/>
      <c r="Z898" s="2"/>
      <c r="AA898" s="2"/>
      <c r="AB898" s="2"/>
      <c r="AC898" s="2"/>
      <c r="AD898" s="2"/>
      <c r="AE898" s="2"/>
      <c r="AF898" s="2"/>
      <c r="AG898" s="2"/>
      <c r="AH898" s="2"/>
    </row>
    <row r="899" spans="2:34" x14ac:dyDescent="0.2">
      <c r="B899" s="2"/>
      <c r="C899" s="2"/>
      <c r="D899" s="2"/>
      <c r="E899" s="2"/>
      <c r="G899" s="2"/>
      <c r="Q899" s="2"/>
      <c r="R899" s="2"/>
      <c r="S899" s="2"/>
      <c r="T899" s="2"/>
      <c r="U899" s="2"/>
      <c r="V899" s="2"/>
      <c r="W899" s="2"/>
      <c r="X899" s="2"/>
      <c r="Y899" s="2"/>
      <c r="Z899" s="2"/>
      <c r="AA899" s="2"/>
      <c r="AB899" s="2"/>
      <c r="AC899" s="2"/>
      <c r="AD899" s="2"/>
      <c r="AE899" s="2"/>
      <c r="AF899" s="2"/>
      <c r="AG899" s="2"/>
      <c r="AH899" s="2"/>
    </row>
    <row r="900" spans="2:34" x14ac:dyDescent="0.2">
      <c r="B900" s="2"/>
      <c r="C900" s="2"/>
      <c r="D900" s="2"/>
      <c r="E900" s="2"/>
      <c r="G900" s="2"/>
      <c r="Q900" s="2"/>
      <c r="R900" s="2"/>
      <c r="S900" s="2"/>
      <c r="T900" s="2"/>
      <c r="U900" s="2"/>
      <c r="V900" s="2"/>
      <c r="W900" s="2"/>
      <c r="X900" s="2"/>
      <c r="Y900" s="2"/>
      <c r="Z900" s="2"/>
      <c r="AA900" s="2"/>
      <c r="AB900" s="2"/>
      <c r="AC900" s="2"/>
      <c r="AD900" s="2"/>
      <c r="AE900" s="2"/>
      <c r="AF900" s="2"/>
      <c r="AG900" s="2"/>
      <c r="AH900" s="2"/>
    </row>
    <row r="901" spans="2:34" x14ac:dyDescent="0.2">
      <c r="B901" s="2"/>
      <c r="C901" s="2"/>
      <c r="D901" s="2"/>
      <c r="E901" s="2"/>
      <c r="G901" s="2"/>
      <c r="Q901" s="2"/>
      <c r="R901" s="2"/>
      <c r="S901" s="2"/>
      <c r="T901" s="2"/>
      <c r="U901" s="2"/>
      <c r="V901" s="2"/>
      <c r="W901" s="2"/>
      <c r="X901" s="2"/>
      <c r="Y901" s="2"/>
      <c r="Z901" s="2"/>
      <c r="AA901" s="2"/>
      <c r="AB901" s="2"/>
      <c r="AC901" s="2"/>
      <c r="AD901" s="2"/>
      <c r="AE901" s="2"/>
      <c r="AF901" s="2"/>
      <c r="AG901" s="2"/>
      <c r="AH901" s="2"/>
    </row>
    <row r="902" spans="2:34" x14ac:dyDescent="0.2">
      <c r="B902" s="2"/>
      <c r="C902" s="2"/>
      <c r="D902" s="2"/>
      <c r="E902" s="2"/>
      <c r="G902" s="2"/>
      <c r="Q902" s="2"/>
      <c r="R902" s="2"/>
      <c r="S902" s="2"/>
      <c r="T902" s="2"/>
      <c r="U902" s="2"/>
      <c r="V902" s="2"/>
      <c r="W902" s="2"/>
      <c r="X902" s="2"/>
      <c r="Y902" s="2"/>
      <c r="Z902" s="2"/>
      <c r="AA902" s="2"/>
      <c r="AB902" s="2"/>
      <c r="AC902" s="2"/>
      <c r="AD902" s="2"/>
      <c r="AE902" s="2"/>
      <c r="AF902" s="2"/>
      <c r="AG902" s="2"/>
      <c r="AH902" s="2"/>
    </row>
    <row r="903" spans="2:34" x14ac:dyDescent="0.2">
      <c r="B903" s="2"/>
      <c r="C903" s="2"/>
      <c r="D903" s="2"/>
      <c r="E903" s="2"/>
      <c r="G903" s="2"/>
      <c r="Q903" s="2"/>
      <c r="R903" s="2"/>
      <c r="S903" s="2"/>
      <c r="T903" s="2"/>
      <c r="U903" s="2"/>
      <c r="V903" s="2"/>
      <c r="W903" s="2"/>
      <c r="X903" s="2"/>
      <c r="Y903" s="2"/>
      <c r="Z903" s="2"/>
      <c r="AA903" s="2"/>
      <c r="AB903" s="2"/>
      <c r="AC903" s="2"/>
      <c r="AD903" s="2"/>
      <c r="AE903" s="2"/>
      <c r="AF903" s="2"/>
      <c r="AG903" s="2"/>
      <c r="AH903" s="2"/>
    </row>
    <row r="904" spans="2:34" x14ac:dyDescent="0.2">
      <c r="B904" s="2"/>
      <c r="C904" s="2"/>
      <c r="D904" s="2"/>
      <c r="E904" s="2"/>
      <c r="G904" s="2"/>
      <c r="Q904" s="2"/>
      <c r="R904" s="2"/>
      <c r="S904" s="2"/>
      <c r="T904" s="2"/>
      <c r="U904" s="2"/>
      <c r="V904" s="2"/>
      <c r="W904" s="2"/>
      <c r="X904" s="2"/>
      <c r="Y904" s="2"/>
      <c r="Z904" s="2"/>
      <c r="AA904" s="2"/>
      <c r="AB904" s="2"/>
      <c r="AC904" s="2"/>
      <c r="AD904" s="2"/>
      <c r="AE904" s="2"/>
      <c r="AF904" s="2"/>
      <c r="AG904" s="2"/>
      <c r="AH904" s="2"/>
    </row>
    <row r="905" spans="2:34" x14ac:dyDescent="0.2">
      <c r="B905" s="2"/>
      <c r="C905" s="2"/>
      <c r="D905" s="2"/>
      <c r="E905" s="2"/>
      <c r="G905" s="2"/>
      <c r="Q905" s="2"/>
      <c r="R905" s="2"/>
      <c r="S905" s="2"/>
      <c r="T905" s="2"/>
      <c r="U905" s="2"/>
      <c r="V905" s="2"/>
      <c r="W905" s="2"/>
      <c r="X905" s="2"/>
      <c r="Y905" s="2"/>
      <c r="Z905" s="2"/>
      <c r="AA905" s="2"/>
      <c r="AB905" s="2"/>
      <c r="AC905" s="2"/>
      <c r="AD905" s="2"/>
      <c r="AE905" s="2"/>
      <c r="AF905" s="2"/>
      <c r="AG905" s="2"/>
      <c r="AH905" s="2"/>
    </row>
    <row r="906" spans="2:34" x14ac:dyDescent="0.2">
      <c r="B906" s="2"/>
      <c r="C906" s="2"/>
      <c r="D906" s="2"/>
      <c r="E906" s="2"/>
      <c r="G906" s="2"/>
      <c r="Q906" s="2"/>
      <c r="R906" s="2"/>
      <c r="S906" s="2"/>
      <c r="T906" s="2"/>
      <c r="U906" s="2"/>
      <c r="V906" s="2"/>
      <c r="W906" s="2"/>
      <c r="X906" s="2"/>
      <c r="Y906" s="2"/>
      <c r="Z906" s="2"/>
      <c r="AA906" s="2"/>
      <c r="AB906" s="2"/>
      <c r="AC906" s="2"/>
      <c r="AD906" s="2"/>
      <c r="AE906" s="2"/>
      <c r="AF906" s="2"/>
      <c r="AG906" s="2"/>
      <c r="AH906" s="2"/>
    </row>
    <row r="907" spans="2:34" x14ac:dyDescent="0.2">
      <c r="B907" s="2"/>
      <c r="C907" s="2"/>
      <c r="D907" s="2"/>
      <c r="E907" s="2"/>
      <c r="G907" s="2"/>
      <c r="Q907" s="2"/>
      <c r="R907" s="2"/>
      <c r="S907" s="2"/>
      <c r="T907" s="2"/>
      <c r="U907" s="2"/>
      <c r="V907" s="2"/>
      <c r="W907" s="2"/>
      <c r="X907" s="2"/>
      <c r="Y907" s="2"/>
      <c r="Z907" s="2"/>
      <c r="AA907" s="2"/>
      <c r="AB907" s="2"/>
      <c r="AC907" s="2"/>
      <c r="AD907" s="2"/>
      <c r="AE907" s="2"/>
      <c r="AF907" s="2"/>
      <c r="AG907" s="2"/>
      <c r="AH907" s="2"/>
    </row>
    <row r="908" spans="2:34" x14ac:dyDescent="0.2">
      <c r="B908" s="2"/>
      <c r="C908" s="2"/>
      <c r="D908" s="2"/>
      <c r="E908" s="2"/>
      <c r="G908" s="2"/>
      <c r="Q908" s="2"/>
      <c r="R908" s="2"/>
      <c r="S908" s="2"/>
      <c r="T908" s="2"/>
      <c r="U908" s="2"/>
      <c r="V908" s="2"/>
      <c r="W908" s="2"/>
      <c r="X908" s="2"/>
      <c r="Y908" s="2"/>
      <c r="Z908" s="2"/>
      <c r="AA908" s="2"/>
      <c r="AB908" s="2"/>
      <c r="AC908" s="2"/>
      <c r="AD908" s="2"/>
      <c r="AE908" s="2"/>
      <c r="AF908" s="2"/>
      <c r="AG908" s="2"/>
      <c r="AH908" s="2"/>
    </row>
    <row r="909" spans="2:34" x14ac:dyDescent="0.2">
      <c r="B909" s="2"/>
      <c r="C909" s="2"/>
      <c r="D909" s="2"/>
      <c r="E909" s="2"/>
      <c r="G909" s="2"/>
      <c r="Q909" s="2"/>
      <c r="R909" s="2"/>
      <c r="S909" s="2"/>
      <c r="T909" s="2"/>
      <c r="U909" s="2"/>
      <c r="V909" s="2"/>
      <c r="W909" s="2"/>
      <c r="X909" s="2"/>
      <c r="Y909" s="2"/>
      <c r="Z909" s="2"/>
      <c r="AA909" s="2"/>
      <c r="AB909" s="2"/>
      <c r="AC909" s="2"/>
      <c r="AD909" s="2"/>
      <c r="AE909" s="2"/>
      <c r="AF909" s="2"/>
      <c r="AG909" s="2"/>
      <c r="AH909" s="2"/>
    </row>
    <row r="910" spans="2:34" x14ac:dyDescent="0.2">
      <c r="B910" s="2"/>
      <c r="C910" s="2"/>
      <c r="D910" s="2"/>
      <c r="E910" s="2"/>
      <c r="G910" s="2"/>
      <c r="Q910" s="2"/>
      <c r="R910" s="2"/>
      <c r="S910" s="2"/>
      <c r="T910" s="2"/>
      <c r="U910" s="2"/>
      <c r="V910" s="2"/>
      <c r="W910" s="2"/>
      <c r="X910" s="2"/>
      <c r="Y910" s="2"/>
      <c r="Z910" s="2"/>
      <c r="AA910" s="2"/>
      <c r="AB910" s="2"/>
      <c r="AC910" s="2"/>
      <c r="AD910" s="2"/>
      <c r="AE910" s="2"/>
      <c r="AF910" s="2"/>
      <c r="AG910" s="2"/>
      <c r="AH910" s="2"/>
    </row>
    <row r="911" spans="2:34" x14ac:dyDescent="0.2">
      <c r="B911" s="2"/>
      <c r="C911" s="2"/>
      <c r="D911" s="2"/>
      <c r="E911" s="2"/>
      <c r="G911" s="2"/>
      <c r="Q911" s="2"/>
      <c r="R911" s="2"/>
      <c r="S911" s="2"/>
      <c r="T911" s="2"/>
      <c r="U911" s="2"/>
      <c r="V911" s="2"/>
      <c r="W911" s="2"/>
      <c r="X911" s="2"/>
      <c r="Y911" s="2"/>
      <c r="Z911" s="2"/>
      <c r="AA911" s="2"/>
      <c r="AB911" s="2"/>
      <c r="AC911" s="2"/>
      <c r="AD911" s="2"/>
      <c r="AE911" s="2"/>
      <c r="AF911" s="2"/>
      <c r="AG911" s="2"/>
      <c r="AH911" s="2"/>
    </row>
    <row r="912" spans="2:34" x14ac:dyDescent="0.2">
      <c r="B912" s="2"/>
      <c r="C912" s="2"/>
      <c r="D912" s="2"/>
      <c r="E912" s="2"/>
      <c r="G912" s="2"/>
      <c r="Q912" s="2"/>
      <c r="R912" s="2"/>
      <c r="S912" s="2"/>
      <c r="T912" s="2"/>
      <c r="U912" s="2"/>
      <c r="V912" s="2"/>
      <c r="W912" s="2"/>
      <c r="X912" s="2"/>
      <c r="Y912" s="2"/>
      <c r="Z912" s="2"/>
      <c r="AA912" s="2"/>
      <c r="AB912" s="2"/>
      <c r="AC912" s="2"/>
      <c r="AD912" s="2"/>
      <c r="AE912" s="2"/>
      <c r="AF912" s="2"/>
      <c r="AG912" s="2"/>
      <c r="AH912" s="2"/>
    </row>
    <row r="913" spans="2:34" x14ac:dyDescent="0.2">
      <c r="B913" s="2"/>
      <c r="C913" s="2"/>
      <c r="D913" s="2"/>
      <c r="E913" s="2"/>
      <c r="G913" s="2"/>
      <c r="Q913" s="2"/>
      <c r="R913" s="2"/>
      <c r="S913" s="2"/>
      <c r="T913" s="2"/>
      <c r="U913" s="2"/>
      <c r="V913" s="2"/>
      <c r="W913" s="2"/>
      <c r="X913" s="2"/>
      <c r="Y913" s="2"/>
      <c r="Z913" s="2"/>
      <c r="AA913" s="2"/>
      <c r="AB913" s="2"/>
      <c r="AC913" s="2"/>
      <c r="AD913" s="2"/>
      <c r="AE913" s="2"/>
      <c r="AF913" s="2"/>
      <c r="AG913" s="2"/>
      <c r="AH913" s="2"/>
    </row>
    <row r="914" spans="2:34" x14ac:dyDescent="0.2">
      <c r="B914" s="2"/>
      <c r="C914" s="2"/>
      <c r="D914" s="2"/>
      <c r="E914" s="2"/>
      <c r="G914" s="2"/>
      <c r="Q914" s="2"/>
      <c r="R914" s="2"/>
      <c r="S914" s="2"/>
      <c r="T914" s="2"/>
      <c r="U914" s="2"/>
      <c r="V914" s="2"/>
      <c r="W914" s="2"/>
      <c r="X914" s="2"/>
      <c r="Y914" s="2"/>
      <c r="Z914" s="2"/>
      <c r="AA914" s="2"/>
      <c r="AB914" s="2"/>
      <c r="AC914" s="2"/>
      <c r="AD914" s="2"/>
      <c r="AE914" s="2"/>
      <c r="AF914" s="2"/>
      <c r="AG914" s="2"/>
      <c r="AH914" s="2"/>
    </row>
    <row r="915" spans="2:34" x14ac:dyDescent="0.2">
      <c r="B915" s="2"/>
      <c r="C915" s="2"/>
      <c r="D915" s="2"/>
      <c r="E915" s="2"/>
      <c r="G915" s="2"/>
      <c r="Q915" s="2"/>
      <c r="R915" s="2"/>
      <c r="S915" s="2"/>
      <c r="T915" s="2"/>
      <c r="U915" s="2"/>
      <c r="V915" s="2"/>
      <c r="W915" s="2"/>
      <c r="X915" s="2"/>
      <c r="Y915" s="2"/>
      <c r="Z915" s="2"/>
      <c r="AA915" s="2"/>
      <c r="AB915" s="2"/>
      <c r="AC915" s="2"/>
      <c r="AD915" s="2"/>
      <c r="AE915" s="2"/>
      <c r="AF915" s="2"/>
      <c r="AG915" s="2"/>
      <c r="AH915" s="2"/>
    </row>
    <row r="916" spans="2:34" x14ac:dyDescent="0.2">
      <c r="B916" s="2"/>
      <c r="C916" s="2"/>
      <c r="D916" s="2"/>
      <c r="E916" s="2"/>
      <c r="G916" s="2"/>
      <c r="Q916" s="2"/>
      <c r="R916" s="2"/>
      <c r="S916" s="2"/>
      <c r="T916" s="2"/>
      <c r="U916" s="2"/>
      <c r="V916" s="2"/>
      <c r="W916" s="2"/>
      <c r="X916" s="2"/>
      <c r="Y916" s="2"/>
      <c r="Z916" s="2"/>
      <c r="AA916" s="2"/>
      <c r="AB916" s="2"/>
      <c r="AC916" s="2"/>
      <c r="AD916" s="2"/>
      <c r="AE916" s="2"/>
      <c r="AF916" s="2"/>
      <c r="AG916" s="2"/>
      <c r="AH916" s="2"/>
    </row>
    <row r="917" spans="2:34" x14ac:dyDescent="0.2">
      <c r="B917" s="2"/>
      <c r="C917" s="2"/>
      <c r="D917" s="2"/>
      <c r="E917" s="2"/>
      <c r="G917" s="2"/>
      <c r="Q917" s="2"/>
      <c r="R917" s="2"/>
      <c r="S917" s="2"/>
      <c r="T917" s="2"/>
      <c r="U917" s="2"/>
      <c r="V917" s="2"/>
      <c r="W917" s="2"/>
      <c r="X917" s="2"/>
      <c r="Y917" s="2"/>
      <c r="Z917" s="2"/>
      <c r="AA917" s="2"/>
      <c r="AB917" s="2"/>
      <c r="AC917" s="2"/>
      <c r="AD917" s="2"/>
      <c r="AE917" s="2"/>
      <c r="AF917" s="2"/>
      <c r="AG917" s="2"/>
      <c r="AH917" s="2"/>
    </row>
    <row r="918" spans="2:34" x14ac:dyDescent="0.2">
      <c r="B918" s="2"/>
      <c r="C918" s="2"/>
      <c r="D918" s="2"/>
      <c r="E918" s="2"/>
      <c r="G918" s="2"/>
      <c r="Q918" s="2"/>
      <c r="R918" s="2"/>
      <c r="S918" s="2"/>
      <c r="T918" s="2"/>
      <c r="U918" s="2"/>
      <c r="V918" s="2"/>
      <c r="W918" s="2"/>
      <c r="X918" s="2"/>
      <c r="Y918" s="2"/>
      <c r="Z918" s="2"/>
      <c r="AA918" s="2"/>
      <c r="AB918" s="2"/>
      <c r="AC918" s="2"/>
      <c r="AD918" s="2"/>
      <c r="AE918" s="2"/>
      <c r="AF918" s="2"/>
      <c r="AG918" s="2"/>
      <c r="AH918" s="2"/>
    </row>
    <row r="919" spans="2:34" x14ac:dyDescent="0.2">
      <c r="B919" s="2"/>
      <c r="C919" s="2"/>
      <c r="D919" s="2"/>
      <c r="E919" s="2"/>
      <c r="G919" s="2"/>
      <c r="Q919" s="2"/>
      <c r="R919" s="2"/>
      <c r="S919" s="2"/>
      <c r="T919" s="2"/>
      <c r="U919" s="2"/>
      <c r="V919" s="2"/>
      <c r="W919" s="2"/>
      <c r="X919" s="2"/>
      <c r="Y919" s="2"/>
      <c r="Z919" s="2"/>
      <c r="AA919" s="2"/>
      <c r="AB919" s="2"/>
      <c r="AC919" s="2"/>
      <c r="AD919" s="2"/>
      <c r="AE919" s="2"/>
      <c r="AF919" s="2"/>
      <c r="AG919" s="2"/>
      <c r="AH919" s="2"/>
    </row>
    <row r="920" spans="2:34" x14ac:dyDescent="0.2">
      <c r="B920" s="2"/>
      <c r="C920" s="2"/>
      <c r="D920" s="2"/>
      <c r="E920" s="2"/>
      <c r="G920" s="2"/>
      <c r="Q920" s="2"/>
      <c r="R920" s="2"/>
      <c r="S920" s="2"/>
      <c r="T920" s="2"/>
      <c r="U920" s="2"/>
      <c r="V920" s="2"/>
      <c r="W920" s="2"/>
      <c r="X920" s="2"/>
      <c r="Y920" s="2"/>
      <c r="Z920" s="2"/>
      <c r="AA920" s="2"/>
      <c r="AB920" s="2"/>
      <c r="AC920" s="2"/>
      <c r="AD920" s="2"/>
      <c r="AE920" s="2"/>
      <c r="AF920" s="2"/>
      <c r="AG920" s="2"/>
      <c r="AH920" s="2"/>
    </row>
    <row r="921" spans="2:34" x14ac:dyDescent="0.2">
      <c r="B921" s="2"/>
      <c r="C921" s="2"/>
      <c r="D921" s="2"/>
      <c r="E921" s="2"/>
      <c r="G921" s="2"/>
      <c r="Q921" s="2"/>
      <c r="R921" s="2"/>
      <c r="S921" s="2"/>
      <c r="T921" s="2"/>
      <c r="U921" s="2"/>
      <c r="V921" s="2"/>
      <c r="W921" s="2"/>
      <c r="X921" s="2"/>
      <c r="Y921" s="2"/>
      <c r="Z921" s="2"/>
      <c r="AA921" s="2"/>
      <c r="AB921" s="2"/>
      <c r="AC921" s="2"/>
      <c r="AD921" s="2"/>
      <c r="AE921" s="2"/>
      <c r="AF921" s="2"/>
      <c r="AG921" s="2"/>
      <c r="AH921" s="2"/>
    </row>
    <row r="922" spans="2:34" x14ac:dyDescent="0.2">
      <c r="B922" s="2"/>
      <c r="C922" s="2"/>
      <c r="D922" s="2"/>
      <c r="E922" s="2"/>
      <c r="G922" s="2"/>
      <c r="Q922" s="2"/>
      <c r="R922" s="2"/>
      <c r="S922" s="2"/>
      <c r="T922" s="2"/>
      <c r="U922" s="2"/>
      <c r="V922" s="2"/>
      <c r="W922" s="2"/>
      <c r="X922" s="2"/>
      <c r="Y922" s="2"/>
      <c r="Z922" s="2"/>
      <c r="AA922" s="2"/>
      <c r="AB922" s="2"/>
      <c r="AC922" s="2"/>
      <c r="AD922" s="2"/>
      <c r="AE922" s="2"/>
      <c r="AF922" s="2"/>
      <c r="AG922" s="2"/>
      <c r="AH922" s="2"/>
    </row>
    <row r="923" spans="2:34" x14ac:dyDescent="0.2">
      <c r="B923" s="2"/>
      <c r="C923" s="2"/>
      <c r="D923" s="2"/>
      <c r="E923" s="2"/>
      <c r="G923" s="2"/>
      <c r="Q923" s="2"/>
      <c r="R923" s="2"/>
      <c r="S923" s="2"/>
      <c r="T923" s="2"/>
      <c r="U923" s="2"/>
      <c r="V923" s="2"/>
      <c r="W923" s="2"/>
      <c r="X923" s="2"/>
      <c r="Y923" s="2"/>
      <c r="Z923" s="2"/>
      <c r="AA923" s="2"/>
      <c r="AB923" s="2"/>
      <c r="AC923" s="2"/>
      <c r="AD923" s="2"/>
      <c r="AE923" s="2"/>
      <c r="AF923" s="2"/>
      <c r="AG923" s="2"/>
      <c r="AH923" s="2"/>
    </row>
    <row r="924" spans="2:34" x14ac:dyDescent="0.2">
      <c r="B924" s="2"/>
      <c r="C924" s="2"/>
      <c r="D924" s="2"/>
      <c r="E924" s="2"/>
      <c r="G924" s="2"/>
      <c r="Q924" s="2"/>
      <c r="R924" s="2"/>
      <c r="S924" s="2"/>
      <c r="T924" s="2"/>
      <c r="U924" s="2"/>
      <c r="V924" s="2"/>
      <c r="W924" s="2"/>
      <c r="X924" s="2"/>
      <c r="Y924" s="2"/>
      <c r="Z924" s="2"/>
      <c r="AA924" s="2"/>
      <c r="AB924" s="2"/>
      <c r="AC924" s="2"/>
      <c r="AD924" s="2"/>
      <c r="AE924" s="2"/>
      <c r="AF924" s="2"/>
      <c r="AG924" s="2"/>
      <c r="AH924" s="2"/>
    </row>
    <row r="925" spans="2:34" x14ac:dyDescent="0.2">
      <c r="B925" s="2"/>
      <c r="C925" s="2"/>
      <c r="D925" s="2"/>
      <c r="E925" s="2"/>
      <c r="G925" s="2"/>
      <c r="Q925" s="2"/>
      <c r="R925" s="2"/>
      <c r="S925" s="2"/>
      <c r="T925" s="2"/>
      <c r="U925" s="2"/>
      <c r="V925" s="2"/>
      <c r="W925" s="2"/>
      <c r="X925" s="2"/>
      <c r="Y925" s="2"/>
      <c r="Z925" s="2"/>
      <c r="AA925" s="2"/>
      <c r="AB925" s="2"/>
      <c r="AC925" s="2"/>
      <c r="AD925" s="2"/>
      <c r="AE925" s="2"/>
      <c r="AF925" s="2"/>
      <c r="AG925" s="2"/>
      <c r="AH925" s="2"/>
    </row>
    <row r="926" spans="2:34" x14ac:dyDescent="0.2">
      <c r="B926" s="2"/>
      <c r="C926" s="2"/>
      <c r="D926" s="2"/>
      <c r="E926" s="2"/>
      <c r="G926" s="2"/>
      <c r="Q926" s="2"/>
      <c r="R926" s="2"/>
      <c r="S926" s="2"/>
      <c r="T926" s="2"/>
      <c r="U926" s="2"/>
      <c r="V926" s="2"/>
      <c r="W926" s="2"/>
      <c r="X926" s="2"/>
      <c r="Y926" s="2"/>
      <c r="Z926" s="2"/>
      <c r="AA926" s="2"/>
      <c r="AB926" s="2"/>
      <c r="AC926" s="2"/>
      <c r="AD926" s="2"/>
      <c r="AE926" s="2"/>
      <c r="AF926" s="2"/>
      <c r="AG926" s="2"/>
      <c r="AH926" s="2"/>
    </row>
    <row r="927" spans="2:34" x14ac:dyDescent="0.2">
      <c r="B927" s="2"/>
      <c r="C927" s="2"/>
      <c r="D927" s="2"/>
      <c r="E927" s="2"/>
      <c r="G927" s="2"/>
      <c r="Q927" s="2"/>
      <c r="R927" s="2"/>
      <c r="S927" s="2"/>
      <c r="T927" s="2"/>
      <c r="U927" s="2"/>
      <c r="V927" s="2"/>
      <c r="W927" s="2"/>
      <c r="X927" s="2"/>
      <c r="Y927" s="2"/>
      <c r="Z927" s="2"/>
      <c r="AA927" s="2"/>
      <c r="AB927" s="2"/>
      <c r="AC927" s="2"/>
      <c r="AD927" s="2"/>
      <c r="AE927" s="2"/>
      <c r="AF927" s="2"/>
      <c r="AG927" s="2"/>
      <c r="AH927" s="2"/>
    </row>
    <row r="928" spans="2:34" x14ac:dyDescent="0.2">
      <c r="B928" s="2"/>
      <c r="C928" s="2"/>
      <c r="D928" s="2"/>
      <c r="E928" s="2"/>
      <c r="G928" s="2"/>
      <c r="Q928" s="2"/>
      <c r="R928" s="2"/>
      <c r="S928" s="2"/>
      <c r="T928" s="2"/>
      <c r="U928" s="2"/>
      <c r="V928" s="2"/>
      <c r="W928" s="2"/>
      <c r="X928" s="2"/>
      <c r="Y928" s="2"/>
      <c r="Z928" s="2"/>
      <c r="AA928" s="2"/>
      <c r="AB928" s="2"/>
      <c r="AC928" s="2"/>
      <c r="AD928" s="2"/>
      <c r="AE928" s="2"/>
      <c r="AF928" s="2"/>
      <c r="AG928" s="2"/>
      <c r="AH928" s="2"/>
    </row>
    <row r="929" spans="2:34" x14ac:dyDescent="0.2">
      <c r="B929" s="2"/>
      <c r="C929" s="2"/>
      <c r="D929" s="2"/>
      <c r="E929" s="2"/>
      <c r="G929" s="2"/>
      <c r="Q929" s="2"/>
      <c r="R929" s="2"/>
      <c r="S929" s="2"/>
      <c r="T929" s="2"/>
      <c r="U929" s="2"/>
      <c r="V929" s="2"/>
      <c r="W929" s="2"/>
      <c r="X929" s="2"/>
      <c r="Y929" s="2"/>
      <c r="Z929" s="2"/>
      <c r="AA929" s="2"/>
      <c r="AB929" s="2"/>
      <c r="AC929" s="2"/>
      <c r="AD929" s="2"/>
      <c r="AE929" s="2"/>
      <c r="AF929" s="2"/>
      <c r="AG929" s="2"/>
      <c r="AH929" s="2"/>
    </row>
    <row r="930" spans="2:34" x14ac:dyDescent="0.2">
      <c r="B930" s="2"/>
      <c r="C930" s="2"/>
      <c r="D930" s="2"/>
      <c r="E930" s="2"/>
      <c r="G930" s="2"/>
      <c r="Q930" s="2"/>
      <c r="R930" s="2"/>
      <c r="S930" s="2"/>
      <c r="T930" s="2"/>
      <c r="U930" s="2"/>
      <c r="V930" s="2"/>
      <c r="W930" s="2"/>
      <c r="X930" s="2"/>
      <c r="Y930" s="2"/>
      <c r="Z930" s="2"/>
      <c r="AA930" s="2"/>
      <c r="AB930" s="2"/>
      <c r="AC930" s="2"/>
      <c r="AD930" s="2"/>
      <c r="AE930" s="2"/>
      <c r="AF930" s="2"/>
      <c r="AG930" s="2"/>
      <c r="AH930" s="2"/>
    </row>
    <row r="931" spans="2:34" x14ac:dyDescent="0.2">
      <c r="B931" s="2"/>
      <c r="C931" s="2"/>
      <c r="D931" s="2"/>
      <c r="E931" s="2"/>
      <c r="G931" s="2"/>
      <c r="Q931" s="2"/>
      <c r="R931" s="2"/>
      <c r="S931" s="2"/>
      <c r="T931" s="2"/>
      <c r="U931" s="2"/>
      <c r="V931" s="2"/>
      <c r="W931" s="2"/>
      <c r="X931" s="2"/>
      <c r="Y931" s="2"/>
      <c r="Z931" s="2"/>
      <c r="AA931" s="2"/>
      <c r="AB931" s="2"/>
      <c r="AC931" s="2"/>
      <c r="AD931" s="2"/>
      <c r="AE931" s="2"/>
      <c r="AF931" s="2"/>
      <c r="AG931" s="2"/>
      <c r="AH931" s="2"/>
    </row>
    <row r="932" spans="2:34" x14ac:dyDescent="0.2">
      <c r="B932" s="2"/>
      <c r="C932" s="2"/>
      <c r="D932" s="2"/>
      <c r="E932" s="2"/>
      <c r="G932" s="2"/>
      <c r="Q932" s="2"/>
      <c r="R932" s="2"/>
      <c r="S932" s="2"/>
      <c r="T932" s="2"/>
      <c r="U932" s="2"/>
      <c r="V932" s="2"/>
      <c r="W932" s="2"/>
      <c r="X932" s="2"/>
      <c r="Y932" s="2"/>
      <c r="Z932" s="2"/>
      <c r="AA932" s="2"/>
      <c r="AB932" s="2"/>
      <c r="AC932" s="2"/>
      <c r="AD932" s="2"/>
      <c r="AE932" s="2"/>
      <c r="AF932" s="2"/>
      <c r="AG932" s="2"/>
      <c r="AH932" s="2"/>
    </row>
    <row r="933" spans="2:34" x14ac:dyDescent="0.2">
      <c r="B933" s="2"/>
      <c r="C933" s="2"/>
      <c r="D933" s="2"/>
      <c r="E933" s="2"/>
      <c r="G933" s="2"/>
      <c r="Q933" s="2"/>
      <c r="R933" s="2"/>
      <c r="S933" s="2"/>
      <c r="T933" s="2"/>
      <c r="U933" s="2"/>
      <c r="V933" s="2"/>
      <c r="W933" s="2"/>
      <c r="X933" s="2"/>
      <c r="Y933" s="2"/>
      <c r="Z933" s="2"/>
      <c r="AA933" s="2"/>
      <c r="AB933" s="2"/>
      <c r="AC933" s="2"/>
      <c r="AD933" s="2"/>
      <c r="AE933" s="2"/>
      <c r="AF933" s="2"/>
      <c r="AG933" s="2"/>
      <c r="AH933" s="2"/>
    </row>
    <row r="934" spans="2:34" x14ac:dyDescent="0.2">
      <c r="B934" s="2"/>
      <c r="C934" s="2"/>
      <c r="D934" s="2"/>
      <c r="E934" s="2"/>
      <c r="G934" s="2"/>
      <c r="Q934" s="2"/>
      <c r="R934" s="2"/>
      <c r="S934" s="2"/>
      <c r="T934" s="2"/>
      <c r="U934" s="2"/>
      <c r="V934" s="2"/>
      <c r="W934" s="2"/>
      <c r="X934" s="2"/>
      <c r="Y934" s="2"/>
      <c r="Z934" s="2"/>
      <c r="AA934" s="2"/>
      <c r="AB934" s="2"/>
      <c r="AC934" s="2"/>
      <c r="AD934" s="2"/>
      <c r="AE934" s="2"/>
      <c r="AF934" s="2"/>
      <c r="AG934" s="2"/>
      <c r="AH934" s="2"/>
    </row>
    <row r="935" spans="2:34" x14ac:dyDescent="0.2">
      <c r="B935" s="2"/>
      <c r="C935" s="2"/>
      <c r="D935" s="2"/>
      <c r="E935" s="2"/>
      <c r="G935" s="2"/>
      <c r="Q935" s="2"/>
      <c r="R935" s="2"/>
      <c r="S935" s="2"/>
      <c r="T935" s="2"/>
      <c r="U935" s="2"/>
      <c r="V935" s="2"/>
      <c r="W935" s="2"/>
      <c r="X935" s="2"/>
      <c r="Y935" s="2"/>
      <c r="Z935" s="2"/>
      <c r="AA935" s="2"/>
      <c r="AB935" s="2"/>
      <c r="AC935" s="2"/>
      <c r="AD935" s="2"/>
      <c r="AE935" s="2"/>
      <c r="AF935" s="2"/>
      <c r="AG935" s="2"/>
      <c r="AH935" s="2"/>
    </row>
    <row r="936" spans="2:34" x14ac:dyDescent="0.2">
      <c r="B936" s="2"/>
      <c r="C936" s="2"/>
      <c r="D936" s="2"/>
      <c r="E936" s="2"/>
      <c r="G936" s="2"/>
      <c r="Q936" s="2"/>
      <c r="R936" s="2"/>
      <c r="S936" s="2"/>
      <c r="T936" s="2"/>
      <c r="U936" s="2"/>
      <c r="V936" s="2"/>
      <c r="W936" s="2"/>
      <c r="X936" s="2"/>
      <c r="Y936" s="2"/>
      <c r="Z936" s="2"/>
      <c r="AA936" s="2"/>
      <c r="AB936" s="2"/>
      <c r="AC936" s="2"/>
      <c r="AD936" s="2"/>
      <c r="AE936" s="2"/>
      <c r="AF936" s="2"/>
      <c r="AG936" s="2"/>
      <c r="AH936" s="2"/>
    </row>
    <row r="937" spans="2:34" x14ac:dyDescent="0.2">
      <c r="B937" s="2"/>
      <c r="C937" s="2"/>
      <c r="D937" s="2"/>
      <c r="E937" s="2"/>
      <c r="G937" s="2"/>
      <c r="Q937" s="2"/>
      <c r="R937" s="2"/>
      <c r="S937" s="2"/>
      <c r="T937" s="2"/>
      <c r="U937" s="2"/>
      <c r="V937" s="2"/>
      <c r="W937" s="2"/>
      <c r="X937" s="2"/>
      <c r="Y937" s="2"/>
      <c r="Z937" s="2"/>
      <c r="AA937" s="2"/>
      <c r="AB937" s="2"/>
      <c r="AC937" s="2"/>
      <c r="AD937" s="2"/>
      <c r="AE937" s="2"/>
      <c r="AF937" s="2"/>
      <c r="AG937" s="2"/>
      <c r="AH937" s="2"/>
    </row>
    <row r="938" spans="2:34" x14ac:dyDescent="0.2">
      <c r="B938" s="2"/>
      <c r="C938" s="2"/>
      <c r="D938" s="2"/>
      <c r="E938" s="2"/>
      <c r="G938" s="2"/>
      <c r="Q938" s="2"/>
      <c r="R938" s="2"/>
      <c r="S938" s="2"/>
      <c r="T938" s="2"/>
      <c r="U938" s="2"/>
      <c r="V938" s="2"/>
      <c r="W938" s="2"/>
      <c r="X938" s="2"/>
      <c r="Y938" s="2"/>
      <c r="Z938" s="2"/>
      <c r="AA938" s="2"/>
      <c r="AB938" s="2"/>
      <c r="AC938" s="2"/>
      <c r="AD938" s="2"/>
      <c r="AE938" s="2"/>
      <c r="AF938" s="2"/>
      <c r="AG938" s="2"/>
      <c r="AH938" s="2"/>
    </row>
    <row r="939" spans="2:34" x14ac:dyDescent="0.2">
      <c r="B939" s="2"/>
      <c r="C939" s="2"/>
      <c r="D939" s="2"/>
      <c r="E939" s="2"/>
      <c r="G939" s="2"/>
      <c r="Q939" s="2"/>
      <c r="R939" s="2"/>
      <c r="S939" s="2"/>
      <c r="T939" s="2"/>
      <c r="U939" s="2"/>
      <c r="V939" s="2"/>
      <c r="W939" s="2"/>
      <c r="X939" s="2"/>
      <c r="Y939" s="2"/>
      <c r="Z939" s="2"/>
      <c r="AA939" s="2"/>
      <c r="AB939" s="2"/>
      <c r="AC939" s="2"/>
      <c r="AD939" s="2"/>
      <c r="AE939" s="2"/>
      <c r="AF939" s="2"/>
      <c r="AG939" s="2"/>
      <c r="AH939" s="2"/>
    </row>
    <row r="940" spans="2:34" x14ac:dyDescent="0.2">
      <c r="B940" s="2"/>
      <c r="C940" s="2"/>
      <c r="D940" s="2"/>
      <c r="E940" s="2"/>
      <c r="G940" s="2"/>
      <c r="Q940" s="2"/>
      <c r="R940" s="2"/>
      <c r="S940" s="2"/>
      <c r="T940" s="2"/>
      <c r="U940" s="2"/>
      <c r="V940" s="2"/>
      <c r="W940" s="2"/>
      <c r="X940" s="2"/>
      <c r="Y940" s="2"/>
      <c r="Z940" s="2"/>
      <c r="AA940" s="2"/>
      <c r="AB940" s="2"/>
      <c r="AC940" s="2"/>
      <c r="AD940" s="2"/>
      <c r="AE940" s="2"/>
      <c r="AF940" s="2"/>
      <c r="AG940" s="2"/>
      <c r="AH940" s="2"/>
    </row>
    <row r="941" spans="2:34" x14ac:dyDescent="0.2">
      <c r="B941" s="2"/>
      <c r="C941" s="2"/>
      <c r="D941" s="2"/>
      <c r="E941" s="2"/>
      <c r="G941" s="2"/>
      <c r="Q941" s="2"/>
      <c r="R941" s="2"/>
      <c r="S941" s="2"/>
      <c r="T941" s="2"/>
      <c r="U941" s="2"/>
      <c r="V941" s="2"/>
      <c r="W941" s="2"/>
      <c r="X941" s="2"/>
      <c r="Y941" s="2"/>
      <c r="Z941" s="2"/>
      <c r="AA941" s="2"/>
      <c r="AB941" s="2"/>
      <c r="AC941" s="2"/>
      <c r="AD941" s="2"/>
      <c r="AE941" s="2"/>
      <c r="AF941" s="2"/>
      <c r="AG941" s="2"/>
      <c r="AH941" s="2"/>
    </row>
    <row r="942" spans="2:34" x14ac:dyDescent="0.2">
      <c r="B942" s="2"/>
      <c r="C942" s="2"/>
      <c r="D942" s="2"/>
      <c r="E942" s="2"/>
      <c r="G942" s="2"/>
      <c r="Q942" s="2"/>
      <c r="R942" s="2"/>
      <c r="S942" s="2"/>
      <c r="T942" s="2"/>
      <c r="U942" s="2"/>
      <c r="V942" s="2"/>
      <c r="W942" s="2"/>
      <c r="X942" s="2"/>
      <c r="Y942" s="2"/>
      <c r="Z942" s="2"/>
      <c r="AA942" s="2"/>
      <c r="AB942" s="2"/>
      <c r="AC942" s="2"/>
      <c r="AD942" s="2"/>
      <c r="AE942" s="2"/>
      <c r="AF942" s="2"/>
      <c r="AG942" s="2"/>
      <c r="AH942" s="2"/>
    </row>
    <row r="943" spans="2:34" x14ac:dyDescent="0.2">
      <c r="B943" s="2"/>
      <c r="C943" s="2"/>
      <c r="D943" s="2"/>
      <c r="E943" s="2"/>
      <c r="G943" s="2"/>
      <c r="Q943" s="2"/>
      <c r="R943" s="2"/>
      <c r="S943" s="2"/>
      <c r="T943" s="2"/>
      <c r="U943" s="2"/>
      <c r="V943" s="2"/>
      <c r="W943" s="2"/>
      <c r="X943" s="2"/>
      <c r="Y943" s="2"/>
      <c r="Z943" s="2"/>
      <c r="AA943" s="2"/>
      <c r="AB943" s="2"/>
      <c r="AC943" s="2"/>
      <c r="AD943" s="2"/>
      <c r="AE943" s="2"/>
      <c r="AF943" s="2"/>
      <c r="AG943" s="2"/>
      <c r="AH943" s="2"/>
    </row>
    <row r="944" spans="2:34" x14ac:dyDescent="0.2">
      <c r="B944" s="2"/>
      <c r="C944" s="2"/>
      <c r="D944" s="2"/>
      <c r="E944" s="2"/>
      <c r="G944" s="2"/>
      <c r="Q944" s="2"/>
      <c r="R944" s="2"/>
      <c r="S944" s="2"/>
      <c r="T944" s="2"/>
      <c r="U944" s="2"/>
      <c r="V944" s="2"/>
      <c r="W944" s="2"/>
      <c r="X944" s="2"/>
      <c r="Y944" s="2"/>
      <c r="Z944" s="2"/>
      <c r="AA944" s="2"/>
      <c r="AB944" s="2"/>
      <c r="AC944" s="2"/>
      <c r="AD944" s="2"/>
      <c r="AE944" s="2"/>
      <c r="AF944" s="2"/>
      <c r="AG944" s="2"/>
      <c r="AH944" s="2"/>
    </row>
    <row r="945" spans="2:34" x14ac:dyDescent="0.2">
      <c r="B945" s="2"/>
      <c r="C945" s="2"/>
      <c r="D945" s="2"/>
      <c r="E945" s="2"/>
      <c r="G945" s="2"/>
      <c r="Q945" s="2"/>
      <c r="R945" s="2"/>
      <c r="S945" s="2"/>
      <c r="T945" s="2"/>
      <c r="U945" s="2"/>
      <c r="V945" s="2"/>
      <c r="W945" s="2"/>
      <c r="X945" s="2"/>
      <c r="Y945" s="2"/>
      <c r="Z945" s="2"/>
      <c r="AA945" s="2"/>
      <c r="AB945" s="2"/>
      <c r="AC945" s="2"/>
      <c r="AD945" s="2"/>
      <c r="AE945" s="2"/>
      <c r="AF945" s="2"/>
      <c r="AG945" s="2"/>
      <c r="AH945" s="2"/>
    </row>
    <row r="946" spans="2:34" x14ac:dyDescent="0.2">
      <c r="B946" s="2"/>
      <c r="C946" s="2"/>
      <c r="D946" s="2"/>
      <c r="E946" s="2"/>
      <c r="G946" s="2"/>
      <c r="Q946" s="2"/>
      <c r="R946" s="2"/>
      <c r="S946" s="2"/>
      <c r="T946" s="2"/>
      <c r="U946" s="2"/>
      <c r="V946" s="2"/>
      <c r="W946" s="2"/>
      <c r="X946" s="2"/>
      <c r="Y946" s="2"/>
      <c r="Z946" s="2"/>
      <c r="AA946" s="2"/>
      <c r="AB946" s="2"/>
      <c r="AC946" s="2"/>
      <c r="AD946" s="2"/>
      <c r="AE946" s="2"/>
      <c r="AF946" s="2"/>
      <c r="AG946" s="2"/>
      <c r="AH946" s="2"/>
    </row>
    <row r="947" spans="2:34" x14ac:dyDescent="0.2">
      <c r="B947" s="2"/>
      <c r="C947" s="2"/>
      <c r="D947" s="2"/>
      <c r="E947" s="2"/>
      <c r="G947" s="2"/>
      <c r="Q947" s="2"/>
      <c r="R947" s="2"/>
      <c r="S947" s="2"/>
      <c r="T947" s="2"/>
      <c r="U947" s="2"/>
      <c r="V947" s="2"/>
      <c r="W947" s="2"/>
      <c r="X947" s="2"/>
      <c r="Y947" s="2"/>
      <c r="Z947" s="2"/>
      <c r="AA947" s="2"/>
      <c r="AB947" s="2"/>
      <c r="AC947" s="2"/>
      <c r="AD947" s="2"/>
      <c r="AE947" s="2"/>
      <c r="AF947" s="2"/>
      <c r="AG947" s="2"/>
      <c r="AH947" s="2"/>
    </row>
    <row r="948" spans="2:34" x14ac:dyDescent="0.2">
      <c r="B948" s="2"/>
      <c r="C948" s="2"/>
      <c r="D948" s="2"/>
      <c r="E948" s="2"/>
      <c r="G948" s="2"/>
      <c r="Q948" s="2"/>
      <c r="R948" s="2"/>
      <c r="S948" s="2"/>
      <c r="T948" s="2"/>
      <c r="U948" s="2"/>
      <c r="V948" s="2"/>
      <c r="W948" s="2"/>
      <c r="X948" s="2"/>
      <c r="Y948" s="2"/>
      <c r="Z948" s="2"/>
      <c r="AA948" s="2"/>
      <c r="AB948" s="2"/>
      <c r="AC948" s="2"/>
      <c r="AD948" s="2"/>
      <c r="AE948" s="2"/>
      <c r="AF948" s="2"/>
      <c r="AG948" s="2"/>
      <c r="AH948" s="2"/>
    </row>
    <row r="949" spans="2:34" x14ac:dyDescent="0.2">
      <c r="B949" s="2"/>
      <c r="C949" s="2"/>
      <c r="D949" s="2"/>
      <c r="E949" s="2"/>
      <c r="G949" s="2"/>
      <c r="Q949" s="2"/>
      <c r="R949" s="2"/>
      <c r="S949" s="2"/>
      <c r="T949" s="2"/>
      <c r="U949" s="2"/>
      <c r="V949" s="2"/>
      <c r="W949" s="2"/>
      <c r="X949" s="2"/>
      <c r="Y949" s="2"/>
      <c r="Z949" s="2"/>
      <c r="AA949" s="2"/>
      <c r="AB949" s="2"/>
      <c r="AC949" s="2"/>
      <c r="AD949" s="2"/>
      <c r="AE949" s="2"/>
      <c r="AF949" s="2"/>
      <c r="AG949" s="2"/>
      <c r="AH949" s="2"/>
    </row>
    <row r="950" spans="2:34" x14ac:dyDescent="0.2">
      <c r="B950" s="2"/>
      <c r="C950" s="2"/>
      <c r="D950" s="2"/>
      <c r="E950" s="2"/>
      <c r="G950" s="2"/>
      <c r="Q950" s="2"/>
      <c r="R950" s="2"/>
      <c r="S950" s="2"/>
      <c r="T950" s="2"/>
      <c r="U950" s="2"/>
      <c r="V950" s="2"/>
      <c r="W950" s="2"/>
      <c r="X950" s="2"/>
      <c r="Y950" s="2"/>
      <c r="Z950" s="2"/>
      <c r="AA950" s="2"/>
      <c r="AB950" s="2"/>
      <c r="AC950" s="2"/>
      <c r="AD950" s="2"/>
      <c r="AE950" s="2"/>
      <c r="AF950" s="2"/>
      <c r="AG950" s="2"/>
      <c r="AH950" s="2"/>
    </row>
    <row r="951" spans="2:34" x14ac:dyDescent="0.2">
      <c r="B951" s="2"/>
      <c r="C951" s="2"/>
      <c r="D951" s="2"/>
      <c r="E951" s="2"/>
      <c r="G951" s="2"/>
      <c r="Q951" s="2"/>
      <c r="R951" s="2"/>
      <c r="S951" s="2"/>
      <c r="T951" s="2"/>
      <c r="U951" s="2"/>
      <c r="V951" s="2"/>
      <c r="W951" s="2"/>
      <c r="X951" s="2"/>
      <c r="Y951" s="2"/>
      <c r="Z951" s="2"/>
      <c r="AA951" s="2"/>
      <c r="AB951" s="2"/>
      <c r="AC951" s="2"/>
      <c r="AD951" s="2"/>
      <c r="AE951" s="2"/>
      <c r="AF951" s="2"/>
      <c r="AG951" s="2"/>
      <c r="AH951" s="2"/>
    </row>
    <row r="952" spans="2:34" x14ac:dyDescent="0.2">
      <c r="B952" s="2"/>
      <c r="C952" s="2"/>
      <c r="D952" s="2"/>
      <c r="E952" s="2"/>
      <c r="G952" s="2"/>
      <c r="Q952" s="2"/>
      <c r="R952" s="2"/>
      <c r="S952" s="2"/>
      <c r="T952" s="2"/>
      <c r="U952" s="2"/>
      <c r="V952" s="2"/>
      <c r="W952" s="2"/>
      <c r="X952" s="2"/>
      <c r="Y952" s="2"/>
      <c r="Z952" s="2"/>
      <c r="AA952" s="2"/>
      <c r="AB952" s="2"/>
      <c r="AC952" s="2"/>
      <c r="AD952" s="2"/>
      <c r="AE952" s="2"/>
      <c r="AF952" s="2"/>
      <c r="AG952" s="2"/>
      <c r="AH952" s="2"/>
    </row>
    <row r="953" spans="2:34" x14ac:dyDescent="0.2">
      <c r="B953" s="2"/>
      <c r="C953" s="2"/>
      <c r="D953" s="2"/>
      <c r="E953" s="2"/>
      <c r="G953" s="2"/>
      <c r="Q953" s="2"/>
      <c r="R953" s="2"/>
      <c r="S953" s="2"/>
      <c r="T953" s="2"/>
      <c r="U953" s="2"/>
      <c r="V953" s="2"/>
      <c r="W953" s="2"/>
      <c r="X953" s="2"/>
      <c r="Y953" s="2"/>
      <c r="Z953" s="2"/>
      <c r="AA953" s="2"/>
      <c r="AB953" s="2"/>
      <c r="AC953" s="2"/>
      <c r="AD953" s="2"/>
      <c r="AE953" s="2"/>
      <c r="AF953" s="2"/>
      <c r="AG953" s="2"/>
      <c r="AH953" s="2"/>
    </row>
    <row r="954" spans="2:34" x14ac:dyDescent="0.2">
      <c r="B954" s="2"/>
      <c r="C954" s="2"/>
      <c r="D954" s="2"/>
      <c r="E954" s="2"/>
      <c r="G954" s="2"/>
      <c r="Q954" s="2"/>
      <c r="R954" s="2"/>
      <c r="S954" s="2"/>
      <c r="T954" s="2"/>
      <c r="U954" s="2"/>
      <c r="V954" s="2"/>
      <c r="W954" s="2"/>
      <c r="X954" s="2"/>
      <c r="Y954" s="2"/>
      <c r="Z954" s="2"/>
      <c r="AA954" s="2"/>
      <c r="AB954" s="2"/>
      <c r="AC954" s="2"/>
      <c r="AD954" s="2"/>
      <c r="AE954" s="2"/>
      <c r="AF954" s="2"/>
      <c r="AG954" s="2"/>
      <c r="AH954" s="2"/>
    </row>
    <row r="955" spans="2:34" x14ac:dyDescent="0.2">
      <c r="B955" s="2"/>
      <c r="C955" s="2"/>
      <c r="D955" s="2"/>
      <c r="E955" s="2"/>
      <c r="G955" s="2"/>
      <c r="Q955" s="2"/>
      <c r="R955" s="2"/>
      <c r="S955" s="2"/>
      <c r="T955" s="2"/>
      <c r="U955" s="2"/>
      <c r="V955" s="2"/>
      <c r="W955" s="2"/>
      <c r="X955" s="2"/>
      <c r="Y955" s="2"/>
      <c r="Z955" s="2"/>
      <c r="AA955" s="2"/>
      <c r="AB955" s="2"/>
      <c r="AC955" s="2"/>
      <c r="AD955" s="2"/>
      <c r="AE955" s="2"/>
      <c r="AF955" s="2"/>
      <c r="AG955" s="2"/>
      <c r="AH955" s="2"/>
    </row>
    <row r="956" spans="2:34" x14ac:dyDescent="0.2">
      <c r="B956" s="2"/>
      <c r="C956" s="2"/>
      <c r="D956" s="2"/>
      <c r="E956" s="2"/>
      <c r="G956" s="2"/>
      <c r="Q956" s="2"/>
      <c r="R956" s="2"/>
      <c r="S956" s="2"/>
      <c r="T956" s="2"/>
      <c r="U956" s="2"/>
      <c r="V956" s="2"/>
      <c r="W956" s="2"/>
      <c r="X956" s="2"/>
      <c r="Y956" s="2"/>
      <c r="Z956" s="2"/>
      <c r="AA956" s="2"/>
      <c r="AB956" s="2"/>
      <c r="AC956" s="2"/>
      <c r="AD956" s="2"/>
      <c r="AE956" s="2"/>
      <c r="AF956" s="2"/>
      <c r="AG956" s="2"/>
      <c r="AH956" s="2"/>
    </row>
    <row r="957" spans="2:34" x14ac:dyDescent="0.2">
      <c r="B957" s="2"/>
      <c r="C957" s="2"/>
      <c r="D957" s="2"/>
      <c r="E957" s="2"/>
      <c r="G957" s="2"/>
      <c r="Q957" s="2"/>
      <c r="R957" s="2"/>
      <c r="S957" s="2"/>
      <c r="T957" s="2"/>
      <c r="U957" s="2"/>
      <c r="V957" s="2"/>
      <c r="W957" s="2"/>
      <c r="X957" s="2"/>
      <c r="Y957" s="2"/>
      <c r="Z957" s="2"/>
      <c r="AA957" s="2"/>
      <c r="AB957" s="2"/>
      <c r="AC957" s="2"/>
      <c r="AD957" s="2"/>
      <c r="AE957" s="2"/>
      <c r="AF957" s="2"/>
      <c r="AG957" s="2"/>
      <c r="AH957" s="2"/>
    </row>
    <row r="958" spans="2:34" x14ac:dyDescent="0.2">
      <c r="B958" s="2"/>
      <c r="C958" s="2"/>
      <c r="D958" s="2"/>
      <c r="E958" s="2"/>
      <c r="G958" s="2"/>
      <c r="Q958" s="2"/>
      <c r="R958" s="2"/>
      <c r="S958" s="2"/>
      <c r="T958" s="2"/>
      <c r="U958" s="2"/>
      <c r="V958" s="2"/>
      <c r="W958" s="2"/>
      <c r="X958" s="2"/>
      <c r="Y958" s="2"/>
      <c r="Z958" s="2"/>
      <c r="AA958" s="2"/>
      <c r="AB958" s="2"/>
      <c r="AC958" s="2"/>
      <c r="AD958" s="2"/>
      <c r="AE958" s="2"/>
      <c r="AF958" s="2"/>
      <c r="AG958" s="2"/>
      <c r="AH958" s="2"/>
    </row>
    <row r="959" spans="2:34" x14ac:dyDescent="0.2">
      <c r="B959" s="2"/>
      <c r="C959" s="2"/>
      <c r="D959" s="2"/>
      <c r="E959" s="2"/>
      <c r="G959" s="2"/>
      <c r="Q959" s="2"/>
      <c r="R959" s="2"/>
      <c r="S959" s="2"/>
      <c r="T959" s="2"/>
      <c r="U959" s="2"/>
      <c r="V959" s="2"/>
      <c r="W959" s="2"/>
      <c r="X959" s="2"/>
      <c r="Y959" s="2"/>
      <c r="Z959" s="2"/>
      <c r="AA959" s="2"/>
      <c r="AB959" s="2"/>
      <c r="AC959" s="2"/>
      <c r="AD959" s="2"/>
      <c r="AE959" s="2"/>
      <c r="AF959" s="2"/>
      <c r="AG959" s="2"/>
      <c r="AH959" s="2"/>
    </row>
    <row r="960" spans="2:34" x14ac:dyDescent="0.2">
      <c r="B960" s="2"/>
      <c r="C960" s="2"/>
      <c r="D960" s="2"/>
      <c r="E960" s="2"/>
      <c r="G960" s="2"/>
      <c r="Q960" s="2"/>
      <c r="R960" s="2"/>
      <c r="S960" s="2"/>
      <c r="T960" s="2"/>
      <c r="U960" s="2"/>
      <c r="V960" s="2"/>
      <c r="W960" s="2"/>
      <c r="X960" s="2"/>
      <c r="Y960" s="2"/>
      <c r="Z960" s="2"/>
      <c r="AA960" s="2"/>
      <c r="AB960" s="2"/>
      <c r="AC960" s="2"/>
      <c r="AD960" s="2"/>
      <c r="AE960" s="2"/>
      <c r="AF960" s="2"/>
      <c r="AG960" s="2"/>
      <c r="AH960" s="2"/>
    </row>
    <row r="961" spans="2:34" x14ac:dyDescent="0.2">
      <c r="B961" s="2"/>
      <c r="C961" s="2"/>
      <c r="D961" s="2"/>
      <c r="E961" s="2"/>
      <c r="G961" s="2"/>
      <c r="Q961" s="2"/>
      <c r="R961" s="2"/>
      <c r="S961" s="2"/>
      <c r="T961" s="2"/>
      <c r="U961" s="2"/>
      <c r="V961" s="2"/>
      <c r="W961" s="2"/>
      <c r="X961" s="2"/>
      <c r="Y961" s="2"/>
      <c r="Z961" s="2"/>
      <c r="AA961" s="2"/>
      <c r="AB961" s="2"/>
      <c r="AC961" s="2"/>
      <c r="AD961" s="2"/>
      <c r="AE961" s="2"/>
      <c r="AF961" s="2"/>
      <c r="AG961" s="2"/>
      <c r="AH961" s="2"/>
    </row>
    <row r="962" spans="2:34" x14ac:dyDescent="0.2">
      <c r="B962" s="2"/>
      <c r="C962" s="2"/>
      <c r="D962" s="2"/>
      <c r="E962" s="2"/>
      <c r="G962" s="2"/>
      <c r="Q962" s="2"/>
      <c r="R962" s="2"/>
      <c r="S962" s="2"/>
      <c r="T962" s="2"/>
      <c r="U962" s="2"/>
      <c r="V962" s="2"/>
      <c r="W962" s="2"/>
      <c r="X962" s="2"/>
      <c r="Y962" s="2"/>
      <c r="Z962" s="2"/>
      <c r="AA962" s="2"/>
      <c r="AB962" s="2"/>
      <c r="AC962" s="2"/>
      <c r="AD962" s="2"/>
      <c r="AE962" s="2"/>
      <c r="AF962" s="2"/>
      <c r="AG962" s="2"/>
      <c r="AH962" s="2"/>
    </row>
    <row r="963" spans="2:34" x14ac:dyDescent="0.2">
      <c r="B963" s="2"/>
      <c r="C963" s="2"/>
      <c r="D963" s="2"/>
      <c r="E963" s="2"/>
      <c r="G963" s="2"/>
      <c r="Q963" s="2"/>
      <c r="R963" s="2"/>
      <c r="S963" s="2"/>
      <c r="T963" s="2"/>
      <c r="U963" s="2"/>
      <c r="V963" s="2"/>
      <c r="W963" s="2"/>
      <c r="X963" s="2"/>
      <c r="Y963" s="2"/>
      <c r="Z963" s="2"/>
      <c r="AA963" s="2"/>
      <c r="AB963" s="2"/>
      <c r="AC963" s="2"/>
      <c r="AD963" s="2"/>
      <c r="AE963" s="2"/>
      <c r="AF963" s="2"/>
      <c r="AG963" s="2"/>
      <c r="AH963" s="2"/>
    </row>
    <row r="964" spans="2:34" x14ac:dyDescent="0.2">
      <c r="B964" s="2"/>
      <c r="C964" s="2"/>
      <c r="D964" s="2"/>
      <c r="E964" s="2"/>
      <c r="G964" s="2"/>
      <c r="Q964" s="2"/>
      <c r="R964" s="2"/>
      <c r="S964" s="2"/>
      <c r="T964" s="2"/>
      <c r="U964" s="2"/>
      <c r="V964" s="2"/>
      <c r="W964" s="2"/>
      <c r="X964" s="2"/>
      <c r="Y964" s="2"/>
      <c r="Z964" s="2"/>
      <c r="AA964" s="2"/>
      <c r="AB964" s="2"/>
      <c r="AC964" s="2"/>
      <c r="AD964" s="2"/>
      <c r="AE964" s="2"/>
      <c r="AF964" s="2"/>
      <c r="AG964" s="2"/>
      <c r="AH964" s="2"/>
    </row>
    <row r="965" spans="2:34" x14ac:dyDescent="0.2">
      <c r="B965" s="2"/>
      <c r="C965" s="2"/>
      <c r="D965" s="2"/>
      <c r="E965" s="2"/>
      <c r="G965" s="2"/>
      <c r="Q965" s="2"/>
      <c r="R965" s="2"/>
      <c r="S965" s="2"/>
      <c r="T965" s="2"/>
      <c r="U965" s="2"/>
      <c r="V965" s="2"/>
      <c r="W965" s="2"/>
      <c r="X965" s="2"/>
      <c r="Y965" s="2"/>
      <c r="Z965" s="2"/>
      <c r="AA965" s="2"/>
      <c r="AB965" s="2"/>
      <c r="AC965" s="2"/>
      <c r="AD965" s="2"/>
      <c r="AE965" s="2"/>
      <c r="AF965" s="2"/>
      <c r="AG965" s="2"/>
      <c r="AH965" s="2"/>
    </row>
    <row r="966" spans="2:34" x14ac:dyDescent="0.2">
      <c r="B966" s="2"/>
      <c r="C966" s="2"/>
      <c r="D966" s="2"/>
      <c r="E966" s="2"/>
      <c r="G966" s="2"/>
      <c r="Q966" s="2"/>
      <c r="R966" s="2"/>
      <c r="S966" s="2"/>
      <c r="T966" s="2"/>
      <c r="U966" s="2"/>
      <c r="V966" s="2"/>
      <c r="W966" s="2"/>
      <c r="X966" s="2"/>
      <c r="Y966" s="2"/>
      <c r="Z966" s="2"/>
      <c r="AA966" s="2"/>
      <c r="AB966" s="2"/>
      <c r="AC966" s="2"/>
      <c r="AD966" s="2"/>
      <c r="AE966" s="2"/>
      <c r="AF966" s="2"/>
      <c r="AG966" s="2"/>
      <c r="AH966" s="2"/>
    </row>
    <row r="967" spans="2:34" x14ac:dyDescent="0.2">
      <c r="B967" s="2"/>
      <c r="C967" s="2"/>
      <c r="D967" s="2"/>
      <c r="E967" s="2"/>
      <c r="G967" s="2"/>
      <c r="Q967" s="2"/>
      <c r="R967" s="2"/>
      <c r="S967" s="2"/>
      <c r="T967" s="2"/>
      <c r="U967" s="2"/>
      <c r="V967" s="2"/>
      <c r="W967" s="2"/>
      <c r="X967" s="2"/>
      <c r="Y967" s="2"/>
      <c r="Z967" s="2"/>
      <c r="AA967" s="2"/>
      <c r="AB967" s="2"/>
      <c r="AC967" s="2"/>
      <c r="AD967" s="2"/>
      <c r="AE967" s="2"/>
      <c r="AF967" s="2"/>
      <c r="AG967" s="2"/>
      <c r="AH967" s="2"/>
    </row>
    <row r="968" spans="2:34" x14ac:dyDescent="0.2">
      <c r="B968" s="2"/>
      <c r="C968" s="2"/>
      <c r="D968" s="2"/>
      <c r="E968" s="2"/>
      <c r="G968" s="2"/>
      <c r="Q968" s="2"/>
      <c r="R968" s="2"/>
      <c r="S968" s="2"/>
      <c r="T968" s="2"/>
      <c r="U968" s="2"/>
      <c r="V968" s="2"/>
      <c r="W968" s="2"/>
      <c r="X968" s="2"/>
      <c r="Y968" s="2"/>
      <c r="Z968" s="2"/>
      <c r="AA968" s="2"/>
      <c r="AB968" s="2"/>
      <c r="AC968" s="2"/>
      <c r="AD968" s="2"/>
      <c r="AE968" s="2"/>
      <c r="AF968" s="2"/>
      <c r="AG968" s="2"/>
      <c r="AH968" s="2"/>
    </row>
    <row r="969" spans="2:34" x14ac:dyDescent="0.2">
      <c r="B969" s="2"/>
      <c r="C969" s="2"/>
      <c r="D969" s="2"/>
      <c r="E969" s="2"/>
      <c r="G969" s="2"/>
      <c r="Q969" s="2"/>
      <c r="R969" s="2"/>
      <c r="S969" s="2"/>
      <c r="T969" s="2"/>
      <c r="U969" s="2"/>
      <c r="V969" s="2"/>
      <c r="W969" s="2"/>
      <c r="X969" s="2"/>
      <c r="Y969" s="2"/>
      <c r="Z969" s="2"/>
      <c r="AA969" s="2"/>
      <c r="AB969" s="2"/>
      <c r="AC969" s="2"/>
      <c r="AD969" s="2"/>
      <c r="AE969" s="2"/>
      <c r="AF969" s="2"/>
      <c r="AG969" s="2"/>
      <c r="AH969" s="2"/>
    </row>
    <row r="970" spans="2:34" x14ac:dyDescent="0.2">
      <c r="B970" s="2"/>
      <c r="C970" s="2"/>
      <c r="D970" s="2"/>
      <c r="E970" s="2"/>
      <c r="G970" s="2"/>
      <c r="Q970" s="2"/>
      <c r="R970" s="2"/>
      <c r="S970" s="2"/>
      <c r="T970" s="2"/>
      <c r="U970" s="2"/>
      <c r="V970" s="2"/>
      <c r="W970" s="2"/>
      <c r="X970" s="2"/>
      <c r="Y970" s="2"/>
      <c r="Z970" s="2"/>
      <c r="AA970" s="2"/>
      <c r="AB970" s="2"/>
      <c r="AC970" s="2"/>
      <c r="AD970" s="2"/>
      <c r="AE970" s="2"/>
      <c r="AF970" s="2"/>
      <c r="AG970" s="2"/>
      <c r="AH970" s="2"/>
    </row>
    <row r="971" spans="2:34" x14ac:dyDescent="0.2">
      <c r="B971" s="2"/>
      <c r="C971" s="2"/>
      <c r="D971" s="2"/>
      <c r="E971" s="2"/>
      <c r="G971" s="2"/>
      <c r="Q971" s="2"/>
      <c r="R971" s="2"/>
      <c r="S971" s="2"/>
      <c r="T971" s="2"/>
      <c r="U971" s="2"/>
      <c r="V971" s="2"/>
      <c r="W971" s="2"/>
      <c r="X971" s="2"/>
      <c r="Y971" s="2"/>
      <c r="Z971" s="2"/>
      <c r="AA971" s="2"/>
      <c r="AB971" s="2"/>
      <c r="AC971" s="2"/>
      <c r="AD971" s="2"/>
      <c r="AE971" s="2"/>
      <c r="AF971" s="2"/>
      <c r="AG971" s="2"/>
      <c r="AH971" s="2"/>
    </row>
    <row r="972" spans="2:34" x14ac:dyDescent="0.2">
      <c r="B972" s="2"/>
      <c r="C972" s="2"/>
      <c r="D972" s="2"/>
      <c r="E972" s="2"/>
      <c r="G972" s="2"/>
      <c r="Q972" s="2"/>
      <c r="R972" s="2"/>
      <c r="S972" s="2"/>
      <c r="T972" s="2"/>
      <c r="U972" s="2"/>
      <c r="V972" s="2"/>
      <c r="W972" s="2"/>
      <c r="X972" s="2"/>
      <c r="Y972" s="2"/>
      <c r="Z972" s="2"/>
      <c r="AA972" s="2"/>
      <c r="AB972" s="2"/>
      <c r="AC972" s="2"/>
      <c r="AD972" s="2"/>
      <c r="AE972" s="2"/>
      <c r="AF972" s="2"/>
      <c r="AG972" s="2"/>
      <c r="AH972" s="2"/>
    </row>
    <row r="973" spans="2:34" x14ac:dyDescent="0.2">
      <c r="B973" s="2"/>
      <c r="C973" s="2"/>
      <c r="D973" s="2"/>
      <c r="E973" s="2"/>
      <c r="G973" s="2"/>
      <c r="Q973" s="2"/>
      <c r="R973" s="2"/>
      <c r="S973" s="2"/>
      <c r="T973" s="2"/>
      <c r="U973" s="2"/>
      <c r="V973" s="2"/>
      <c r="W973" s="2"/>
      <c r="X973" s="2"/>
      <c r="Y973" s="2"/>
      <c r="Z973" s="2"/>
      <c r="AA973" s="2"/>
      <c r="AB973" s="2"/>
      <c r="AC973" s="2"/>
      <c r="AD973" s="2"/>
      <c r="AE973" s="2"/>
      <c r="AF973" s="2"/>
      <c r="AG973" s="2"/>
      <c r="AH973" s="2"/>
    </row>
    <row r="974" spans="2:34" x14ac:dyDescent="0.2">
      <c r="B974" s="2"/>
      <c r="C974" s="2"/>
      <c r="D974" s="2"/>
      <c r="E974" s="2"/>
      <c r="G974" s="2"/>
      <c r="Q974" s="2"/>
      <c r="R974" s="2"/>
      <c r="S974" s="2"/>
      <c r="T974" s="2"/>
      <c r="U974" s="2"/>
      <c r="V974" s="2"/>
      <c r="W974" s="2"/>
      <c r="X974" s="2"/>
      <c r="Y974" s="2"/>
      <c r="Z974" s="2"/>
      <c r="AA974" s="2"/>
      <c r="AB974" s="2"/>
      <c r="AC974" s="2"/>
      <c r="AD974" s="2"/>
      <c r="AE974" s="2"/>
      <c r="AF974" s="2"/>
      <c r="AG974" s="2"/>
      <c r="AH974" s="2"/>
    </row>
    <row r="975" spans="2:34" x14ac:dyDescent="0.2">
      <c r="B975" s="2"/>
      <c r="C975" s="2"/>
      <c r="D975" s="2"/>
      <c r="E975" s="2"/>
      <c r="G975" s="2"/>
      <c r="Q975" s="2"/>
      <c r="R975" s="2"/>
      <c r="S975" s="2"/>
      <c r="T975" s="2"/>
      <c r="U975" s="2"/>
      <c r="V975" s="2"/>
      <c r="W975" s="2"/>
      <c r="X975" s="2"/>
      <c r="Y975" s="2"/>
      <c r="Z975" s="2"/>
      <c r="AA975" s="2"/>
      <c r="AB975" s="2"/>
      <c r="AC975" s="2"/>
      <c r="AD975" s="2"/>
      <c r="AE975" s="2"/>
      <c r="AF975" s="2"/>
      <c r="AG975" s="2"/>
      <c r="AH975" s="2"/>
    </row>
    <row r="976" spans="2:34" x14ac:dyDescent="0.2">
      <c r="B976" s="2"/>
      <c r="C976" s="2"/>
      <c r="D976" s="2"/>
      <c r="E976" s="2"/>
      <c r="G976" s="2"/>
      <c r="Q976" s="2"/>
      <c r="R976" s="2"/>
      <c r="S976" s="2"/>
      <c r="T976" s="2"/>
      <c r="U976" s="2"/>
      <c r="V976" s="2"/>
      <c r="W976" s="2"/>
      <c r="X976" s="2"/>
      <c r="Y976" s="2"/>
      <c r="Z976" s="2"/>
      <c r="AA976" s="2"/>
      <c r="AB976" s="2"/>
      <c r="AC976" s="2"/>
      <c r="AD976" s="2"/>
      <c r="AE976" s="2"/>
      <c r="AF976" s="2"/>
      <c r="AG976" s="2"/>
      <c r="AH976" s="2"/>
    </row>
    <row r="977" spans="2:34" x14ac:dyDescent="0.2">
      <c r="B977" s="2"/>
      <c r="C977" s="2"/>
      <c r="D977" s="2"/>
      <c r="E977" s="2"/>
      <c r="G977" s="2"/>
      <c r="Q977" s="2"/>
      <c r="R977" s="2"/>
      <c r="S977" s="2"/>
      <c r="T977" s="2"/>
      <c r="U977" s="2"/>
      <c r="V977" s="2"/>
      <c r="W977" s="2"/>
      <c r="X977" s="2"/>
      <c r="Y977" s="2"/>
      <c r="Z977" s="2"/>
      <c r="AA977" s="2"/>
      <c r="AB977" s="2"/>
      <c r="AC977" s="2"/>
      <c r="AD977" s="2"/>
      <c r="AE977" s="2"/>
      <c r="AF977" s="2"/>
      <c r="AG977" s="2"/>
      <c r="AH977" s="2"/>
    </row>
    <row r="978" spans="2:34" x14ac:dyDescent="0.2">
      <c r="B978" s="2"/>
      <c r="C978" s="2"/>
      <c r="D978" s="2"/>
      <c r="E978" s="2"/>
      <c r="G978" s="2"/>
      <c r="Q978" s="2"/>
      <c r="R978" s="2"/>
      <c r="S978" s="2"/>
      <c r="T978" s="2"/>
      <c r="U978" s="2"/>
      <c r="V978" s="2"/>
      <c r="W978" s="2"/>
      <c r="X978" s="2"/>
      <c r="Y978" s="2"/>
      <c r="Z978" s="2"/>
      <c r="AA978" s="2"/>
      <c r="AB978" s="2"/>
      <c r="AC978" s="2"/>
      <c r="AD978" s="2"/>
      <c r="AE978" s="2"/>
      <c r="AF978" s="2"/>
      <c r="AG978" s="2"/>
      <c r="AH978" s="2"/>
    </row>
    <row r="979" spans="2:34" x14ac:dyDescent="0.2">
      <c r="B979" s="2"/>
      <c r="C979" s="2"/>
      <c r="D979" s="2"/>
      <c r="E979" s="2"/>
      <c r="G979" s="2"/>
      <c r="Q979" s="2"/>
      <c r="R979" s="2"/>
      <c r="S979" s="2"/>
      <c r="T979" s="2"/>
      <c r="U979" s="2"/>
      <c r="V979" s="2"/>
      <c r="W979" s="2"/>
      <c r="X979" s="2"/>
      <c r="Y979" s="2"/>
      <c r="Z979" s="2"/>
      <c r="AA979" s="2"/>
      <c r="AB979" s="2"/>
      <c r="AC979" s="2"/>
      <c r="AD979" s="2"/>
      <c r="AE979" s="2"/>
      <c r="AF979" s="2"/>
      <c r="AG979" s="2"/>
      <c r="AH979" s="2"/>
    </row>
    <row r="980" spans="2:34" x14ac:dyDescent="0.2">
      <c r="B980" s="2"/>
      <c r="C980" s="2"/>
      <c r="D980" s="2"/>
      <c r="E980" s="2"/>
      <c r="G980" s="2"/>
      <c r="Q980" s="2"/>
      <c r="R980" s="2"/>
      <c r="S980" s="2"/>
      <c r="T980" s="2"/>
      <c r="U980" s="2"/>
      <c r="V980" s="2"/>
      <c r="W980" s="2"/>
      <c r="X980" s="2"/>
      <c r="Y980" s="2"/>
      <c r="Z980" s="2"/>
      <c r="AA980" s="2"/>
      <c r="AB980" s="2"/>
      <c r="AC980" s="2"/>
      <c r="AD980" s="2"/>
      <c r="AE980" s="2"/>
      <c r="AF980" s="2"/>
      <c r="AG980" s="2"/>
      <c r="AH980" s="2"/>
    </row>
    <row r="981" spans="2:34" x14ac:dyDescent="0.2">
      <c r="B981" s="2"/>
      <c r="C981" s="2"/>
      <c r="D981" s="2"/>
      <c r="E981" s="2"/>
      <c r="G981" s="2"/>
      <c r="Q981" s="2"/>
      <c r="R981" s="2"/>
      <c r="S981" s="2"/>
      <c r="T981" s="2"/>
      <c r="U981" s="2"/>
      <c r="V981" s="2"/>
      <c r="W981" s="2"/>
      <c r="X981" s="2"/>
      <c r="Y981" s="2"/>
      <c r="Z981" s="2"/>
      <c r="AA981" s="2"/>
      <c r="AB981" s="2"/>
      <c r="AC981" s="2"/>
      <c r="AD981" s="2"/>
      <c r="AE981" s="2"/>
      <c r="AF981" s="2"/>
      <c r="AG981" s="2"/>
      <c r="AH981" s="2"/>
    </row>
    <row r="982" spans="2:34" x14ac:dyDescent="0.2">
      <c r="B982" s="2"/>
      <c r="C982" s="2"/>
      <c r="D982" s="2"/>
      <c r="E982" s="2"/>
      <c r="G982" s="2"/>
      <c r="Q982" s="2"/>
      <c r="R982" s="2"/>
      <c r="S982" s="2"/>
      <c r="T982" s="2"/>
      <c r="U982" s="2"/>
      <c r="V982" s="2"/>
      <c r="W982" s="2"/>
      <c r="X982" s="2"/>
      <c r="Y982" s="2"/>
      <c r="Z982" s="2"/>
      <c r="AA982" s="2"/>
      <c r="AB982" s="2"/>
      <c r="AC982" s="2"/>
      <c r="AD982" s="2"/>
      <c r="AE982" s="2"/>
      <c r="AF982" s="2"/>
      <c r="AG982" s="2"/>
      <c r="AH982" s="2"/>
    </row>
    <row r="983" spans="2:34" x14ac:dyDescent="0.2">
      <c r="B983" s="2"/>
      <c r="C983" s="2"/>
      <c r="D983" s="2"/>
      <c r="E983" s="2"/>
      <c r="G983" s="2"/>
      <c r="Q983" s="2"/>
      <c r="R983" s="2"/>
      <c r="S983" s="2"/>
      <c r="T983" s="2"/>
      <c r="U983" s="2"/>
      <c r="V983" s="2"/>
      <c r="W983" s="2"/>
      <c r="X983" s="2"/>
      <c r="Y983" s="2"/>
      <c r="Z983" s="2"/>
      <c r="AA983" s="2"/>
      <c r="AB983" s="2"/>
      <c r="AC983" s="2"/>
      <c r="AD983" s="2"/>
      <c r="AE983" s="2"/>
      <c r="AF983" s="2"/>
      <c r="AG983" s="2"/>
      <c r="AH983" s="2"/>
    </row>
    <row r="984" spans="2:34" x14ac:dyDescent="0.2">
      <c r="B984" s="2"/>
      <c r="C984" s="2"/>
      <c r="D984" s="2"/>
      <c r="E984" s="2"/>
      <c r="G984" s="2"/>
      <c r="Q984" s="2"/>
      <c r="R984" s="2"/>
      <c r="S984" s="2"/>
      <c r="T984" s="2"/>
      <c r="U984" s="2"/>
      <c r="V984" s="2"/>
      <c r="W984" s="2"/>
      <c r="X984" s="2"/>
      <c r="Y984" s="2"/>
      <c r="Z984" s="2"/>
      <c r="AA984" s="2"/>
      <c r="AB984" s="2"/>
      <c r="AC984" s="2"/>
      <c r="AD984" s="2"/>
      <c r="AE984" s="2"/>
      <c r="AF984" s="2"/>
      <c r="AG984" s="2"/>
      <c r="AH984" s="2"/>
    </row>
    <row r="985" spans="2:34" x14ac:dyDescent="0.2">
      <c r="B985" s="2"/>
      <c r="C985" s="2"/>
      <c r="D985" s="2"/>
      <c r="E985" s="2"/>
      <c r="G985" s="2"/>
      <c r="Q985" s="2"/>
      <c r="R985" s="2"/>
      <c r="S985" s="2"/>
      <c r="T985" s="2"/>
      <c r="U985" s="2"/>
      <c r="V985" s="2"/>
      <c r="W985" s="2"/>
      <c r="X985" s="2"/>
      <c r="Y985" s="2"/>
      <c r="Z985" s="2"/>
      <c r="AA985" s="2"/>
      <c r="AB985" s="2"/>
      <c r="AC985" s="2"/>
      <c r="AD985" s="2"/>
      <c r="AE985" s="2"/>
      <c r="AF985" s="2"/>
      <c r="AG985" s="2"/>
      <c r="AH985" s="2"/>
    </row>
    <row r="986" spans="2:34" x14ac:dyDescent="0.2">
      <c r="B986" s="2"/>
      <c r="C986" s="2"/>
      <c r="D986" s="2"/>
      <c r="E986" s="2"/>
      <c r="G986" s="2"/>
      <c r="Q986" s="2"/>
      <c r="R986" s="2"/>
      <c r="S986" s="2"/>
      <c r="T986" s="2"/>
      <c r="U986" s="2"/>
      <c r="V986" s="2"/>
      <c r="W986" s="2"/>
      <c r="X986" s="2"/>
      <c r="Y986" s="2"/>
      <c r="Z986" s="2"/>
      <c r="AA986" s="2"/>
      <c r="AB986" s="2"/>
      <c r="AC986" s="2"/>
      <c r="AD986" s="2"/>
      <c r="AE986" s="2"/>
      <c r="AF986" s="2"/>
      <c r="AG986" s="2"/>
      <c r="AH986" s="2"/>
    </row>
    <row r="987" spans="2:34" x14ac:dyDescent="0.2">
      <c r="B987" s="2"/>
      <c r="C987" s="2"/>
      <c r="D987" s="2"/>
      <c r="E987" s="2"/>
      <c r="G987" s="2"/>
      <c r="Q987" s="2"/>
      <c r="R987" s="2"/>
      <c r="S987" s="2"/>
      <c r="T987" s="2"/>
      <c r="U987" s="2"/>
      <c r="V987" s="2"/>
      <c r="W987" s="2"/>
      <c r="X987" s="2"/>
      <c r="Y987" s="2"/>
      <c r="Z987" s="2"/>
      <c r="AA987" s="2"/>
      <c r="AB987" s="2"/>
      <c r="AC987" s="2"/>
      <c r="AD987" s="2"/>
      <c r="AE987" s="2"/>
      <c r="AF987" s="2"/>
      <c r="AG987" s="2"/>
      <c r="AH987" s="2"/>
    </row>
    <row r="988" spans="2:34" x14ac:dyDescent="0.2">
      <c r="B988" s="2"/>
      <c r="C988" s="2"/>
      <c r="D988" s="2"/>
      <c r="E988" s="2"/>
      <c r="G988" s="2"/>
      <c r="Q988" s="2"/>
      <c r="R988" s="2"/>
      <c r="S988" s="2"/>
      <c r="T988" s="2"/>
      <c r="U988" s="2"/>
      <c r="V988" s="2"/>
      <c r="W988" s="2"/>
      <c r="X988" s="2"/>
      <c r="Y988" s="2"/>
      <c r="Z988" s="2"/>
      <c r="AA988" s="2"/>
      <c r="AB988" s="2"/>
      <c r="AC988" s="2"/>
      <c r="AD988" s="2"/>
      <c r="AE988" s="2"/>
      <c r="AF988" s="2"/>
      <c r="AG988" s="2"/>
      <c r="AH988" s="2"/>
    </row>
    <row r="989" spans="2:34" x14ac:dyDescent="0.2">
      <c r="B989" s="2"/>
      <c r="C989" s="2"/>
      <c r="D989" s="2"/>
      <c r="E989" s="2"/>
      <c r="G989" s="2"/>
      <c r="Q989" s="2"/>
      <c r="R989" s="2"/>
      <c r="S989" s="2"/>
      <c r="T989" s="2"/>
      <c r="U989" s="2"/>
      <c r="V989" s="2"/>
      <c r="W989" s="2"/>
      <c r="X989" s="2"/>
      <c r="Y989" s="2"/>
      <c r="Z989" s="2"/>
      <c r="AA989" s="2"/>
      <c r="AB989" s="2"/>
      <c r="AC989" s="2"/>
      <c r="AD989" s="2"/>
      <c r="AE989" s="2"/>
      <c r="AF989" s="2"/>
      <c r="AG989" s="2"/>
      <c r="AH989" s="2"/>
    </row>
    <row r="990" spans="2:34" x14ac:dyDescent="0.2">
      <c r="B990" s="2"/>
      <c r="C990" s="2"/>
      <c r="D990" s="2"/>
      <c r="E990" s="2"/>
      <c r="G990" s="2"/>
      <c r="Q990" s="2"/>
      <c r="R990" s="2"/>
      <c r="S990" s="2"/>
      <c r="T990" s="2"/>
      <c r="U990" s="2"/>
      <c r="V990" s="2"/>
      <c r="W990" s="2"/>
      <c r="X990" s="2"/>
      <c r="Y990" s="2"/>
      <c r="Z990" s="2"/>
      <c r="AA990" s="2"/>
      <c r="AB990" s="2"/>
      <c r="AC990" s="2"/>
      <c r="AD990" s="2"/>
      <c r="AE990" s="2"/>
      <c r="AF990" s="2"/>
      <c r="AG990" s="2"/>
      <c r="AH990" s="2"/>
    </row>
    <row r="991" spans="2:34" x14ac:dyDescent="0.2">
      <c r="B991" s="2"/>
      <c r="C991" s="2"/>
      <c r="D991" s="2"/>
      <c r="E991" s="2"/>
      <c r="G991" s="2"/>
      <c r="Q991" s="2"/>
      <c r="R991" s="2"/>
      <c r="S991" s="2"/>
      <c r="T991" s="2"/>
      <c r="U991" s="2"/>
      <c r="V991" s="2"/>
      <c r="W991" s="2"/>
      <c r="X991" s="2"/>
      <c r="Y991" s="2"/>
      <c r="Z991" s="2"/>
      <c r="AA991" s="2"/>
      <c r="AB991" s="2"/>
      <c r="AC991" s="2"/>
      <c r="AD991" s="2"/>
      <c r="AE991" s="2"/>
      <c r="AF991" s="2"/>
      <c r="AG991" s="2"/>
      <c r="AH991" s="2"/>
    </row>
    <row r="992" spans="2:34" x14ac:dyDescent="0.2">
      <c r="B992" s="2"/>
      <c r="C992" s="2"/>
      <c r="D992" s="2"/>
      <c r="E992" s="2"/>
      <c r="G992" s="2"/>
      <c r="Q992" s="2"/>
      <c r="R992" s="2"/>
      <c r="S992" s="2"/>
      <c r="T992" s="2"/>
      <c r="U992" s="2"/>
      <c r="V992" s="2"/>
      <c r="W992" s="2"/>
      <c r="X992" s="2"/>
      <c r="Y992" s="2"/>
      <c r="Z992" s="2"/>
      <c r="AA992" s="2"/>
      <c r="AB992" s="2"/>
      <c r="AC992" s="2"/>
      <c r="AD992" s="2"/>
      <c r="AE992" s="2"/>
      <c r="AF992" s="2"/>
      <c r="AG992" s="2"/>
      <c r="AH992" s="2"/>
    </row>
    <row r="993" spans="2:34" x14ac:dyDescent="0.2">
      <c r="B993" s="2"/>
      <c r="C993" s="2"/>
      <c r="D993" s="2"/>
      <c r="E993" s="2"/>
      <c r="G993" s="2"/>
      <c r="Q993" s="2"/>
      <c r="R993" s="2"/>
      <c r="S993" s="2"/>
      <c r="T993" s="2"/>
      <c r="U993" s="2"/>
      <c r="V993" s="2"/>
      <c r="W993" s="2"/>
      <c r="X993" s="2"/>
      <c r="Y993" s="2"/>
      <c r="Z993" s="2"/>
      <c r="AA993" s="2"/>
      <c r="AB993" s="2"/>
      <c r="AC993" s="2"/>
      <c r="AD993" s="2"/>
      <c r="AE993" s="2"/>
      <c r="AF993" s="2"/>
      <c r="AG993" s="2"/>
      <c r="AH993" s="2"/>
    </row>
    <row r="994" spans="2:34" x14ac:dyDescent="0.2">
      <c r="B994" s="2"/>
      <c r="C994" s="2"/>
      <c r="D994" s="2"/>
      <c r="E994" s="2"/>
      <c r="G994" s="2"/>
      <c r="Q994" s="2"/>
      <c r="R994" s="2"/>
      <c r="S994" s="2"/>
      <c r="T994" s="2"/>
      <c r="U994" s="2"/>
      <c r="V994" s="2"/>
      <c r="W994" s="2"/>
      <c r="X994" s="2"/>
      <c r="Y994" s="2"/>
      <c r="Z994" s="2"/>
      <c r="AA994" s="2"/>
      <c r="AB994" s="2"/>
      <c r="AC994" s="2"/>
      <c r="AD994" s="2"/>
      <c r="AE994" s="2"/>
      <c r="AF994" s="2"/>
      <c r="AG994" s="2"/>
      <c r="AH994" s="2"/>
    </row>
    <row r="995" spans="2:34" x14ac:dyDescent="0.2">
      <c r="B995" s="2"/>
      <c r="C995" s="2"/>
      <c r="D995" s="2"/>
      <c r="E995" s="2"/>
      <c r="G995" s="2"/>
      <c r="Q995" s="2"/>
      <c r="R995" s="2"/>
      <c r="S995" s="2"/>
      <c r="T995" s="2"/>
      <c r="U995" s="2"/>
      <c r="V995" s="2"/>
      <c r="W995" s="2"/>
      <c r="X995" s="2"/>
      <c r="Y995" s="2"/>
      <c r="Z995" s="2"/>
      <c r="AA995" s="2"/>
      <c r="AB995" s="2"/>
      <c r="AC995" s="2"/>
      <c r="AD995" s="2"/>
      <c r="AE995" s="2"/>
      <c r="AF995" s="2"/>
      <c r="AG995" s="2"/>
      <c r="AH995" s="2"/>
    </row>
    <row r="996" spans="2:34" x14ac:dyDescent="0.2">
      <c r="B996" s="2"/>
      <c r="C996" s="2"/>
      <c r="D996" s="2"/>
      <c r="E996" s="2"/>
      <c r="G996" s="2"/>
      <c r="Q996" s="2"/>
      <c r="R996" s="2"/>
      <c r="S996" s="2"/>
      <c r="T996" s="2"/>
      <c r="U996" s="2"/>
      <c r="V996" s="2"/>
      <c r="W996" s="2"/>
      <c r="X996" s="2"/>
      <c r="Y996" s="2"/>
      <c r="Z996" s="2"/>
      <c r="AA996" s="2"/>
      <c r="AB996" s="2"/>
      <c r="AC996" s="2"/>
      <c r="AD996" s="2"/>
      <c r="AE996" s="2"/>
      <c r="AF996" s="2"/>
      <c r="AG996" s="2"/>
      <c r="AH996" s="2"/>
    </row>
    <row r="997" spans="2:34" x14ac:dyDescent="0.2">
      <c r="B997" s="2"/>
      <c r="C997" s="2"/>
      <c r="D997" s="2"/>
      <c r="E997" s="2"/>
      <c r="G997" s="2"/>
      <c r="Q997" s="2"/>
      <c r="R997" s="2"/>
      <c r="S997" s="2"/>
      <c r="T997" s="2"/>
      <c r="U997" s="2"/>
      <c r="V997" s="2"/>
      <c r="W997" s="2"/>
      <c r="X997" s="2"/>
      <c r="Y997" s="2"/>
      <c r="Z997" s="2"/>
      <c r="AA997" s="2"/>
      <c r="AB997" s="2"/>
      <c r="AC997" s="2"/>
      <c r="AD997" s="2"/>
      <c r="AE997" s="2"/>
      <c r="AF997" s="2"/>
      <c r="AG997" s="2"/>
      <c r="AH997" s="2"/>
    </row>
    <row r="998" spans="2:34" x14ac:dyDescent="0.2">
      <c r="B998" s="2"/>
      <c r="C998" s="2"/>
      <c r="D998" s="2"/>
      <c r="E998" s="2"/>
      <c r="G998" s="2"/>
      <c r="Q998" s="2"/>
      <c r="R998" s="2"/>
      <c r="S998" s="2"/>
      <c r="T998" s="2"/>
      <c r="U998" s="2"/>
      <c r="V998" s="2"/>
      <c r="W998" s="2"/>
      <c r="X998" s="2"/>
      <c r="Y998" s="2"/>
      <c r="Z998" s="2"/>
      <c r="AA998" s="2"/>
      <c r="AB998" s="2"/>
      <c r="AC998" s="2"/>
      <c r="AD998" s="2"/>
      <c r="AE998" s="2"/>
      <c r="AF998" s="2"/>
      <c r="AG998" s="2"/>
      <c r="AH998" s="2"/>
    </row>
    <row r="999" spans="2:34" x14ac:dyDescent="0.2">
      <c r="B999" s="2"/>
      <c r="C999" s="2"/>
      <c r="D999" s="2"/>
      <c r="E999" s="2"/>
      <c r="G999" s="2"/>
      <c r="Q999" s="2"/>
      <c r="R999" s="2"/>
      <c r="S999" s="2"/>
      <c r="T999" s="2"/>
      <c r="U999" s="2"/>
      <c r="V999" s="2"/>
      <c r="W999" s="2"/>
      <c r="X999" s="2"/>
      <c r="Y999" s="2"/>
      <c r="Z999" s="2"/>
      <c r="AA999" s="2"/>
      <c r="AB999" s="2"/>
      <c r="AC999" s="2"/>
      <c r="AD999" s="2"/>
      <c r="AE999" s="2"/>
      <c r="AF999" s="2"/>
      <c r="AG999" s="2"/>
      <c r="AH999" s="2"/>
    </row>
    <row r="1000" spans="2:34" x14ac:dyDescent="0.2">
      <c r="B1000" s="2"/>
      <c r="C1000" s="2"/>
      <c r="D1000" s="2"/>
      <c r="E1000" s="2"/>
      <c r="G1000" s="2"/>
      <c r="Q1000" s="2"/>
      <c r="R1000" s="2"/>
      <c r="S1000" s="2"/>
      <c r="T1000" s="2"/>
      <c r="U1000" s="2"/>
      <c r="V1000" s="2"/>
      <c r="W1000" s="2"/>
      <c r="X1000" s="2"/>
      <c r="Y1000" s="2"/>
      <c r="Z1000" s="2"/>
      <c r="AA1000" s="2"/>
      <c r="AB1000" s="2"/>
      <c r="AC1000" s="2"/>
      <c r="AD1000" s="2"/>
      <c r="AE1000" s="2"/>
      <c r="AF1000" s="2"/>
      <c r="AG1000" s="2"/>
      <c r="AH1000" s="2"/>
    </row>
    <row r="1001" spans="2:34" x14ac:dyDescent="0.2">
      <c r="B1001" s="2"/>
      <c r="C1001" s="2"/>
      <c r="D1001" s="2"/>
      <c r="E1001" s="2"/>
      <c r="G1001" s="2"/>
      <c r="Q1001" s="2"/>
      <c r="R1001" s="2"/>
      <c r="S1001" s="2"/>
      <c r="T1001" s="2"/>
      <c r="U1001" s="2"/>
      <c r="V1001" s="2"/>
      <c r="W1001" s="2"/>
      <c r="X1001" s="2"/>
      <c r="Y1001" s="2"/>
      <c r="Z1001" s="2"/>
      <c r="AA1001" s="2"/>
      <c r="AB1001" s="2"/>
      <c r="AC1001" s="2"/>
      <c r="AD1001" s="2"/>
      <c r="AE1001" s="2"/>
      <c r="AF1001" s="2"/>
      <c r="AG1001" s="2"/>
      <c r="AH1001" s="2"/>
    </row>
    <row r="1002" spans="2:34" x14ac:dyDescent="0.2">
      <c r="B1002" s="2"/>
      <c r="C1002" s="2"/>
      <c r="D1002" s="2"/>
      <c r="E1002" s="2"/>
      <c r="G1002" s="2"/>
      <c r="Q1002" s="2"/>
      <c r="R1002" s="2"/>
      <c r="S1002" s="2"/>
      <c r="T1002" s="2"/>
      <c r="U1002" s="2"/>
      <c r="V1002" s="2"/>
      <c r="W1002" s="2"/>
      <c r="X1002" s="2"/>
      <c r="Y1002" s="2"/>
      <c r="Z1002" s="2"/>
      <c r="AA1002" s="2"/>
      <c r="AB1002" s="2"/>
      <c r="AC1002" s="2"/>
      <c r="AD1002" s="2"/>
      <c r="AE1002" s="2"/>
      <c r="AF1002" s="2"/>
      <c r="AG1002" s="2"/>
      <c r="AH1002" s="2"/>
    </row>
    <row r="1003" spans="2:34" x14ac:dyDescent="0.2">
      <c r="B1003" s="2"/>
      <c r="C1003" s="2"/>
      <c r="D1003" s="2"/>
      <c r="E1003" s="2"/>
      <c r="G1003" s="2"/>
      <c r="Q1003" s="2"/>
      <c r="R1003" s="2"/>
      <c r="S1003" s="2"/>
      <c r="T1003" s="2"/>
      <c r="U1003" s="2"/>
      <c r="V1003" s="2"/>
      <c r="W1003" s="2"/>
      <c r="X1003" s="2"/>
      <c r="Y1003" s="2"/>
      <c r="Z1003" s="2"/>
      <c r="AA1003" s="2"/>
      <c r="AB1003" s="2"/>
      <c r="AC1003" s="2"/>
      <c r="AD1003" s="2"/>
      <c r="AE1003" s="2"/>
      <c r="AF1003" s="2"/>
      <c r="AG1003" s="2"/>
      <c r="AH1003" s="2"/>
    </row>
    <row r="1004" spans="2:34" x14ac:dyDescent="0.2">
      <c r="B1004" s="2"/>
      <c r="C1004" s="2"/>
      <c r="D1004" s="2"/>
      <c r="E1004" s="2"/>
      <c r="G1004" s="2"/>
      <c r="Q1004" s="2"/>
      <c r="R1004" s="2"/>
      <c r="S1004" s="2"/>
      <c r="T1004" s="2"/>
      <c r="U1004" s="2"/>
      <c r="V1004" s="2"/>
      <c r="W1004" s="2"/>
      <c r="X1004" s="2"/>
      <c r="Y1004" s="2"/>
      <c r="Z1004" s="2"/>
      <c r="AA1004" s="2"/>
      <c r="AB1004" s="2"/>
      <c r="AC1004" s="2"/>
      <c r="AD1004" s="2"/>
      <c r="AE1004" s="2"/>
      <c r="AF1004" s="2"/>
      <c r="AG1004" s="2"/>
      <c r="AH1004" s="2"/>
    </row>
    <row r="1005" spans="2:34" x14ac:dyDescent="0.2">
      <c r="B1005" s="2"/>
      <c r="C1005" s="2"/>
      <c r="D1005" s="2"/>
      <c r="E1005" s="2"/>
      <c r="G1005" s="2"/>
      <c r="Q1005" s="2"/>
      <c r="R1005" s="2"/>
      <c r="S1005" s="2"/>
      <c r="T1005" s="2"/>
      <c r="U1005" s="2"/>
      <c r="V1005" s="2"/>
      <c r="W1005" s="2"/>
      <c r="X1005" s="2"/>
      <c r="Y1005" s="2"/>
      <c r="Z1005" s="2"/>
      <c r="AA1005" s="2"/>
      <c r="AB1005" s="2"/>
      <c r="AC1005" s="2"/>
      <c r="AD1005" s="2"/>
      <c r="AE1005" s="2"/>
      <c r="AF1005" s="2"/>
      <c r="AG1005" s="2"/>
      <c r="AH1005" s="2"/>
    </row>
    <row r="1006" spans="2:34" x14ac:dyDescent="0.2">
      <c r="B1006" s="2"/>
      <c r="C1006" s="2"/>
      <c r="D1006" s="2"/>
      <c r="E1006" s="2"/>
      <c r="G1006" s="2"/>
      <c r="Q1006" s="2"/>
      <c r="R1006" s="2"/>
      <c r="S1006" s="2"/>
      <c r="T1006" s="2"/>
      <c r="U1006" s="2"/>
      <c r="V1006" s="2"/>
      <c r="W1006" s="2"/>
      <c r="X1006" s="2"/>
      <c r="Y1006" s="2"/>
      <c r="Z1006" s="2"/>
      <c r="AA1006" s="2"/>
      <c r="AB1006" s="2"/>
      <c r="AC1006" s="2"/>
      <c r="AD1006" s="2"/>
      <c r="AE1006" s="2"/>
      <c r="AF1006" s="2"/>
      <c r="AG1006" s="2"/>
      <c r="AH1006" s="2"/>
    </row>
    <row r="1007" spans="2:34" x14ac:dyDescent="0.2">
      <c r="B1007" s="2"/>
      <c r="C1007" s="2"/>
      <c r="D1007" s="2"/>
      <c r="E1007" s="2"/>
      <c r="G1007" s="2"/>
      <c r="Q1007" s="2"/>
      <c r="R1007" s="2"/>
      <c r="S1007" s="2"/>
      <c r="T1007" s="2"/>
      <c r="U1007" s="2"/>
      <c r="V1007" s="2"/>
      <c r="W1007" s="2"/>
      <c r="X1007" s="2"/>
      <c r="Y1007" s="2"/>
      <c r="Z1007" s="2"/>
      <c r="AA1007" s="2"/>
      <c r="AB1007" s="2"/>
      <c r="AC1007" s="2"/>
      <c r="AD1007" s="2"/>
      <c r="AE1007" s="2"/>
      <c r="AF1007" s="2"/>
      <c r="AG1007" s="2"/>
      <c r="AH1007" s="2"/>
    </row>
    <row r="1008" spans="2:34" x14ac:dyDescent="0.2">
      <c r="B1008" s="2"/>
      <c r="C1008" s="2"/>
      <c r="D1008" s="2"/>
      <c r="E1008" s="2"/>
      <c r="G1008" s="2"/>
      <c r="Q1008" s="2"/>
      <c r="R1008" s="2"/>
      <c r="S1008" s="2"/>
      <c r="T1008" s="2"/>
      <c r="U1008" s="2"/>
      <c r="V1008" s="2"/>
      <c r="W1008" s="2"/>
      <c r="X1008" s="2"/>
      <c r="Y1008" s="2"/>
      <c r="Z1008" s="2"/>
      <c r="AA1008" s="2"/>
      <c r="AB1008" s="2"/>
      <c r="AC1008" s="2"/>
      <c r="AD1008" s="2"/>
      <c r="AE1008" s="2"/>
      <c r="AF1008" s="2"/>
      <c r="AG1008" s="2"/>
      <c r="AH1008" s="2"/>
    </row>
    <row r="1009" spans="2:5" x14ac:dyDescent="0.2">
      <c r="B1009" s="2"/>
      <c r="C1009" s="2"/>
      <c r="E1009" s="2"/>
    </row>
    <row r="1010" spans="2:5" x14ac:dyDescent="0.2">
      <c r="B1010" s="2"/>
      <c r="C1010" s="2"/>
      <c r="E1010" s="2"/>
    </row>
    <row r="1011" spans="2:5" x14ac:dyDescent="0.2">
      <c r="B1011" s="2"/>
      <c r="C1011" s="2"/>
      <c r="E1011" s="2"/>
    </row>
    <row r="1012" spans="2:5" x14ac:dyDescent="0.2">
      <c r="B1012" s="2"/>
      <c r="C1012" s="2"/>
      <c r="E1012" s="2"/>
    </row>
    <row r="1013" spans="2:5" x14ac:dyDescent="0.2">
      <c r="B1013" s="2"/>
      <c r="C1013" s="2"/>
      <c r="E1013" s="2"/>
    </row>
    <row r="1014" spans="2:5" x14ac:dyDescent="0.2">
      <c r="B1014" s="2"/>
      <c r="C1014" s="2"/>
      <c r="E1014" s="2"/>
    </row>
    <row r="1015" spans="2:5" x14ac:dyDescent="0.2">
      <c r="B1015" s="2"/>
      <c r="C1015" s="2"/>
      <c r="E1015" s="2"/>
    </row>
    <row r="1016" spans="2:5" x14ac:dyDescent="0.2">
      <c r="B1016" s="2"/>
      <c r="C1016" s="2"/>
      <c r="E1016" s="2"/>
    </row>
    <row r="1017" spans="2:5" x14ac:dyDescent="0.2">
      <c r="B1017" s="2"/>
      <c r="C1017" s="2"/>
      <c r="E1017" s="2"/>
    </row>
    <row r="1018" spans="2:5" x14ac:dyDescent="0.2">
      <c r="B1018" s="2"/>
      <c r="C1018" s="2"/>
      <c r="E1018" s="2"/>
    </row>
    <row r="1019" spans="2:5" x14ac:dyDescent="0.2">
      <c r="B1019" s="2"/>
      <c r="C1019" s="2"/>
      <c r="E1019" s="2"/>
    </row>
    <row r="1020" spans="2:5" x14ac:dyDescent="0.2">
      <c r="B1020" s="2"/>
      <c r="C1020" s="2"/>
      <c r="E1020" s="2"/>
    </row>
    <row r="1021" spans="2:5" x14ac:dyDescent="0.2">
      <c r="B1021" s="2"/>
      <c r="C1021" s="2"/>
      <c r="E1021" s="2"/>
    </row>
    <row r="1022" spans="2:5" x14ac:dyDescent="0.2">
      <c r="B1022" s="2"/>
      <c r="C1022" s="2"/>
      <c r="E1022" s="2"/>
    </row>
    <row r="1023" spans="2:5" x14ac:dyDescent="0.2">
      <c r="B1023" s="2"/>
      <c r="C1023" s="2"/>
      <c r="E1023" s="2"/>
    </row>
    <row r="1024" spans="2:5" x14ac:dyDescent="0.2">
      <c r="B1024" s="2"/>
      <c r="C1024" s="2"/>
      <c r="E1024" s="2"/>
    </row>
    <row r="1025" spans="2:5" x14ac:dyDescent="0.2">
      <c r="B1025" s="2"/>
      <c r="C1025" s="2"/>
      <c r="E1025" s="2"/>
    </row>
    <row r="1026" spans="2:5" x14ac:dyDescent="0.2">
      <c r="B1026" s="2"/>
      <c r="C1026" s="2"/>
      <c r="E1026" s="2"/>
    </row>
    <row r="1027" spans="2:5" x14ac:dyDescent="0.2">
      <c r="B1027" s="2"/>
      <c r="C1027" s="2"/>
      <c r="E1027" s="2"/>
    </row>
    <row r="1028" spans="2:5" x14ac:dyDescent="0.2">
      <c r="B1028" s="2"/>
      <c r="C1028" s="2"/>
      <c r="E1028" s="2"/>
    </row>
    <row r="1029" spans="2:5" x14ac:dyDescent="0.2">
      <c r="B1029" s="2"/>
      <c r="C1029" s="2"/>
      <c r="E1029" s="2"/>
    </row>
    <row r="1030" spans="2:5" x14ac:dyDescent="0.2">
      <c r="B1030" s="2"/>
      <c r="C1030" s="2"/>
      <c r="E1030" s="2"/>
    </row>
    <row r="1031" spans="2:5" x14ac:dyDescent="0.2">
      <c r="B1031" s="2"/>
      <c r="C1031" s="2"/>
      <c r="E1031" s="2"/>
    </row>
    <row r="1032" spans="2:5" x14ac:dyDescent="0.2">
      <c r="B1032" s="2"/>
      <c r="C1032" s="2"/>
      <c r="E1032" s="2"/>
    </row>
    <row r="1033" spans="2:5" x14ac:dyDescent="0.2">
      <c r="B1033" s="2"/>
      <c r="C1033" s="2"/>
      <c r="E1033" s="2"/>
    </row>
    <row r="1034" spans="2:5" x14ac:dyDescent="0.2">
      <c r="B1034" s="2"/>
      <c r="C1034" s="2"/>
      <c r="E1034" s="2"/>
    </row>
    <row r="1035" spans="2:5" x14ac:dyDescent="0.2">
      <c r="B1035" s="2"/>
      <c r="C1035" s="2"/>
      <c r="E1035" s="2"/>
    </row>
    <row r="1036" spans="2:5" x14ac:dyDescent="0.2">
      <c r="B1036" s="2"/>
      <c r="C1036" s="2"/>
      <c r="E1036" s="2"/>
    </row>
    <row r="1037" spans="2:5" x14ac:dyDescent="0.2">
      <c r="B1037" s="2"/>
      <c r="C1037" s="2"/>
      <c r="E1037" s="2"/>
    </row>
    <row r="1038" spans="2:5" x14ac:dyDescent="0.2">
      <c r="B1038" s="2"/>
      <c r="C1038" s="2"/>
      <c r="E1038" s="2"/>
    </row>
    <row r="1039" spans="2:5" x14ac:dyDescent="0.2">
      <c r="B1039" s="2"/>
      <c r="C1039" s="2"/>
      <c r="E1039" s="2"/>
    </row>
    <row r="1040" spans="2:5" x14ac:dyDescent="0.2">
      <c r="B1040" s="2"/>
      <c r="C1040" s="2"/>
      <c r="E1040" s="2"/>
    </row>
    <row r="1041" spans="2:5" x14ac:dyDescent="0.2">
      <c r="B1041" s="2"/>
      <c r="C1041" s="2"/>
      <c r="E1041" s="2"/>
    </row>
    <row r="1042" spans="2:5" x14ac:dyDescent="0.2">
      <c r="B1042" s="2"/>
      <c r="C1042" s="2"/>
      <c r="E1042" s="2"/>
    </row>
    <row r="1043" spans="2:5" x14ac:dyDescent="0.2">
      <c r="B1043" s="2"/>
      <c r="C1043" s="2"/>
      <c r="E1043" s="2"/>
    </row>
    <row r="1044" spans="2:5" x14ac:dyDescent="0.2">
      <c r="B1044" s="2"/>
      <c r="C1044" s="2"/>
      <c r="E1044" s="2"/>
    </row>
    <row r="1045" spans="2:5" x14ac:dyDescent="0.2">
      <c r="B1045" s="2"/>
      <c r="C1045" s="2"/>
      <c r="E1045" s="2"/>
    </row>
    <row r="1046" spans="2:5" x14ac:dyDescent="0.2">
      <c r="B1046" s="2"/>
      <c r="C1046" s="2"/>
      <c r="E1046" s="2"/>
    </row>
    <row r="1047" spans="2:5" x14ac:dyDescent="0.2">
      <c r="B1047" s="2"/>
      <c r="C1047" s="2"/>
      <c r="E1047" s="2"/>
    </row>
    <row r="1048" spans="2:5" x14ac:dyDescent="0.2">
      <c r="B1048" s="2"/>
      <c r="C1048" s="2"/>
      <c r="E1048" s="2"/>
    </row>
    <row r="1049" spans="2:5" x14ac:dyDescent="0.2">
      <c r="B1049" s="2"/>
      <c r="C1049" s="2"/>
      <c r="E1049" s="2"/>
    </row>
    <row r="1050" spans="2:5" x14ac:dyDescent="0.2">
      <c r="B1050" s="2"/>
      <c r="C1050" s="2"/>
      <c r="E1050" s="2"/>
    </row>
    <row r="1051" spans="2:5" x14ac:dyDescent="0.2">
      <c r="B1051" s="2"/>
      <c r="C1051" s="2"/>
      <c r="E1051" s="2"/>
    </row>
    <row r="1052" spans="2:5" x14ac:dyDescent="0.2">
      <c r="B1052" s="2"/>
      <c r="C1052" s="2"/>
      <c r="E1052" s="2"/>
    </row>
    <row r="1053" spans="2:5" x14ac:dyDescent="0.2">
      <c r="B1053" s="2"/>
      <c r="C1053" s="2"/>
      <c r="E1053" s="2"/>
    </row>
    <row r="1054" spans="2:5" x14ac:dyDescent="0.2">
      <c r="B1054" s="2"/>
      <c r="C1054" s="2"/>
      <c r="E1054" s="2"/>
    </row>
    <row r="1055" spans="2:5" x14ac:dyDescent="0.2">
      <c r="B1055" s="2"/>
      <c r="C1055" s="2"/>
      <c r="E1055" s="2"/>
    </row>
    <row r="1056" spans="2:5" x14ac:dyDescent="0.2">
      <c r="B1056" s="2"/>
      <c r="C1056" s="2"/>
      <c r="E1056" s="2"/>
    </row>
    <row r="1057" spans="2:5" x14ac:dyDescent="0.2">
      <c r="B1057" s="2"/>
      <c r="C1057" s="2"/>
      <c r="E1057" s="2"/>
    </row>
    <row r="1058" spans="2:5" x14ac:dyDescent="0.2">
      <c r="B1058" s="2"/>
      <c r="C1058" s="2"/>
      <c r="E1058" s="2"/>
    </row>
    <row r="1059" spans="2:5" x14ac:dyDescent="0.2">
      <c r="B1059" s="2"/>
      <c r="C1059" s="2"/>
      <c r="E1059" s="2"/>
    </row>
    <row r="1060" spans="2:5" x14ac:dyDescent="0.2">
      <c r="B1060" s="2"/>
      <c r="C1060" s="2"/>
      <c r="E1060" s="2"/>
    </row>
    <row r="1061" spans="2:5" x14ac:dyDescent="0.2">
      <c r="B1061" s="2"/>
      <c r="C1061" s="2"/>
      <c r="E1061" s="2"/>
    </row>
    <row r="1062" spans="2:5" x14ac:dyDescent="0.2">
      <c r="B1062" s="2"/>
      <c r="C1062" s="2"/>
      <c r="E1062" s="2"/>
    </row>
    <row r="1063" spans="2:5" x14ac:dyDescent="0.2">
      <c r="B1063" s="2"/>
      <c r="C1063" s="2"/>
      <c r="E1063" s="2"/>
    </row>
    <row r="1064" spans="2:5" x14ac:dyDescent="0.2">
      <c r="B1064" s="2"/>
      <c r="C1064" s="2"/>
      <c r="E1064" s="2"/>
    </row>
    <row r="1065" spans="2:5" x14ac:dyDescent="0.2">
      <c r="B1065" s="2"/>
      <c r="C1065" s="2"/>
      <c r="E1065" s="2"/>
    </row>
    <row r="1066" spans="2:5" x14ac:dyDescent="0.2">
      <c r="B1066" s="2"/>
      <c r="C1066" s="2"/>
      <c r="E1066" s="2"/>
    </row>
    <row r="1067" spans="2:5" x14ac:dyDescent="0.2">
      <c r="B1067" s="2"/>
      <c r="C1067" s="2"/>
      <c r="E1067" s="2"/>
    </row>
    <row r="1068" spans="2:5" x14ac:dyDescent="0.2">
      <c r="B1068" s="2"/>
      <c r="C1068" s="2"/>
      <c r="E1068" s="2"/>
    </row>
    <row r="1069" spans="2:5" x14ac:dyDescent="0.2">
      <c r="B1069" s="2"/>
      <c r="C1069" s="2"/>
      <c r="E1069" s="2"/>
    </row>
    <row r="1070" spans="2:5" x14ac:dyDescent="0.2">
      <c r="B1070" s="2"/>
      <c r="C1070" s="2"/>
      <c r="E1070" s="2"/>
    </row>
    <row r="1071" spans="2:5" x14ac:dyDescent="0.2">
      <c r="B1071" s="2"/>
      <c r="C1071" s="2"/>
      <c r="E1071" s="2"/>
    </row>
    <row r="1072" spans="2:5" x14ac:dyDescent="0.2">
      <c r="B1072" s="2"/>
      <c r="C1072" s="2"/>
      <c r="E1072" s="2"/>
    </row>
    <row r="1073" spans="1:5" x14ac:dyDescent="0.2">
      <c r="B1073" s="2"/>
      <c r="C1073" s="2"/>
      <c r="E1073" s="2"/>
    </row>
    <row r="1074" spans="1:5" x14ac:dyDescent="0.2">
      <c r="B1074" s="2"/>
      <c r="C1074" s="2"/>
      <c r="E1074" s="2"/>
    </row>
    <row r="1075" spans="1:5" x14ac:dyDescent="0.2">
      <c r="B1075" s="2"/>
      <c r="C1075" s="2"/>
      <c r="E1075" s="2"/>
    </row>
    <row r="1076" spans="1:5" x14ac:dyDescent="0.2">
      <c r="B1076" s="2"/>
      <c r="C1076" s="2"/>
      <c r="E1076" s="2"/>
    </row>
    <row r="1077" spans="1:5" x14ac:dyDescent="0.2">
      <c r="A1077" s="2"/>
      <c r="B1077" s="2"/>
      <c r="C1077" s="2"/>
      <c r="E1077" s="2"/>
    </row>
    <row r="1078" spans="1:5" x14ac:dyDescent="0.2">
      <c r="A1078" s="2"/>
      <c r="B1078" s="2"/>
      <c r="C1078" s="2"/>
      <c r="E1078" s="2"/>
    </row>
    <row r="1079" spans="1:5" x14ac:dyDescent="0.2">
      <c r="A1079" s="2"/>
      <c r="B1079" s="2"/>
      <c r="C1079" s="2"/>
      <c r="E1079" s="2"/>
    </row>
    <row r="1080" spans="1:5" x14ac:dyDescent="0.2">
      <c r="A1080" s="2"/>
      <c r="B1080" s="2"/>
      <c r="C1080" s="2"/>
      <c r="E1080" s="2"/>
    </row>
    <row r="1081" spans="1:5" x14ac:dyDescent="0.2">
      <c r="A1081" s="2"/>
      <c r="B1081" s="2"/>
      <c r="C1081" s="2"/>
      <c r="E1081" s="2"/>
    </row>
    <row r="1082" spans="1:5" x14ac:dyDescent="0.2">
      <c r="A1082" s="2"/>
      <c r="B1082" s="2"/>
      <c r="C1082" s="2"/>
      <c r="E1082" s="2"/>
    </row>
    <row r="1083" spans="1:5" x14ac:dyDescent="0.2">
      <c r="A1083" s="2"/>
      <c r="B1083" s="2"/>
      <c r="C1083" s="2"/>
      <c r="E1083" s="2"/>
    </row>
    <row r="1084" spans="1:5" x14ac:dyDescent="0.2">
      <c r="A1084" s="2"/>
      <c r="B1084" s="2"/>
      <c r="C1084" s="2"/>
      <c r="E1084" s="2"/>
    </row>
    <row r="1085" spans="1:5" x14ac:dyDescent="0.2">
      <c r="A1085" s="2"/>
      <c r="B1085" s="2"/>
      <c r="C1085" s="2"/>
      <c r="E1085" s="2"/>
    </row>
    <row r="1086" spans="1:5" x14ac:dyDescent="0.2">
      <c r="A1086" s="2"/>
      <c r="B1086" s="2"/>
      <c r="C1086" s="2"/>
      <c r="E1086" s="2"/>
    </row>
    <row r="1087" spans="1:5" x14ac:dyDescent="0.2">
      <c r="A1087" s="2"/>
      <c r="B1087" s="2"/>
      <c r="C1087" s="2"/>
      <c r="E1087" s="2"/>
    </row>
    <row r="1088" spans="1:5" x14ac:dyDescent="0.2">
      <c r="A1088" s="2"/>
      <c r="B1088" s="2"/>
      <c r="C1088" s="2"/>
      <c r="E1088" s="2"/>
    </row>
    <row r="1089" spans="1:5" x14ac:dyDescent="0.2">
      <c r="A1089" s="2"/>
      <c r="B1089" s="2"/>
      <c r="C1089" s="2"/>
      <c r="E1089" s="2"/>
    </row>
    <row r="1090" spans="1:5" x14ac:dyDescent="0.2">
      <c r="A1090" s="2"/>
      <c r="B1090" s="2"/>
      <c r="C1090" s="2"/>
      <c r="E1090" s="2"/>
    </row>
    <row r="1091" spans="1:5" x14ac:dyDescent="0.2">
      <c r="A1091" s="2"/>
      <c r="B1091" s="2"/>
      <c r="C1091" s="2"/>
      <c r="E1091" s="2"/>
    </row>
    <row r="1092" spans="1:5" x14ac:dyDescent="0.2">
      <c r="A1092" s="2"/>
      <c r="B1092" s="2"/>
      <c r="C1092" s="2"/>
      <c r="E1092" s="2"/>
    </row>
    <row r="1093" spans="1:5" x14ac:dyDescent="0.2">
      <c r="A1093" s="2"/>
      <c r="B1093" s="2"/>
      <c r="C1093" s="2"/>
      <c r="E1093" s="2"/>
    </row>
    <row r="1094" spans="1:5" x14ac:dyDescent="0.2">
      <c r="A1094" s="2"/>
      <c r="B1094" s="2"/>
      <c r="C1094" s="2"/>
      <c r="E1094" s="2"/>
    </row>
    <row r="1095" spans="1:5" x14ac:dyDescent="0.2">
      <c r="A1095" s="2"/>
      <c r="B1095" s="2"/>
      <c r="C1095" s="2"/>
      <c r="E1095" s="2"/>
    </row>
    <row r="1096" spans="1:5" x14ac:dyDescent="0.2">
      <c r="A1096" s="2"/>
      <c r="B1096" s="2"/>
      <c r="C1096" s="2"/>
      <c r="E1096" s="2"/>
    </row>
    <row r="1097" spans="1:5" x14ac:dyDescent="0.2">
      <c r="A1097" s="2"/>
      <c r="B1097" s="2"/>
      <c r="C1097" s="2"/>
      <c r="E1097" s="2"/>
    </row>
    <row r="1098" spans="1:5" x14ac:dyDescent="0.2">
      <c r="A1098" s="2"/>
      <c r="B1098" s="2"/>
      <c r="C1098" s="2"/>
      <c r="E1098" s="2"/>
    </row>
    <row r="1099" spans="1:5" x14ac:dyDescent="0.2">
      <c r="A1099" s="2"/>
      <c r="B1099" s="2"/>
      <c r="C1099" s="2"/>
      <c r="E1099" s="2"/>
    </row>
    <row r="1100" spans="1:5" x14ac:dyDescent="0.2">
      <c r="A1100" s="2"/>
      <c r="B1100" s="2"/>
      <c r="C1100" s="2"/>
      <c r="E1100" s="2"/>
    </row>
    <row r="1101" spans="1:5" x14ac:dyDescent="0.2">
      <c r="A1101" s="2"/>
      <c r="B1101" s="2"/>
      <c r="C1101" s="2"/>
      <c r="E1101" s="2"/>
    </row>
    <row r="1102" spans="1:5" x14ac:dyDescent="0.2">
      <c r="A1102" s="2"/>
      <c r="B1102" s="2"/>
      <c r="C1102" s="2"/>
      <c r="E1102" s="2"/>
    </row>
    <row r="1103" spans="1:5" x14ac:dyDescent="0.2">
      <c r="A1103" s="2"/>
      <c r="B1103" s="2"/>
      <c r="C1103" s="2"/>
      <c r="E1103" s="2"/>
    </row>
    <row r="1104" spans="1:5" x14ac:dyDescent="0.2">
      <c r="A1104" s="2"/>
      <c r="B1104" s="2"/>
      <c r="C1104" s="2"/>
      <c r="E1104" s="2"/>
    </row>
    <row r="1105" spans="1:5" x14ac:dyDescent="0.2">
      <c r="A1105" s="2"/>
      <c r="B1105" s="2"/>
      <c r="C1105" s="2"/>
      <c r="E1105" s="2"/>
    </row>
    <row r="1106" spans="1:5" x14ac:dyDescent="0.2">
      <c r="A1106" s="2"/>
      <c r="B1106" s="2"/>
      <c r="C1106" s="2"/>
      <c r="E1106" s="2"/>
    </row>
    <row r="1107" spans="1:5" x14ac:dyDescent="0.2">
      <c r="A1107" s="2"/>
      <c r="B1107" s="2"/>
      <c r="C1107" s="2"/>
      <c r="E1107" s="2"/>
    </row>
    <row r="1108" spans="1:5" x14ac:dyDescent="0.2">
      <c r="A1108" s="2"/>
      <c r="B1108" s="2"/>
      <c r="C1108" s="2"/>
      <c r="E1108" s="2"/>
    </row>
    <row r="1109" spans="1:5" x14ac:dyDescent="0.2">
      <c r="A1109" s="2"/>
      <c r="B1109" s="2"/>
      <c r="C1109" s="2"/>
      <c r="E1109" s="2"/>
    </row>
    <row r="1110" spans="1:5" x14ac:dyDescent="0.2">
      <c r="A1110" s="2"/>
      <c r="B1110" s="2"/>
      <c r="C1110" s="2"/>
      <c r="E1110" s="2"/>
    </row>
    <row r="1111" spans="1:5" x14ac:dyDescent="0.2">
      <c r="A1111" s="2"/>
      <c r="B1111" s="2"/>
      <c r="C1111" s="2"/>
      <c r="E1111" s="2"/>
    </row>
    <row r="1112" spans="1:5" x14ac:dyDescent="0.2">
      <c r="A1112" s="2"/>
      <c r="B1112" s="2"/>
      <c r="C1112" s="2"/>
      <c r="E1112" s="2"/>
    </row>
    <row r="1113" spans="1:5" x14ac:dyDescent="0.2">
      <c r="A1113" s="2"/>
      <c r="B1113" s="2"/>
      <c r="C1113" s="2"/>
      <c r="E1113" s="2"/>
    </row>
    <row r="1114" spans="1:5" x14ac:dyDescent="0.2">
      <c r="A1114" s="2"/>
      <c r="B1114" s="2"/>
      <c r="C1114" s="2"/>
      <c r="E1114" s="2"/>
    </row>
    <row r="1115" spans="1:5" x14ac:dyDescent="0.2">
      <c r="A1115" s="2"/>
      <c r="B1115" s="2"/>
      <c r="C1115" s="2"/>
      <c r="E1115" s="2"/>
    </row>
    <row r="1116" spans="1:5" x14ac:dyDescent="0.2">
      <c r="A1116" s="2"/>
      <c r="B1116" s="2"/>
      <c r="C1116" s="2"/>
      <c r="E1116" s="2"/>
    </row>
    <row r="1117" spans="1:5" x14ac:dyDescent="0.2">
      <c r="A1117" s="2"/>
      <c r="B1117" s="2"/>
      <c r="C1117" s="2"/>
      <c r="E1117" s="2"/>
    </row>
    <row r="1118" spans="1:5" x14ac:dyDescent="0.2">
      <c r="A1118" s="2"/>
      <c r="B1118" s="2"/>
      <c r="C1118" s="2"/>
      <c r="E1118" s="2"/>
    </row>
    <row r="1119" spans="1:5" x14ac:dyDescent="0.2">
      <c r="A1119" s="2"/>
      <c r="B1119" s="2"/>
      <c r="C1119" s="2"/>
      <c r="E1119" s="2"/>
    </row>
    <row r="1120" spans="1:5" x14ac:dyDescent="0.2">
      <c r="A1120" s="2"/>
      <c r="B1120" s="2"/>
      <c r="C1120" s="2"/>
      <c r="E1120" s="2"/>
    </row>
    <row r="1121" spans="1:5" x14ac:dyDescent="0.2">
      <c r="A1121" s="2"/>
      <c r="B1121" s="2"/>
      <c r="C1121" s="2"/>
      <c r="E1121" s="2"/>
    </row>
    <row r="1122" spans="1:5" x14ac:dyDescent="0.2">
      <c r="A1122" s="2"/>
      <c r="B1122" s="2"/>
      <c r="C1122" s="2"/>
      <c r="E1122" s="2"/>
    </row>
    <row r="1123" spans="1:5" x14ac:dyDescent="0.2">
      <c r="A1123" s="2"/>
      <c r="B1123" s="2"/>
      <c r="C1123" s="2"/>
      <c r="E1123" s="2"/>
    </row>
    <row r="1124" spans="1:5" x14ac:dyDescent="0.2">
      <c r="A1124" s="2"/>
      <c r="B1124" s="2"/>
      <c r="C1124" s="2"/>
      <c r="E1124" s="2"/>
    </row>
    <row r="1125" spans="1:5" x14ac:dyDescent="0.2">
      <c r="A1125" s="2"/>
      <c r="B1125" s="2"/>
      <c r="C1125" s="2"/>
      <c r="E1125" s="2"/>
    </row>
    <row r="1126" spans="1:5" x14ac:dyDescent="0.2">
      <c r="A1126" s="2"/>
      <c r="B1126" s="2"/>
      <c r="C1126" s="2"/>
      <c r="E1126" s="2"/>
    </row>
    <row r="1127" spans="1:5" x14ac:dyDescent="0.2">
      <c r="A1127" s="2"/>
      <c r="B1127" s="2"/>
      <c r="C1127" s="2"/>
      <c r="E1127" s="2"/>
    </row>
    <row r="1128" spans="1:5" x14ac:dyDescent="0.2">
      <c r="A1128" s="2"/>
      <c r="B1128" s="2"/>
      <c r="C1128" s="2"/>
      <c r="E1128" s="2"/>
    </row>
    <row r="1129" spans="1:5" x14ac:dyDescent="0.2">
      <c r="A1129" s="2"/>
      <c r="B1129" s="2"/>
      <c r="C1129" s="2"/>
      <c r="E1129" s="2"/>
    </row>
    <row r="1130" spans="1:5" x14ac:dyDescent="0.2">
      <c r="A1130" s="2"/>
      <c r="B1130" s="2"/>
      <c r="C1130" s="2"/>
      <c r="E1130" s="2"/>
    </row>
    <row r="1131" spans="1:5" x14ac:dyDescent="0.2">
      <c r="A1131" s="2"/>
      <c r="B1131" s="2"/>
      <c r="C1131" s="2"/>
      <c r="E1131" s="2"/>
    </row>
    <row r="1132" spans="1:5" x14ac:dyDescent="0.2">
      <c r="A1132" s="2"/>
      <c r="B1132" s="2"/>
      <c r="C1132" s="2"/>
      <c r="E1132" s="2"/>
    </row>
    <row r="1133" spans="1:5" x14ac:dyDescent="0.2">
      <c r="A1133" s="2"/>
      <c r="B1133" s="2"/>
      <c r="C1133" s="2"/>
      <c r="E1133" s="2"/>
    </row>
    <row r="1134" spans="1:5" x14ac:dyDescent="0.2">
      <c r="A1134" s="2"/>
      <c r="B1134" s="2"/>
      <c r="C1134" s="2"/>
      <c r="E1134" s="2"/>
    </row>
    <row r="1135" spans="1:5" x14ac:dyDescent="0.2">
      <c r="A1135" s="2"/>
      <c r="B1135" s="2"/>
      <c r="C1135" s="2"/>
      <c r="E1135" s="2"/>
    </row>
    <row r="1136" spans="1:5" x14ac:dyDescent="0.2">
      <c r="A1136" s="2"/>
      <c r="B1136" s="2"/>
      <c r="C1136" s="2"/>
      <c r="E1136" s="2"/>
    </row>
    <row r="1137" spans="1:5" x14ac:dyDescent="0.2">
      <c r="A1137" s="2"/>
      <c r="B1137" s="2"/>
      <c r="C1137" s="2"/>
      <c r="E1137" s="2"/>
    </row>
    <row r="1138" spans="1:5" x14ac:dyDescent="0.2">
      <c r="A1138" s="2"/>
      <c r="B1138" s="2"/>
      <c r="C1138" s="2"/>
      <c r="E1138" s="2"/>
    </row>
    <row r="1139" spans="1:5" x14ac:dyDescent="0.2">
      <c r="A1139" s="2"/>
      <c r="B1139" s="2"/>
      <c r="C1139" s="2"/>
      <c r="E1139" s="2"/>
    </row>
    <row r="1140" spans="1:5" x14ac:dyDescent="0.2">
      <c r="A1140" s="2"/>
      <c r="B1140" s="2"/>
      <c r="C1140" s="2"/>
      <c r="E1140" s="2"/>
    </row>
    <row r="1141" spans="1:5" x14ac:dyDescent="0.2">
      <c r="A1141" s="2"/>
      <c r="B1141" s="2"/>
      <c r="C1141" s="2"/>
      <c r="E1141" s="2"/>
    </row>
    <row r="1142" spans="1:5" x14ac:dyDescent="0.2">
      <c r="A1142" s="2"/>
      <c r="B1142" s="2"/>
      <c r="C1142" s="2"/>
      <c r="E1142" s="2"/>
    </row>
    <row r="1143" spans="1:5" x14ac:dyDescent="0.2">
      <c r="A1143" s="2"/>
      <c r="B1143" s="2"/>
      <c r="C1143" s="2"/>
      <c r="E1143" s="2"/>
    </row>
    <row r="1144" spans="1:5" x14ac:dyDescent="0.2">
      <c r="A1144" s="2"/>
      <c r="B1144" s="2"/>
      <c r="C1144" s="2"/>
      <c r="E1144" s="2"/>
    </row>
    <row r="1145" spans="1:5" x14ac:dyDescent="0.2">
      <c r="A1145" s="2"/>
      <c r="B1145" s="2"/>
      <c r="C1145" s="2"/>
      <c r="E1145" s="2"/>
    </row>
    <row r="1146" spans="1:5" x14ac:dyDescent="0.2">
      <c r="A1146" s="2"/>
      <c r="B1146" s="2"/>
      <c r="C1146" s="2"/>
      <c r="E1146" s="2"/>
    </row>
    <row r="1147" spans="1:5" x14ac:dyDescent="0.2">
      <c r="A1147" s="2"/>
      <c r="B1147" s="2"/>
      <c r="C1147" s="2"/>
      <c r="E1147" s="2"/>
    </row>
    <row r="1148" spans="1:5" x14ac:dyDescent="0.2">
      <c r="A1148" s="2"/>
      <c r="B1148" s="2"/>
      <c r="C1148" s="2"/>
      <c r="E1148" s="2"/>
    </row>
    <row r="1149" spans="1:5" x14ac:dyDescent="0.2">
      <c r="A1149" s="2"/>
      <c r="B1149" s="2"/>
      <c r="C1149" s="2"/>
      <c r="E1149" s="2"/>
    </row>
    <row r="1150" spans="1:5" x14ac:dyDescent="0.2">
      <c r="A1150" s="2"/>
      <c r="B1150" s="2"/>
      <c r="C1150" s="2"/>
      <c r="E1150" s="2"/>
    </row>
    <row r="1151" spans="1:5" x14ac:dyDescent="0.2">
      <c r="A1151" s="2"/>
      <c r="B1151" s="2"/>
      <c r="C1151" s="2"/>
      <c r="E1151" s="2"/>
    </row>
    <row r="1152" spans="1:5" x14ac:dyDescent="0.2">
      <c r="A1152" s="2"/>
      <c r="B1152" s="2"/>
      <c r="C1152" s="2"/>
      <c r="E1152" s="2"/>
    </row>
    <row r="1153" spans="1:5" x14ac:dyDescent="0.2">
      <c r="A1153" s="2"/>
      <c r="B1153" s="2"/>
      <c r="C1153" s="2"/>
      <c r="E1153" s="2"/>
    </row>
    <row r="1154" spans="1:5" x14ac:dyDescent="0.2">
      <c r="A1154" s="2"/>
      <c r="B1154" s="2"/>
      <c r="C1154" s="2"/>
      <c r="E1154" s="2"/>
    </row>
    <row r="1155" spans="1:5" x14ac:dyDescent="0.2">
      <c r="A1155" s="2"/>
      <c r="B1155" s="2"/>
      <c r="C1155" s="2"/>
      <c r="E1155" s="2"/>
    </row>
    <row r="1156" spans="1:5" x14ac:dyDescent="0.2">
      <c r="A1156" s="2"/>
      <c r="B1156" s="2"/>
      <c r="C1156" s="2"/>
      <c r="E1156" s="2"/>
    </row>
    <row r="1157" spans="1:5" x14ac:dyDescent="0.2">
      <c r="A1157" s="2"/>
      <c r="B1157" s="2"/>
      <c r="C1157" s="2"/>
      <c r="E1157" s="2"/>
    </row>
    <row r="1158" spans="1:5" x14ac:dyDescent="0.2">
      <c r="A1158" s="2"/>
      <c r="B1158" s="2"/>
      <c r="C1158" s="2"/>
      <c r="E1158" s="2"/>
    </row>
    <row r="1159" spans="1:5" x14ac:dyDescent="0.2">
      <c r="A1159" s="2"/>
      <c r="B1159" s="2"/>
      <c r="C1159" s="2"/>
      <c r="E1159" s="2"/>
    </row>
    <row r="1160" spans="1:5" x14ac:dyDescent="0.2">
      <c r="A1160" s="2"/>
      <c r="B1160" s="2"/>
      <c r="C1160" s="2"/>
      <c r="E1160" s="2"/>
    </row>
    <row r="1161" spans="1:5" x14ac:dyDescent="0.2">
      <c r="A1161" s="2"/>
      <c r="B1161" s="2"/>
      <c r="C1161" s="2"/>
      <c r="E1161" s="2"/>
    </row>
    <row r="1162" spans="1:5" x14ac:dyDescent="0.2">
      <c r="A1162" s="2"/>
      <c r="B1162" s="2"/>
      <c r="C1162" s="2"/>
      <c r="E1162" s="2"/>
    </row>
    <row r="1163" spans="1:5" x14ac:dyDescent="0.2">
      <c r="A1163" s="2"/>
      <c r="B1163" s="2"/>
      <c r="C1163" s="2"/>
      <c r="E1163" s="2"/>
    </row>
    <row r="1164" spans="1:5" x14ac:dyDescent="0.2">
      <c r="A1164" s="2"/>
      <c r="B1164" s="2"/>
      <c r="C1164" s="2"/>
      <c r="E1164" s="2"/>
    </row>
    <row r="1165" spans="1:5" x14ac:dyDescent="0.2">
      <c r="A1165" s="2"/>
      <c r="B1165" s="2"/>
      <c r="C1165" s="2"/>
      <c r="E1165" s="2"/>
    </row>
    <row r="1166" spans="1:5" x14ac:dyDescent="0.2">
      <c r="A1166" s="2"/>
      <c r="B1166" s="2"/>
      <c r="C1166" s="2"/>
      <c r="E1166" s="2"/>
    </row>
    <row r="1167" spans="1:5" x14ac:dyDescent="0.2">
      <c r="A1167" s="2"/>
      <c r="B1167" s="2"/>
      <c r="C1167" s="2"/>
      <c r="E1167" s="2"/>
    </row>
    <row r="1168" spans="1:5" x14ac:dyDescent="0.2">
      <c r="A1168" s="2"/>
      <c r="B1168" s="2"/>
      <c r="C1168" s="2"/>
      <c r="E1168" s="2"/>
    </row>
    <row r="1169" spans="1:5" x14ac:dyDescent="0.2">
      <c r="A1169" s="2"/>
      <c r="B1169" s="2"/>
      <c r="C1169" s="2"/>
      <c r="E1169" s="2"/>
    </row>
    <row r="1170" spans="1:5" x14ac:dyDescent="0.2">
      <c r="A1170" s="2"/>
      <c r="B1170" s="2"/>
      <c r="C1170" s="2"/>
      <c r="E1170" s="2"/>
    </row>
    <row r="1171" spans="1:5" x14ac:dyDescent="0.2">
      <c r="A1171" s="2"/>
      <c r="B1171" s="2"/>
      <c r="C1171" s="2"/>
      <c r="E1171" s="2"/>
    </row>
    <row r="1172" spans="1:5" x14ac:dyDescent="0.2">
      <c r="A1172" s="2"/>
      <c r="B1172" s="2"/>
      <c r="C1172" s="2"/>
      <c r="E1172" s="2"/>
    </row>
    <row r="1173" spans="1:5" x14ac:dyDescent="0.2">
      <c r="A1173" s="2"/>
      <c r="B1173" s="2"/>
      <c r="C1173" s="2"/>
      <c r="E1173" s="2"/>
    </row>
    <row r="1174" spans="1:5" x14ac:dyDescent="0.2">
      <c r="A1174" s="2"/>
      <c r="B1174" s="2"/>
      <c r="C1174" s="2"/>
      <c r="E1174" s="2"/>
    </row>
    <row r="1175" spans="1:5" x14ac:dyDescent="0.2">
      <c r="A1175" s="2"/>
      <c r="B1175" s="2"/>
      <c r="C1175" s="2"/>
      <c r="E1175" s="2"/>
    </row>
    <row r="1176" spans="1:5" x14ac:dyDescent="0.2">
      <c r="A1176" s="2"/>
      <c r="B1176" s="2"/>
      <c r="C1176" s="2"/>
      <c r="E1176" s="2"/>
    </row>
    <row r="1177" spans="1:5" x14ac:dyDescent="0.2">
      <c r="A1177" s="2"/>
      <c r="B1177" s="2"/>
      <c r="C1177" s="2"/>
      <c r="E1177" s="2"/>
    </row>
    <row r="1178" spans="1:5" x14ac:dyDescent="0.2">
      <c r="A1178" s="2"/>
      <c r="B1178" s="2"/>
      <c r="C1178" s="2"/>
      <c r="E1178" s="2"/>
    </row>
    <row r="1179" spans="1:5" x14ac:dyDescent="0.2">
      <c r="A1179" s="2"/>
      <c r="B1179" s="2"/>
      <c r="C1179" s="2"/>
      <c r="E1179" s="2"/>
    </row>
    <row r="1180" spans="1:5" x14ac:dyDescent="0.2">
      <c r="A1180" s="2"/>
      <c r="B1180" s="2"/>
      <c r="C1180" s="2"/>
      <c r="E1180" s="2"/>
    </row>
    <row r="1181" spans="1:5" x14ac:dyDescent="0.2">
      <c r="A1181" s="2"/>
      <c r="B1181" s="2"/>
      <c r="C1181" s="2"/>
      <c r="E1181" s="2"/>
    </row>
    <row r="1182" spans="1:5" x14ac:dyDescent="0.2">
      <c r="A1182" s="2"/>
      <c r="B1182" s="2"/>
      <c r="C1182" s="2"/>
      <c r="E1182" s="2"/>
    </row>
    <row r="1183" spans="1:5" x14ac:dyDescent="0.2">
      <c r="A1183" s="2"/>
      <c r="B1183" s="2"/>
      <c r="C1183" s="2"/>
      <c r="E1183" s="2"/>
    </row>
    <row r="1184" spans="1:5" x14ac:dyDescent="0.2">
      <c r="A1184" s="2"/>
      <c r="B1184" s="2"/>
      <c r="C1184" s="2"/>
      <c r="E1184" s="2"/>
    </row>
    <row r="1185" spans="1:5" x14ac:dyDescent="0.2">
      <c r="A1185" s="2"/>
      <c r="B1185" s="2"/>
      <c r="C1185" s="2"/>
      <c r="E1185" s="2"/>
    </row>
    <row r="1186" spans="1:5" x14ac:dyDescent="0.2">
      <c r="A1186" s="2"/>
      <c r="B1186" s="2"/>
      <c r="C1186" s="2"/>
      <c r="E1186" s="2"/>
    </row>
    <row r="1187" spans="1:5" x14ac:dyDescent="0.2">
      <c r="A1187" s="2"/>
      <c r="B1187" s="2"/>
      <c r="C1187" s="2"/>
      <c r="E1187" s="2"/>
    </row>
    <row r="1188" spans="1:5" x14ac:dyDescent="0.2">
      <c r="A1188" s="2"/>
      <c r="B1188" s="2"/>
      <c r="C1188" s="2"/>
      <c r="E1188" s="2"/>
    </row>
    <row r="1189" spans="1:5" x14ac:dyDescent="0.2">
      <c r="A1189" s="2"/>
      <c r="B1189" s="2"/>
      <c r="C1189" s="2"/>
      <c r="E1189" s="2"/>
    </row>
    <row r="1190" spans="1:5" x14ac:dyDescent="0.2">
      <c r="A1190" s="2"/>
      <c r="B1190" s="2"/>
      <c r="C1190" s="2"/>
      <c r="E1190" s="2"/>
    </row>
    <row r="1191" spans="1:5" x14ac:dyDescent="0.2">
      <c r="A1191" s="2"/>
      <c r="B1191" s="2"/>
      <c r="C1191" s="2"/>
      <c r="E1191" s="2"/>
    </row>
    <row r="1192" spans="1:5" x14ac:dyDescent="0.2">
      <c r="A1192" s="2"/>
      <c r="B1192" s="2"/>
      <c r="C1192" s="2"/>
      <c r="E1192" s="2"/>
    </row>
    <row r="1193" spans="1:5" x14ac:dyDescent="0.2">
      <c r="A1193" s="2"/>
      <c r="B1193" s="2"/>
      <c r="C1193" s="2"/>
      <c r="E1193" s="2"/>
    </row>
    <row r="1194" spans="1:5" x14ac:dyDescent="0.2">
      <c r="A1194" s="2"/>
      <c r="B1194" s="2"/>
      <c r="C1194" s="2"/>
      <c r="E1194" s="2"/>
    </row>
    <row r="1195" spans="1:5" x14ac:dyDescent="0.2">
      <c r="A1195" s="2"/>
      <c r="B1195" s="2"/>
      <c r="C1195" s="2"/>
      <c r="E1195" s="2"/>
    </row>
    <row r="1196" spans="1:5" x14ac:dyDescent="0.2">
      <c r="A1196" s="2"/>
      <c r="B1196" s="2"/>
      <c r="C1196" s="2"/>
      <c r="E1196" s="2"/>
    </row>
    <row r="1197" spans="1:5" x14ac:dyDescent="0.2">
      <c r="A1197" s="2"/>
      <c r="B1197" s="2"/>
      <c r="C1197" s="2"/>
      <c r="E1197" s="2"/>
    </row>
    <row r="1198" spans="1:5" x14ac:dyDescent="0.2">
      <c r="A1198" s="2"/>
      <c r="B1198" s="2"/>
      <c r="C1198" s="2"/>
      <c r="E1198" s="2"/>
    </row>
    <row r="1199" spans="1:5" x14ac:dyDescent="0.2">
      <c r="A1199" s="2"/>
      <c r="B1199" s="2"/>
      <c r="C1199" s="2"/>
      <c r="E1199" s="2"/>
    </row>
    <row r="1200" spans="1:5" x14ac:dyDescent="0.2">
      <c r="A1200" s="2"/>
      <c r="B1200" s="2"/>
      <c r="C1200" s="2"/>
      <c r="E1200" s="2"/>
    </row>
    <row r="1201" spans="1:5" x14ac:dyDescent="0.2">
      <c r="A1201" s="2"/>
      <c r="B1201" s="2"/>
      <c r="C1201" s="2"/>
      <c r="E1201" s="2"/>
    </row>
    <row r="1202" spans="1:5" x14ac:dyDescent="0.2">
      <c r="A1202" s="2"/>
      <c r="B1202" s="2"/>
      <c r="C1202" s="2"/>
      <c r="E1202" s="2"/>
    </row>
    <row r="1203" spans="1:5" x14ac:dyDescent="0.2">
      <c r="A1203" s="2"/>
      <c r="B1203" s="2"/>
      <c r="C1203" s="2"/>
      <c r="E1203" s="2"/>
    </row>
    <row r="1204" spans="1:5" x14ac:dyDescent="0.2">
      <c r="A1204" s="2"/>
      <c r="B1204" s="2"/>
      <c r="C1204" s="2"/>
      <c r="E1204" s="2"/>
    </row>
    <row r="1205" spans="1:5" x14ac:dyDescent="0.2">
      <c r="A1205" s="2"/>
      <c r="B1205" s="2"/>
      <c r="C1205" s="2"/>
      <c r="E1205" s="2"/>
    </row>
    <row r="1206" spans="1:5" x14ac:dyDescent="0.2">
      <c r="A1206" s="2"/>
      <c r="B1206" s="2"/>
      <c r="C1206" s="2"/>
      <c r="E1206" s="2"/>
    </row>
    <row r="1207" spans="1:5" x14ac:dyDescent="0.2">
      <c r="A1207" s="2"/>
      <c r="B1207" s="2"/>
      <c r="C1207" s="2"/>
      <c r="E1207" s="2"/>
    </row>
    <row r="1208" spans="1:5" x14ac:dyDescent="0.2">
      <c r="A1208" s="2"/>
      <c r="B1208" s="2"/>
      <c r="C1208" s="2"/>
      <c r="E1208" s="2"/>
    </row>
    <row r="1209" spans="1:5" x14ac:dyDescent="0.2">
      <c r="A1209" s="2"/>
      <c r="B1209" s="2"/>
      <c r="C1209" s="2"/>
      <c r="E1209" s="2"/>
    </row>
    <row r="1210" spans="1:5" x14ac:dyDescent="0.2">
      <c r="A1210" s="2"/>
      <c r="B1210" s="2"/>
      <c r="C1210" s="2"/>
      <c r="E1210" s="2"/>
    </row>
    <row r="1211" spans="1:5" x14ac:dyDescent="0.2">
      <c r="A1211" s="2"/>
      <c r="B1211" s="2"/>
      <c r="C1211" s="2"/>
      <c r="E1211" s="2"/>
    </row>
    <row r="1212" spans="1:5" x14ac:dyDescent="0.2">
      <c r="A1212" s="2"/>
      <c r="B1212" s="2"/>
      <c r="C1212" s="2"/>
      <c r="E1212" s="2"/>
    </row>
    <row r="1213" spans="1:5" x14ac:dyDescent="0.2">
      <c r="A1213" s="2"/>
      <c r="B1213" s="2"/>
      <c r="C1213" s="2"/>
      <c r="E1213" s="2"/>
    </row>
    <row r="1214" spans="1:5" x14ac:dyDescent="0.2">
      <c r="A1214" s="2"/>
      <c r="B1214" s="2"/>
      <c r="C1214" s="2"/>
      <c r="E1214" s="2"/>
    </row>
    <row r="1215" spans="1:5" x14ac:dyDescent="0.2">
      <c r="A1215" s="2"/>
      <c r="B1215" s="2"/>
      <c r="C1215" s="2"/>
      <c r="E1215" s="2"/>
    </row>
    <row r="1216" spans="1:5" x14ac:dyDescent="0.2">
      <c r="A1216" s="2"/>
      <c r="B1216" s="2"/>
      <c r="C1216" s="2"/>
      <c r="E1216" s="2"/>
    </row>
    <row r="1217" spans="1:5" x14ac:dyDescent="0.2">
      <c r="A1217" s="2"/>
      <c r="B1217" s="2"/>
      <c r="C1217" s="2"/>
      <c r="E1217" s="2"/>
    </row>
    <row r="1218" spans="1:5" x14ac:dyDescent="0.2">
      <c r="A1218" s="2"/>
      <c r="B1218" s="2"/>
      <c r="C1218" s="2"/>
      <c r="E1218" s="2"/>
    </row>
    <row r="1219" spans="1:5" x14ac:dyDescent="0.2">
      <c r="A1219" s="2"/>
      <c r="B1219" s="2"/>
      <c r="C1219" s="2"/>
      <c r="E1219" s="2"/>
    </row>
    <row r="1220" spans="1:5" x14ac:dyDescent="0.2">
      <c r="A1220" s="2"/>
      <c r="B1220" s="2"/>
      <c r="C1220" s="2"/>
      <c r="E1220" s="2"/>
    </row>
    <row r="1221" spans="1:5" x14ac:dyDescent="0.2">
      <c r="A1221" s="2"/>
      <c r="B1221" s="2"/>
      <c r="C1221" s="2"/>
      <c r="E1221" s="2"/>
    </row>
    <row r="1222" spans="1:5" x14ac:dyDescent="0.2">
      <c r="A1222" s="2"/>
      <c r="B1222" s="2"/>
      <c r="C1222" s="2"/>
      <c r="E1222" s="2"/>
    </row>
    <row r="1223" spans="1:5" x14ac:dyDescent="0.2">
      <c r="A1223" s="2"/>
      <c r="B1223" s="2"/>
      <c r="C1223" s="2"/>
      <c r="E1223" s="2"/>
    </row>
    <row r="1224" spans="1:5" x14ac:dyDescent="0.2">
      <c r="A1224" s="2"/>
      <c r="B1224" s="2"/>
      <c r="C1224" s="2"/>
      <c r="E1224" s="2"/>
    </row>
    <row r="1225" spans="1:5" x14ac:dyDescent="0.2">
      <c r="A1225" s="2"/>
      <c r="B1225" s="2"/>
      <c r="C1225" s="2"/>
      <c r="E1225" s="2"/>
    </row>
    <row r="1226" spans="1:5" x14ac:dyDescent="0.2">
      <c r="A1226" s="2"/>
      <c r="B1226" s="2"/>
      <c r="C1226" s="2"/>
      <c r="E1226" s="2"/>
    </row>
    <row r="1227" spans="1:5" x14ac:dyDescent="0.2">
      <c r="A1227" s="2"/>
      <c r="B1227" s="2"/>
      <c r="C1227" s="2"/>
      <c r="E1227" s="2"/>
    </row>
    <row r="1228" spans="1:5" x14ac:dyDescent="0.2">
      <c r="A1228" s="2"/>
      <c r="B1228" s="2"/>
      <c r="C1228" s="2"/>
      <c r="E1228" s="2"/>
    </row>
    <row r="1229" spans="1:5" x14ac:dyDescent="0.2">
      <c r="A1229" s="2"/>
      <c r="B1229" s="2"/>
      <c r="C1229" s="2"/>
      <c r="E1229" s="2"/>
    </row>
    <row r="1230" spans="1:5" x14ac:dyDescent="0.2">
      <c r="A1230" s="2"/>
      <c r="B1230" s="2"/>
      <c r="C1230" s="2"/>
      <c r="E1230" s="2"/>
    </row>
    <row r="1231" spans="1:5" x14ac:dyDescent="0.2">
      <c r="A1231" s="2"/>
      <c r="B1231" s="2"/>
      <c r="C1231" s="2"/>
      <c r="E1231" s="2"/>
    </row>
    <row r="1232" spans="1:5" x14ac:dyDescent="0.2">
      <c r="A1232" s="2"/>
      <c r="B1232" s="2"/>
      <c r="C1232" s="2"/>
      <c r="E1232" s="2"/>
    </row>
    <row r="1233" spans="1:5" x14ac:dyDescent="0.2">
      <c r="A1233" s="2"/>
      <c r="B1233" s="2"/>
      <c r="C1233" s="2"/>
      <c r="E1233" s="2"/>
    </row>
    <row r="1234" spans="1:5" x14ac:dyDescent="0.2">
      <c r="A1234" s="2"/>
      <c r="B1234" s="2"/>
      <c r="C1234" s="2"/>
      <c r="E1234" s="2"/>
    </row>
    <row r="1235" spans="1:5" x14ac:dyDescent="0.2">
      <c r="A1235" s="2"/>
      <c r="B1235" s="2"/>
      <c r="C1235" s="2"/>
      <c r="E1235" s="2"/>
    </row>
    <row r="1236" spans="1:5" x14ac:dyDescent="0.2">
      <c r="A1236" s="2"/>
      <c r="B1236" s="2"/>
      <c r="C1236" s="2"/>
      <c r="E1236" s="2"/>
    </row>
    <row r="1237" spans="1:5" x14ac:dyDescent="0.2">
      <c r="A1237" s="2"/>
      <c r="B1237" s="2"/>
      <c r="C1237" s="2"/>
      <c r="E1237" s="2"/>
    </row>
    <row r="1238" spans="1:5" x14ac:dyDescent="0.2">
      <c r="A1238" s="2"/>
      <c r="B1238" s="2"/>
      <c r="C1238" s="2"/>
      <c r="E1238" s="2"/>
    </row>
    <row r="1239" spans="1:5" x14ac:dyDescent="0.2">
      <c r="A1239" s="2"/>
      <c r="B1239" s="2"/>
      <c r="C1239" s="2"/>
      <c r="E1239" s="2"/>
    </row>
    <row r="1240" spans="1:5" x14ac:dyDescent="0.2">
      <c r="A1240" s="2"/>
      <c r="B1240" s="2"/>
      <c r="C1240" s="2"/>
      <c r="E1240" s="2"/>
    </row>
    <row r="1241" spans="1:5" x14ac:dyDescent="0.2">
      <c r="A1241" s="2"/>
      <c r="B1241" s="2"/>
      <c r="C1241" s="2"/>
      <c r="E1241" s="2"/>
    </row>
    <row r="1242" spans="1:5" x14ac:dyDescent="0.2">
      <c r="A1242" s="2"/>
      <c r="B1242" s="2"/>
      <c r="C1242" s="2"/>
      <c r="E1242" s="2"/>
    </row>
    <row r="1243" spans="1:5" x14ac:dyDescent="0.2">
      <c r="A1243" s="2"/>
      <c r="B1243" s="2"/>
      <c r="C1243" s="2"/>
      <c r="E1243" s="2"/>
    </row>
    <row r="1244" spans="1:5" x14ac:dyDescent="0.2">
      <c r="A1244" s="2"/>
      <c r="B1244" s="2"/>
      <c r="C1244" s="2"/>
      <c r="E1244" s="2"/>
    </row>
    <row r="1245" spans="1:5" x14ac:dyDescent="0.2">
      <c r="A1245" s="2"/>
      <c r="B1245" s="2"/>
      <c r="C1245" s="2"/>
      <c r="E1245" s="2"/>
    </row>
    <row r="1246" spans="1:5" x14ac:dyDescent="0.2">
      <c r="A1246" s="2"/>
      <c r="B1246" s="2"/>
      <c r="C1246" s="2"/>
      <c r="E1246" s="2"/>
    </row>
    <row r="1247" spans="1:5" x14ac:dyDescent="0.2">
      <c r="A1247" s="2"/>
      <c r="B1247" s="2"/>
      <c r="C1247" s="2"/>
      <c r="E1247" s="2"/>
    </row>
    <row r="1248" spans="1:5" x14ac:dyDescent="0.2">
      <c r="A1248" s="2"/>
      <c r="B1248" s="2"/>
      <c r="C1248" s="2"/>
      <c r="E1248" s="2"/>
    </row>
    <row r="1249" spans="1:5" x14ac:dyDescent="0.2">
      <c r="A1249" s="2"/>
      <c r="B1249" s="2"/>
      <c r="C1249" s="2"/>
      <c r="E1249" s="2"/>
    </row>
    <row r="1250" spans="1:5" x14ac:dyDescent="0.2">
      <c r="A1250" s="2"/>
      <c r="B1250" s="2"/>
      <c r="C1250" s="2"/>
      <c r="E1250" s="2"/>
    </row>
    <row r="1251" spans="1:5" x14ac:dyDescent="0.2">
      <c r="A1251" s="2"/>
      <c r="B1251" s="2"/>
      <c r="C1251" s="2"/>
      <c r="E1251" s="2"/>
    </row>
    <row r="1252" spans="1:5" x14ac:dyDescent="0.2">
      <c r="A1252" s="2"/>
      <c r="B1252" s="2"/>
      <c r="C1252" s="2"/>
      <c r="E1252" s="2"/>
    </row>
    <row r="1253" spans="1:5" x14ac:dyDescent="0.2">
      <c r="A1253" s="2"/>
      <c r="B1253" s="2"/>
      <c r="C1253" s="2"/>
      <c r="E1253" s="2"/>
    </row>
    <row r="1254" spans="1:5" x14ac:dyDescent="0.2">
      <c r="A1254" s="2"/>
      <c r="B1254" s="2"/>
      <c r="C1254" s="2"/>
      <c r="E1254" s="2"/>
    </row>
    <row r="1255" spans="1:5" x14ac:dyDescent="0.2">
      <c r="A1255" s="2"/>
      <c r="B1255" s="2"/>
      <c r="C1255" s="2"/>
      <c r="E1255" s="2"/>
    </row>
    <row r="1256" spans="1:5" x14ac:dyDescent="0.2">
      <c r="A1256" s="2"/>
      <c r="B1256" s="2"/>
      <c r="C1256" s="2"/>
      <c r="E1256" s="2"/>
    </row>
    <row r="1257" spans="1:5" x14ac:dyDescent="0.2">
      <c r="A1257" s="2"/>
      <c r="B1257" s="2"/>
      <c r="C1257" s="2"/>
      <c r="E1257" s="2"/>
    </row>
    <row r="1258" spans="1:5" x14ac:dyDescent="0.2">
      <c r="A1258" s="2"/>
      <c r="B1258" s="2"/>
      <c r="C1258" s="2"/>
      <c r="E1258" s="2"/>
    </row>
    <row r="1259" spans="1:5" x14ac:dyDescent="0.2">
      <c r="A1259" s="2"/>
      <c r="B1259" s="2"/>
      <c r="C1259" s="2"/>
      <c r="E1259" s="2"/>
    </row>
    <row r="1260" spans="1:5" x14ac:dyDescent="0.2">
      <c r="A1260" s="2"/>
      <c r="B1260" s="2"/>
      <c r="C1260" s="2"/>
      <c r="E1260" s="2"/>
    </row>
    <row r="1261" spans="1:5" x14ac:dyDescent="0.2">
      <c r="A1261" s="2"/>
      <c r="B1261" s="2"/>
      <c r="C1261" s="2"/>
      <c r="E1261" s="2"/>
    </row>
    <row r="1262" spans="1:5" x14ac:dyDescent="0.2">
      <c r="A1262" s="2"/>
      <c r="B1262" s="2"/>
      <c r="C1262" s="2"/>
      <c r="E1262" s="2"/>
    </row>
    <row r="1263" spans="1:5" x14ac:dyDescent="0.2">
      <c r="A1263" s="2"/>
      <c r="B1263" s="2"/>
      <c r="C1263" s="2"/>
      <c r="E1263" s="2"/>
    </row>
    <row r="1264" spans="1:5" x14ac:dyDescent="0.2">
      <c r="A1264" s="2"/>
      <c r="B1264" s="2"/>
      <c r="C1264" s="2"/>
      <c r="E1264" s="2"/>
    </row>
    <row r="1265" spans="1:5" x14ac:dyDescent="0.2">
      <c r="A1265" s="2"/>
      <c r="B1265" s="2"/>
      <c r="C1265" s="2"/>
      <c r="E1265" s="2"/>
    </row>
    <row r="1266" spans="1:5" x14ac:dyDescent="0.2">
      <c r="A1266" s="2"/>
      <c r="B1266" s="2"/>
      <c r="C1266" s="2"/>
      <c r="E1266" s="2"/>
    </row>
    <row r="1267" spans="1:5" x14ac:dyDescent="0.2">
      <c r="A1267" s="2"/>
      <c r="B1267" s="2"/>
      <c r="C1267" s="2"/>
      <c r="E1267" s="2"/>
    </row>
    <row r="1268" spans="1:5" x14ac:dyDescent="0.2">
      <c r="A1268" s="2"/>
      <c r="B1268" s="2"/>
      <c r="C1268" s="2"/>
      <c r="E1268" s="2"/>
    </row>
    <row r="1269" spans="1:5" x14ac:dyDescent="0.2">
      <c r="A1269" s="2"/>
      <c r="B1269" s="2"/>
      <c r="C1269" s="2"/>
      <c r="E1269" s="2"/>
    </row>
    <row r="1270" spans="1:5" x14ac:dyDescent="0.2">
      <c r="A1270" s="2"/>
      <c r="B1270" s="2"/>
      <c r="C1270" s="2"/>
      <c r="E1270" s="2"/>
    </row>
    <row r="1271" spans="1:5" x14ac:dyDescent="0.2">
      <c r="A1271" s="2"/>
      <c r="B1271" s="2"/>
      <c r="C1271" s="2"/>
      <c r="E1271" s="2"/>
    </row>
    <row r="1272" spans="1:5" x14ac:dyDescent="0.2">
      <c r="A1272" s="2"/>
      <c r="B1272" s="2"/>
      <c r="C1272" s="2"/>
      <c r="E1272" s="2"/>
    </row>
    <row r="1273" spans="1:5" x14ac:dyDescent="0.2">
      <c r="A1273" s="2"/>
      <c r="B1273" s="2"/>
      <c r="C1273" s="2"/>
      <c r="E1273" s="2"/>
    </row>
    <row r="1274" spans="1:5" x14ac:dyDescent="0.2">
      <c r="A1274" s="2"/>
      <c r="B1274" s="2"/>
      <c r="C1274" s="2"/>
      <c r="E1274" s="2"/>
    </row>
    <row r="1275" spans="1:5" x14ac:dyDescent="0.2">
      <c r="A1275" s="2"/>
      <c r="B1275" s="2"/>
      <c r="C1275" s="2"/>
      <c r="E1275" s="2"/>
    </row>
    <row r="1276" spans="1:5" x14ac:dyDescent="0.2">
      <c r="A1276" s="2"/>
      <c r="B1276" s="2"/>
      <c r="C1276" s="2"/>
      <c r="E1276" s="2"/>
    </row>
    <row r="1277" spans="1:5" x14ac:dyDescent="0.2">
      <c r="A1277" s="2"/>
      <c r="B1277" s="2"/>
      <c r="C1277" s="2"/>
      <c r="E1277" s="2"/>
    </row>
    <row r="1278" spans="1:5" x14ac:dyDescent="0.2">
      <c r="A1278" s="2"/>
      <c r="B1278" s="2"/>
      <c r="C1278" s="2"/>
      <c r="E1278" s="2"/>
    </row>
    <row r="1279" spans="1:5" x14ac:dyDescent="0.2">
      <c r="A1279" s="2"/>
      <c r="B1279" s="2"/>
      <c r="C1279" s="2"/>
      <c r="E1279" s="2"/>
    </row>
    <row r="1280" spans="1:5" x14ac:dyDescent="0.2">
      <c r="A1280" s="2"/>
      <c r="B1280" s="2"/>
      <c r="C1280" s="2"/>
      <c r="E1280" s="2"/>
    </row>
    <row r="1281" spans="1:5" x14ac:dyDescent="0.2">
      <c r="A1281" s="2"/>
      <c r="B1281" s="2"/>
      <c r="C1281" s="2"/>
      <c r="E1281" s="2"/>
    </row>
    <row r="1282" spans="1:5" x14ac:dyDescent="0.2">
      <c r="A1282" s="2"/>
      <c r="B1282" s="2"/>
      <c r="C1282" s="2"/>
      <c r="E1282" s="2"/>
    </row>
    <row r="1283" spans="1:5" x14ac:dyDescent="0.2">
      <c r="A1283" s="2"/>
      <c r="B1283" s="2"/>
      <c r="C1283" s="2"/>
      <c r="E1283" s="2"/>
    </row>
    <row r="1284" spans="1:5" x14ac:dyDescent="0.2">
      <c r="A1284" s="2"/>
      <c r="B1284" s="2"/>
      <c r="C1284" s="2"/>
      <c r="E1284" s="2"/>
    </row>
    <row r="1285" spans="1:5" x14ac:dyDescent="0.2">
      <c r="A1285" s="2"/>
      <c r="B1285" s="2"/>
      <c r="C1285" s="2"/>
      <c r="E1285" s="2"/>
    </row>
    <row r="1286" spans="1:5" x14ac:dyDescent="0.2">
      <c r="A1286" s="2"/>
      <c r="B1286" s="2"/>
      <c r="C1286" s="2"/>
      <c r="E1286" s="2"/>
    </row>
    <row r="1287" spans="1:5" x14ac:dyDescent="0.2">
      <c r="A1287" s="2"/>
      <c r="B1287" s="2"/>
      <c r="C1287" s="2"/>
      <c r="E1287" s="2"/>
    </row>
    <row r="1288" spans="1:5" x14ac:dyDescent="0.2">
      <c r="A1288" s="2"/>
      <c r="B1288" s="2"/>
      <c r="C1288" s="2"/>
      <c r="E1288" s="2"/>
    </row>
    <row r="1289" spans="1:5" x14ac:dyDescent="0.2">
      <c r="A1289" s="2"/>
      <c r="B1289" s="2"/>
      <c r="C1289" s="2"/>
      <c r="E1289" s="2"/>
    </row>
    <row r="1290" spans="1:5" x14ac:dyDescent="0.2">
      <c r="A1290" s="2"/>
      <c r="B1290" s="2"/>
      <c r="C1290" s="2"/>
      <c r="E1290" s="2"/>
    </row>
    <row r="1291" spans="1:5" x14ac:dyDescent="0.2">
      <c r="A1291" s="2"/>
      <c r="B1291" s="2"/>
      <c r="C1291" s="2"/>
      <c r="E1291" s="2"/>
    </row>
    <row r="1292" spans="1:5" x14ac:dyDescent="0.2">
      <c r="A1292" s="2"/>
      <c r="B1292" s="2"/>
      <c r="C1292" s="2"/>
      <c r="E1292" s="2"/>
    </row>
    <row r="1293" spans="1:5" x14ac:dyDescent="0.2">
      <c r="A1293" s="2"/>
      <c r="B1293" s="2"/>
      <c r="C1293" s="2"/>
      <c r="E1293" s="2"/>
    </row>
    <row r="1294" spans="1:5" x14ac:dyDescent="0.2">
      <c r="A1294" s="2"/>
      <c r="B1294" s="2"/>
      <c r="C1294" s="2"/>
      <c r="E1294" s="2"/>
    </row>
    <row r="1295" spans="1:5" x14ac:dyDescent="0.2">
      <c r="A1295" s="2"/>
      <c r="B1295" s="2"/>
      <c r="C1295" s="2"/>
      <c r="E1295" s="2"/>
    </row>
    <row r="1296" spans="1:5" x14ac:dyDescent="0.2">
      <c r="A1296" s="2"/>
      <c r="B1296" s="2"/>
      <c r="C1296" s="2"/>
      <c r="E1296" s="2"/>
    </row>
    <row r="1297" spans="1:5" x14ac:dyDescent="0.2">
      <c r="A1297" s="2"/>
      <c r="B1297" s="2"/>
      <c r="C1297" s="2"/>
      <c r="E1297" s="2"/>
    </row>
    <row r="1298" spans="1:5" x14ac:dyDescent="0.2">
      <c r="A1298" s="2"/>
      <c r="B1298" s="2"/>
      <c r="C1298" s="2"/>
      <c r="E1298" s="2"/>
    </row>
    <row r="1299" spans="1:5" x14ac:dyDescent="0.2">
      <c r="A1299" s="2"/>
      <c r="B1299" s="2"/>
      <c r="C1299" s="2"/>
      <c r="E1299" s="2"/>
    </row>
    <row r="1300" spans="1:5" x14ac:dyDescent="0.2">
      <c r="A1300" s="2"/>
      <c r="B1300" s="2"/>
      <c r="C1300" s="2"/>
      <c r="E1300" s="2"/>
    </row>
    <row r="1301" spans="1:5" x14ac:dyDescent="0.2">
      <c r="A1301" s="2"/>
      <c r="B1301" s="2"/>
      <c r="C1301" s="2"/>
      <c r="E1301" s="2"/>
    </row>
    <row r="1302" spans="1:5" x14ac:dyDescent="0.2">
      <c r="A1302" s="2"/>
      <c r="B1302" s="2"/>
      <c r="C1302" s="2"/>
      <c r="E1302" s="2"/>
    </row>
    <row r="1303" spans="1:5" x14ac:dyDescent="0.2">
      <c r="A1303" s="2"/>
      <c r="B1303" s="2"/>
      <c r="C1303" s="2"/>
      <c r="E1303" s="2"/>
    </row>
    <row r="1304" spans="1:5" x14ac:dyDescent="0.2">
      <c r="A1304" s="2"/>
      <c r="B1304" s="2"/>
      <c r="C1304" s="2"/>
      <c r="E1304" s="2"/>
    </row>
    <row r="1305" spans="1:5" x14ac:dyDescent="0.2">
      <c r="A1305" s="2"/>
      <c r="B1305" s="2"/>
      <c r="C1305" s="2"/>
      <c r="E1305" s="2"/>
    </row>
    <row r="1306" spans="1:5" x14ac:dyDescent="0.2">
      <c r="A1306" s="2"/>
      <c r="B1306" s="2"/>
      <c r="C1306" s="2"/>
      <c r="E1306" s="2"/>
    </row>
    <row r="1307" spans="1:5" x14ac:dyDescent="0.2">
      <c r="A1307" s="2"/>
      <c r="B1307" s="2"/>
      <c r="C1307" s="2"/>
      <c r="E1307" s="2"/>
    </row>
    <row r="1308" spans="1:5" x14ac:dyDescent="0.2">
      <c r="A1308" s="2"/>
      <c r="B1308" s="2"/>
      <c r="C1308" s="2"/>
      <c r="E1308" s="2"/>
    </row>
    <row r="1309" spans="1:5" x14ac:dyDescent="0.2">
      <c r="A1309" s="2"/>
      <c r="B1309" s="2"/>
      <c r="C1309" s="2"/>
      <c r="E1309" s="2"/>
    </row>
    <row r="1310" spans="1:5" x14ac:dyDescent="0.2">
      <c r="A1310" s="2"/>
      <c r="B1310" s="2"/>
      <c r="C1310" s="2"/>
      <c r="E1310" s="2"/>
    </row>
    <row r="1311" spans="1:5" x14ac:dyDescent="0.2">
      <c r="A1311" s="2"/>
      <c r="B1311" s="2"/>
      <c r="C1311" s="2"/>
      <c r="E1311" s="2"/>
    </row>
    <row r="1312" spans="1:5" x14ac:dyDescent="0.2">
      <c r="A1312" s="2"/>
      <c r="B1312" s="2"/>
      <c r="C1312" s="2"/>
      <c r="E1312" s="2"/>
    </row>
    <row r="1313" spans="1:5" x14ac:dyDescent="0.2">
      <c r="A1313" s="2"/>
      <c r="B1313" s="2"/>
      <c r="C1313" s="2"/>
      <c r="E1313" s="2"/>
    </row>
    <row r="1314" spans="1:5" x14ac:dyDescent="0.2">
      <c r="A1314" s="2"/>
      <c r="B1314" s="2"/>
      <c r="C1314" s="2"/>
      <c r="E1314" s="2"/>
    </row>
    <row r="1315" spans="1:5" x14ac:dyDescent="0.2">
      <c r="A1315" s="2"/>
      <c r="B1315" s="2"/>
      <c r="C1315" s="2"/>
      <c r="E1315" s="2"/>
    </row>
    <row r="1316" spans="1:5" x14ac:dyDescent="0.2">
      <c r="A1316" s="2"/>
      <c r="B1316" s="2"/>
      <c r="C1316" s="2"/>
      <c r="E1316" s="2"/>
    </row>
    <row r="1317" spans="1:5" x14ac:dyDescent="0.2">
      <c r="A1317" s="2"/>
      <c r="B1317" s="2"/>
      <c r="C1317" s="2"/>
      <c r="E1317" s="2"/>
    </row>
    <row r="1318" spans="1:5" x14ac:dyDescent="0.2">
      <c r="A1318" s="2"/>
      <c r="B1318" s="2"/>
      <c r="C1318" s="2"/>
      <c r="E1318" s="2"/>
    </row>
    <row r="1319" spans="1:5" x14ac:dyDescent="0.2">
      <c r="A1319" s="2"/>
      <c r="B1319" s="2"/>
      <c r="C1319" s="2"/>
      <c r="E1319" s="2"/>
    </row>
    <row r="1320" spans="1:5" x14ac:dyDescent="0.2">
      <c r="A1320" s="2"/>
      <c r="B1320" s="2"/>
      <c r="C1320" s="2"/>
      <c r="E1320" s="2"/>
    </row>
    <row r="1321" spans="1:5" x14ac:dyDescent="0.2">
      <c r="A1321" s="2"/>
      <c r="B1321" s="2"/>
      <c r="C1321" s="2"/>
      <c r="E1321" s="2"/>
    </row>
    <row r="1322" spans="1:5" x14ac:dyDescent="0.2">
      <c r="A1322" s="2"/>
      <c r="B1322" s="2"/>
      <c r="C1322" s="2"/>
      <c r="E1322" s="2"/>
    </row>
    <row r="1323" spans="1:5" x14ac:dyDescent="0.2">
      <c r="A1323" s="2"/>
      <c r="B1323" s="2"/>
      <c r="C1323" s="2"/>
      <c r="E1323" s="2"/>
    </row>
    <row r="1324" spans="1:5" x14ac:dyDescent="0.2">
      <c r="A1324" s="2"/>
      <c r="B1324" s="2"/>
      <c r="C1324" s="2"/>
      <c r="E1324" s="2"/>
    </row>
    <row r="1325" spans="1:5" x14ac:dyDescent="0.2">
      <c r="A1325" s="2"/>
      <c r="B1325" s="2"/>
      <c r="C1325" s="2"/>
      <c r="E1325" s="2"/>
    </row>
    <row r="1326" spans="1:5" x14ac:dyDescent="0.2">
      <c r="A1326" s="2"/>
      <c r="B1326" s="2"/>
      <c r="C1326" s="2"/>
      <c r="E1326" s="2"/>
    </row>
    <row r="1327" spans="1:5" x14ac:dyDescent="0.2">
      <c r="A1327" s="2"/>
      <c r="B1327" s="2"/>
      <c r="C1327" s="2"/>
      <c r="E1327" s="2"/>
    </row>
    <row r="1328" spans="1:5" x14ac:dyDescent="0.2">
      <c r="A1328" s="2"/>
      <c r="B1328" s="2"/>
      <c r="C1328" s="2"/>
      <c r="E1328" s="2"/>
    </row>
    <row r="1329" spans="1:5" x14ac:dyDescent="0.2">
      <c r="A1329" s="2"/>
      <c r="B1329" s="2"/>
      <c r="C1329" s="2"/>
      <c r="E1329" s="2"/>
    </row>
    <row r="1330" spans="1:5" x14ac:dyDescent="0.2">
      <c r="A1330" s="2"/>
      <c r="B1330" s="2"/>
      <c r="C1330" s="2"/>
      <c r="E1330" s="2"/>
    </row>
    <row r="1331" spans="1:5" x14ac:dyDescent="0.2">
      <c r="A1331" s="2"/>
      <c r="B1331" s="2"/>
      <c r="C1331" s="2"/>
      <c r="E1331" s="2"/>
    </row>
    <row r="1332" spans="1:5" x14ac:dyDescent="0.2">
      <c r="A1332" s="2"/>
      <c r="B1332" s="2"/>
      <c r="C1332" s="2"/>
      <c r="E1332" s="2"/>
    </row>
    <row r="1333" spans="1:5" x14ac:dyDescent="0.2">
      <c r="A1333" s="2"/>
      <c r="B1333" s="2"/>
      <c r="C1333" s="2"/>
      <c r="E1333" s="2"/>
    </row>
    <row r="1334" spans="1:5" x14ac:dyDescent="0.2">
      <c r="A1334" s="2"/>
      <c r="B1334" s="2"/>
      <c r="C1334" s="2"/>
      <c r="E1334" s="2"/>
    </row>
    <row r="1335" spans="1:5" x14ac:dyDescent="0.2">
      <c r="A1335" s="2"/>
      <c r="B1335" s="2"/>
      <c r="C1335" s="2"/>
      <c r="E1335" s="2"/>
    </row>
    <row r="1336" spans="1:5" x14ac:dyDescent="0.2">
      <c r="A1336" s="2"/>
      <c r="B1336" s="2"/>
      <c r="C1336" s="2"/>
      <c r="E1336" s="2"/>
    </row>
    <row r="1337" spans="1:5" x14ac:dyDescent="0.2">
      <c r="A1337" s="2"/>
      <c r="B1337" s="2"/>
      <c r="C1337" s="2"/>
      <c r="E1337" s="2"/>
    </row>
    <row r="1338" spans="1:5" x14ac:dyDescent="0.2">
      <c r="A1338" s="2"/>
      <c r="B1338" s="2"/>
      <c r="C1338" s="2"/>
      <c r="E1338" s="2"/>
    </row>
    <row r="1339" spans="1:5" x14ac:dyDescent="0.2">
      <c r="A1339" s="2"/>
      <c r="B1339" s="2"/>
      <c r="C1339" s="2"/>
      <c r="E1339" s="2"/>
    </row>
    <row r="1340" spans="1:5" x14ac:dyDescent="0.2">
      <c r="A1340" s="2"/>
      <c r="B1340" s="2"/>
      <c r="C1340" s="2"/>
      <c r="E1340" s="2"/>
    </row>
    <row r="1341" spans="1:5" x14ac:dyDescent="0.2">
      <c r="A1341" s="2"/>
      <c r="B1341" s="2"/>
      <c r="C1341" s="2"/>
      <c r="E1341" s="2"/>
    </row>
    <row r="1342" spans="1:5" x14ac:dyDescent="0.2">
      <c r="A1342" s="2"/>
      <c r="B1342" s="2"/>
      <c r="C1342" s="2"/>
      <c r="E1342" s="2"/>
    </row>
    <row r="1343" spans="1:5" x14ac:dyDescent="0.2">
      <c r="A1343" s="2"/>
      <c r="B1343" s="2"/>
      <c r="C1343" s="2"/>
      <c r="E1343" s="2"/>
    </row>
    <row r="1344" spans="1:5" x14ac:dyDescent="0.2">
      <c r="A1344" s="2"/>
      <c r="B1344" s="2"/>
      <c r="C1344" s="2"/>
      <c r="E1344" s="2"/>
    </row>
    <row r="1345" spans="1:5" x14ac:dyDescent="0.2">
      <c r="A1345" s="2"/>
      <c r="B1345" s="2"/>
      <c r="C1345" s="2"/>
      <c r="E1345" s="2"/>
    </row>
    <row r="1346" spans="1:5" x14ac:dyDescent="0.2">
      <c r="A1346" s="2"/>
      <c r="B1346" s="2"/>
      <c r="C1346" s="2"/>
      <c r="E1346" s="2"/>
    </row>
    <row r="1347" spans="1:5" x14ac:dyDescent="0.2">
      <c r="A1347" s="2"/>
      <c r="B1347" s="2"/>
      <c r="C1347" s="2"/>
      <c r="E1347" s="2"/>
    </row>
    <row r="1348" spans="1:5" x14ac:dyDescent="0.2">
      <c r="A1348" s="2"/>
      <c r="B1348" s="2"/>
      <c r="C1348" s="2"/>
      <c r="E1348" s="2"/>
    </row>
    <row r="1349" spans="1:5" x14ac:dyDescent="0.2">
      <c r="A1349" s="2"/>
      <c r="B1349" s="2"/>
      <c r="C1349" s="2"/>
      <c r="E1349" s="2"/>
    </row>
    <row r="1350" spans="1:5" x14ac:dyDescent="0.2">
      <c r="A1350" s="2"/>
      <c r="B1350" s="2"/>
      <c r="C1350" s="2"/>
      <c r="E1350" s="2"/>
    </row>
    <row r="1351" spans="1:5" x14ac:dyDescent="0.2">
      <c r="A1351" s="2"/>
      <c r="B1351" s="2"/>
      <c r="C1351" s="2"/>
      <c r="E1351" s="2"/>
    </row>
    <row r="1352" spans="1:5" x14ac:dyDescent="0.2">
      <c r="A1352" s="2"/>
      <c r="B1352" s="2"/>
      <c r="C1352" s="2"/>
      <c r="E1352" s="2"/>
    </row>
    <row r="1353" spans="1:5" x14ac:dyDescent="0.2">
      <c r="A1353" s="2"/>
      <c r="B1353" s="2"/>
      <c r="C1353" s="2"/>
      <c r="E1353" s="2"/>
    </row>
    <row r="1354" spans="1:5" x14ac:dyDescent="0.2">
      <c r="A1354" s="2"/>
      <c r="B1354" s="2"/>
      <c r="C1354" s="2"/>
      <c r="E1354" s="2"/>
    </row>
    <row r="1355" spans="1:5" x14ac:dyDescent="0.2">
      <c r="A1355" s="2"/>
      <c r="B1355" s="2"/>
      <c r="C1355" s="2"/>
      <c r="E1355" s="2"/>
    </row>
    <row r="1356" spans="1:5" x14ac:dyDescent="0.2">
      <c r="A1356" s="2"/>
      <c r="B1356" s="2"/>
      <c r="C1356" s="2"/>
      <c r="E1356" s="2"/>
    </row>
    <row r="1357" spans="1:5" x14ac:dyDescent="0.2">
      <c r="A1357" s="2"/>
      <c r="B1357" s="2"/>
      <c r="C1357" s="2"/>
      <c r="E1357" s="2"/>
    </row>
    <row r="1358" spans="1:5" x14ac:dyDescent="0.2">
      <c r="A1358" s="2"/>
      <c r="B1358" s="2"/>
      <c r="C1358" s="2"/>
      <c r="E1358" s="2"/>
    </row>
    <row r="1359" spans="1:5" x14ac:dyDescent="0.2">
      <c r="A1359" s="2"/>
      <c r="B1359" s="2"/>
      <c r="C1359" s="2"/>
      <c r="E1359" s="2"/>
    </row>
    <row r="1360" spans="1:5" x14ac:dyDescent="0.2">
      <c r="A1360" s="2"/>
      <c r="B1360" s="2"/>
      <c r="C1360" s="2"/>
      <c r="E1360" s="2"/>
    </row>
    <row r="1361" spans="1:5" x14ac:dyDescent="0.2">
      <c r="A1361" s="2"/>
      <c r="B1361" s="2"/>
      <c r="C1361" s="2"/>
      <c r="E1361" s="2"/>
    </row>
    <row r="1362" spans="1:5" x14ac:dyDescent="0.2">
      <c r="A1362" s="2"/>
      <c r="B1362" s="2"/>
      <c r="C1362" s="2"/>
      <c r="E1362" s="2"/>
    </row>
    <row r="1363" spans="1:5" x14ac:dyDescent="0.2">
      <c r="A1363" s="2"/>
      <c r="B1363" s="2"/>
      <c r="C1363" s="2"/>
      <c r="E1363" s="2"/>
    </row>
    <row r="1364" spans="1:5" x14ac:dyDescent="0.2">
      <c r="A1364" s="2"/>
      <c r="B1364" s="2"/>
      <c r="C1364" s="2"/>
      <c r="E1364" s="2"/>
    </row>
    <row r="1365" spans="1:5" x14ac:dyDescent="0.2">
      <c r="A1365" s="2"/>
      <c r="B1365" s="2"/>
      <c r="C1365" s="2"/>
      <c r="E1365" s="2"/>
    </row>
    <row r="1366" spans="1:5" x14ac:dyDescent="0.2">
      <c r="A1366" s="2"/>
      <c r="B1366" s="2"/>
      <c r="C1366" s="2"/>
      <c r="E1366" s="2"/>
    </row>
    <row r="1367" spans="1:5" x14ac:dyDescent="0.2">
      <c r="A1367" s="2"/>
      <c r="B1367" s="2"/>
      <c r="C1367" s="2"/>
      <c r="E1367" s="2"/>
    </row>
    <row r="1368" spans="1:5" x14ac:dyDescent="0.2">
      <c r="A1368" s="2"/>
      <c r="B1368" s="2"/>
      <c r="C1368" s="2"/>
      <c r="E1368" s="2"/>
    </row>
    <row r="1369" spans="1:5" x14ac:dyDescent="0.2">
      <c r="A1369" s="2"/>
      <c r="B1369" s="2"/>
      <c r="C1369" s="2"/>
      <c r="E1369" s="2"/>
    </row>
    <row r="1370" spans="1:5" x14ac:dyDescent="0.2">
      <c r="A1370" s="2"/>
      <c r="B1370" s="2"/>
      <c r="C1370" s="2"/>
      <c r="E1370" s="2"/>
    </row>
    <row r="1371" spans="1:5" x14ac:dyDescent="0.2">
      <c r="A1371" s="2"/>
      <c r="B1371" s="2"/>
      <c r="C1371" s="2"/>
      <c r="E1371" s="2"/>
    </row>
    <row r="1372" spans="1:5" x14ac:dyDescent="0.2">
      <c r="A1372" s="2"/>
      <c r="B1372" s="2"/>
      <c r="C1372" s="2"/>
      <c r="E1372" s="2"/>
    </row>
    <row r="1373" spans="1:5" x14ac:dyDescent="0.2">
      <c r="A1373" s="2"/>
      <c r="B1373" s="2"/>
      <c r="C1373" s="2"/>
      <c r="E1373" s="2"/>
    </row>
    <row r="1374" spans="1:5" x14ac:dyDescent="0.2">
      <c r="A1374" s="2"/>
      <c r="B1374" s="2"/>
      <c r="C1374" s="2"/>
      <c r="E1374" s="2"/>
    </row>
    <row r="1375" spans="1:5" x14ac:dyDescent="0.2">
      <c r="A1375" s="2"/>
      <c r="B1375" s="2"/>
      <c r="C1375" s="2"/>
      <c r="E1375" s="2"/>
    </row>
    <row r="1376" spans="1:5" x14ac:dyDescent="0.2">
      <c r="A1376" s="2"/>
      <c r="B1376" s="2"/>
      <c r="C1376" s="2"/>
      <c r="E1376" s="2"/>
    </row>
    <row r="1377" spans="1:5" x14ac:dyDescent="0.2">
      <c r="A1377" s="2"/>
      <c r="B1377" s="2"/>
      <c r="C1377" s="2"/>
      <c r="E1377" s="2"/>
    </row>
    <row r="1378" spans="1:5" x14ac:dyDescent="0.2">
      <c r="A1378" s="2"/>
      <c r="B1378" s="2"/>
      <c r="C1378" s="2"/>
      <c r="E1378" s="2"/>
    </row>
    <row r="1379" spans="1:5" x14ac:dyDescent="0.2">
      <c r="A1379" s="2"/>
      <c r="B1379" s="2"/>
      <c r="C1379" s="2"/>
      <c r="E1379" s="2"/>
    </row>
    <row r="1380" spans="1:5" x14ac:dyDescent="0.2">
      <c r="A1380" s="2"/>
      <c r="B1380" s="2"/>
      <c r="C1380" s="2"/>
      <c r="E1380" s="2"/>
    </row>
    <row r="1381" spans="1:5" x14ac:dyDescent="0.2">
      <c r="A1381" s="2"/>
      <c r="B1381" s="2"/>
      <c r="C1381" s="2"/>
      <c r="E1381" s="2"/>
    </row>
    <row r="1382" spans="1:5" x14ac:dyDescent="0.2">
      <c r="A1382" s="2"/>
      <c r="B1382" s="2"/>
      <c r="C1382" s="2"/>
      <c r="E1382" s="2"/>
    </row>
    <row r="1383" spans="1:5" x14ac:dyDescent="0.2">
      <c r="A1383" s="2"/>
      <c r="B1383" s="2"/>
      <c r="C1383" s="2"/>
      <c r="E1383" s="2"/>
    </row>
    <row r="1384" spans="1:5" x14ac:dyDescent="0.2">
      <c r="A1384" s="2"/>
      <c r="B1384" s="2"/>
      <c r="C1384" s="2"/>
      <c r="E1384" s="2"/>
    </row>
    <row r="1385" spans="1:5" x14ac:dyDescent="0.2">
      <c r="A1385" s="2"/>
      <c r="B1385" s="2"/>
      <c r="C1385" s="2"/>
      <c r="E1385" s="2"/>
    </row>
    <row r="1386" spans="1:5" x14ac:dyDescent="0.2">
      <c r="A1386" s="2"/>
      <c r="B1386" s="2"/>
      <c r="C1386" s="2"/>
      <c r="E1386" s="2"/>
    </row>
    <row r="1387" spans="1:5" x14ac:dyDescent="0.2">
      <c r="A1387" s="2"/>
      <c r="B1387" s="2"/>
      <c r="C1387" s="2"/>
      <c r="E1387" s="2"/>
    </row>
    <row r="1388" spans="1:5" x14ac:dyDescent="0.2">
      <c r="A1388" s="2"/>
      <c r="B1388" s="2"/>
      <c r="C1388" s="2"/>
      <c r="E1388" s="2"/>
    </row>
    <row r="1389" spans="1:5" x14ac:dyDescent="0.2">
      <c r="A1389" s="2"/>
      <c r="B1389" s="2"/>
      <c r="C1389" s="2"/>
      <c r="E1389" s="2"/>
    </row>
    <row r="1390" spans="1:5" x14ac:dyDescent="0.2">
      <c r="A1390" s="2"/>
      <c r="B1390" s="2"/>
      <c r="C1390" s="2"/>
      <c r="E1390" s="2"/>
    </row>
    <row r="1391" spans="1:5" x14ac:dyDescent="0.2">
      <c r="A1391" s="2"/>
      <c r="B1391" s="2"/>
      <c r="C1391" s="2"/>
      <c r="E1391" s="2"/>
    </row>
    <row r="1392" spans="1:5" x14ac:dyDescent="0.2">
      <c r="A1392" s="2"/>
      <c r="B1392" s="2"/>
      <c r="C1392" s="2"/>
      <c r="E1392" s="2"/>
    </row>
    <row r="1393" spans="1:5" x14ac:dyDescent="0.2">
      <c r="A1393" s="2"/>
      <c r="B1393" s="2"/>
      <c r="C1393" s="2"/>
      <c r="E1393" s="2"/>
    </row>
    <row r="1394" spans="1:5" x14ac:dyDescent="0.2">
      <c r="A1394" s="2"/>
      <c r="B1394" s="2"/>
      <c r="C1394" s="2"/>
      <c r="E1394" s="2"/>
    </row>
    <row r="1395" spans="1:5" x14ac:dyDescent="0.2">
      <c r="A1395" s="2"/>
      <c r="B1395" s="2"/>
      <c r="C1395" s="2"/>
      <c r="E1395" s="2"/>
    </row>
    <row r="1396" spans="1:5" x14ac:dyDescent="0.2">
      <c r="A1396" s="2"/>
      <c r="B1396" s="2"/>
      <c r="C1396" s="2"/>
      <c r="E1396" s="2"/>
    </row>
    <row r="1397" spans="1:5" x14ac:dyDescent="0.2">
      <c r="A1397" s="2"/>
      <c r="B1397" s="2"/>
      <c r="C1397" s="2"/>
      <c r="E1397" s="2"/>
    </row>
    <row r="1398" spans="1:5" x14ac:dyDescent="0.2">
      <c r="A1398" s="2"/>
      <c r="B1398" s="2"/>
      <c r="C1398" s="2"/>
      <c r="E1398" s="2"/>
    </row>
    <row r="1399" spans="1:5" x14ac:dyDescent="0.2">
      <c r="A1399" s="2"/>
      <c r="B1399" s="2"/>
      <c r="C1399" s="2"/>
      <c r="E1399" s="2"/>
    </row>
    <row r="1400" spans="1:5" x14ac:dyDescent="0.2">
      <c r="A1400" s="2"/>
      <c r="B1400" s="2"/>
      <c r="C1400" s="2"/>
      <c r="E1400" s="2"/>
    </row>
    <row r="1401" spans="1:5" x14ac:dyDescent="0.2">
      <c r="A1401" s="2"/>
      <c r="B1401" s="2"/>
      <c r="C1401" s="2"/>
      <c r="E1401" s="2"/>
    </row>
    <row r="1402" spans="1:5" x14ac:dyDescent="0.2">
      <c r="A1402" s="2"/>
      <c r="B1402" s="2"/>
      <c r="C1402" s="2"/>
      <c r="E1402" s="2"/>
    </row>
    <row r="1403" spans="1:5" x14ac:dyDescent="0.2">
      <c r="A1403" s="2"/>
      <c r="B1403" s="2"/>
      <c r="C1403" s="2"/>
      <c r="E1403" s="2"/>
    </row>
    <row r="1404" spans="1:5" x14ac:dyDescent="0.2">
      <c r="A1404" s="2"/>
      <c r="B1404" s="2"/>
      <c r="C1404" s="2"/>
      <c r="E1404" s="2"/>
    </row>
    <row r="1405" spans="1:5" x14ac:dyDescent="0.2">
      <c r="A1405" s="2"/>
      <c r="B1405" s="2"/>
      <c r="C1405" s="2"/>
      <c r="E1405" s="2"/>
    </row>
    <row r="1406" spans="1:5" x14ac:dyDescent="0.2">
      <c r="A1406" s="2"/>
      <c r="B1406" s="2"/>
      <c r="C1406" s="2"/>
      <c r="E1406" s="2"/>
    </row>
    <row r="1407" spans="1:5" x14ac:dyDescent="0.2">
      <c r="A1407" s="2"/>
      <c r="B1407" s="2"/>
      <c r="C1407" s="2"/>
      <c r="E1407" s="2"/>
    </row>
    <row r="1408" spans="1:5" x14ac:dyDescent="0.2">
      <c r="A1408" s="2"/>
      <c r="B1408" s="2"/>
      <c r="C1408" s="2"/>
      <c r="E1408" s="2"/>
    </row>
    <row r="1409" spans="1:5" x14ac:dyDescent="0.2">
      <c r="A1409" s="2"/>
      <c r="B1409" s="2"/>
      <c r="C1409" s="2"/>
      <c r="E1409" s="2"/>
    </row>
    <row r="1410" spans="1:5" x14ac:dyDescent="0.2">
      <c r="A1410" s="2"/>
      <c r="B1410" s="2"/>
      <c r="C1410" s="2"/>
      <c r="E1410" s="2"/>
    </row>
    <row r="1411" spans="1:5" x14ac:dyDescent="0.2">
      <c r="A1411" s="2"/>
      <c r="B1411" s="2"/>
      <c r="C1411" s="2"/>
      <c r="E1411" s="2"/>
    </row>
    <row r="1412" spans="1:5" x14ac:dyDescent="0.2">
      <c r="A1412" s="2"/>
      <c r="B1412" s="2"/>
      <c r="C1412" s="2"/>
      <c r="E1412" s="2"/>
    </row>
    <row r="1413" spans="1:5" x14ac:dyDescent="0.2">
      <c r="A1413" s="2"/>
      <c r="B1413" s="2"/>
      <c r="C1413" s="2"/>
      <c r="E1413" s="2"/>
    </row>
    <row r="1414" spans="1:5" x14ac:dyDescent="0.2">
      <c r="A1414" s="2"/>
      <c r="B1414" s="2"/>
      <c r="C1414" s="2"/>
      <c r="E1414" s="2"/>
    </row>
    <row r="1415" spans="1:5" x14ac:dyDescent="0.2">
      <c r="A1415" s="2"/>
      <c r="B1415" s="2"/>
      <c r="C1415" s="2"/>
      <c r="E1415" s="2"/>
    </row>
    <row r="1416" spans="1:5" x14ac:dyDescent="0.2">
      <c r="A1416" s="2"/>
      <c r="B1416" s="2"/>
      <c r="C1416" s="2"/>
      <c r="E1416" s="2"/>
    </row>
    <row r="1417" spans="1:5" x14ac:dyDescent="0.2">
      <c r="A1417" s="2"/>
      <c r="B1417" s="2"/>
      <c r="C1417" s="2"/>
      <c r="E1417" s="2"/>
    </row>
    <row r="1418" spans="1:5" x14ac:dyDescent="0.2">
      <c r="A1418" s="2"/>
      <c r="B1418" s="2"/>
      <c r="C1418" s="2"/>
      <c r="E1418" s="2"/>
    </row>
    <row r="1419" spans="1:5" x14ac:dyDescent="0.2">
      <c r="A1419" s="2"/>
      <c r="B1419" s="2"/>
      <c r="C1419" s="2"/>
      <c r="E1419" s="2"/>
    </row>
    <row r="1420" spans="1:5" x14ac:dyDescent="0.2">
      <c r="A1420" s="2"/>
      <c r="B1420" s="2"/>
      <c r="C1420" s="2"/>
      <c r="E1420" s="2"/>
    </row>
    <row r="1421" spans="1:5" x14ac:dyDescent="0.2">
      <c r="A1421" s="2"/>
      <c r="B1421" s="2"/>
      <c r="C1421" s="2"/>
      <c r="E1421" s="2"/>
    </row>
    <row r="1422" spans="1:5" x14ac:dyDescent="0.2">
      <c r="A1422" s="2"/>
      <c r="B1422" s="2"/>
      <c r="C1422" s="2"/>
      <c r="E1422" s="2"/>
    </row>
    <row r="1423" spans="1:5" x14ac:dyDescent="0.2">
      <c r="A1423" s="2"/>
      <c r="B1423" s="2"/>
      <c r="C1423" s="2"/>
      <c r="E1423" s="2"/>
    </row>
    <row r="1424" spans="1:5" x14ac:dyDescent="0.2">
      <c r="A1424" s="2"/>
      <c r="B1424" s="2"/>
      <c r="C1424" s="2"/>
      <c r="E1424" s="2"/>
    </row>
    <row r="1425" spans="1:5" x14ac:dyDescent="0.2">
      <c r="A1425" s="2"/>
      <c r="B1425" s="2"/>
      <c r="C1425" s="2"/>
      <c r="E1425" s="2"/>
    </row>
    <row r="1426" spans="1:5" x14ac:dyDescent="0.2">
      <c r="A1426" s="2"/>
      <c r="B1426" s="2"/>
      <c r="C1426" s="2"/>
      <c r="E1426" s="2"/>
    </row>
    <row r="1427" spans="1:5" x14ac:dyDescent="0.2">
      <c r="A1427" s="2"/>
      <c r="B1427" s="2"/>
      <c r="C1427" s="2"/>
      <c r="E1427" s="2"/>
    </row>
    <row r="1428" spans="1:5" x14ac:dyDescent="0.2">
      <c r="A1428" s="2"/>
      <c r="B1428" s="2"/>
      <c r="C1428" s="2"/>
      <c r="E1428" s="2"/>
    </row>
    <row r="1429" spans="1:5" x14ac:dyDescent="0.2">
      <c r="A1429" s="2"/>
      <c r="B1429" s="2"/>
      <c r="C1429" s="2"/>
      <c r="E1429" s="2"/>
    </row>
    <row r="1430" spans="1:5" x14ac:dyDescent="0.2">
      <c r="A1430" s="2"/>
      <c r="B1430" s="2"/>
      <c r="C1430" s="2"/>
      <c r="E1430" s="2"/>
    </row>
    <row r="1431" spans="1:5" x14ac:dyDescent="0.2">
      <c r="A1431" s="2"/>
      <c r="B1431" s="2"/>
      <c r="C1431" s="2"/>
      <c r="E1431" s="2"/>
    </row>
    <row r="1432" spans="1:5" x14ac:dyDescent="0.2">
      <c r="A1432" s="2"/>
      <c r="B1432" s="2"/>
      <c r="C1432" s="2"/>
      <c r="E1432" s="2"/>
    </row>
    <row r="1433" spans="1:5" x14ac:dyDescent="0.2">
      <c r="A1433" s="2"/>
      <c r="B1433" s="2"/>
      <c r="C1433" s="2"/>
      <c r="E1433" s="2"/>
    </row>
    <row r="1434" spans="1:5" x14ac:dyDescent="0.2">
      <c r="A1434" s="2"/>
      <c r="B1434" s="2"/>
      <c r="C1434" s="2"/>
      <c r="E1434" s="2"/>
    </row>
    <row r="1435" spans="1:5" x14ac:dyDescent="0.2">
      <c r="A1435" s="2"/>
      <c r="B1435" s="2"/>
      <c r="C1435" s="2"/>
      <c r="E1435" s="2"/>
    </row>
    <row r="1436" spans="1:5" x14ac:dyDescent="0.2">
      <c r="A1436" s="2"/>
      <c r="B1436" s="2"/>
      <c r="C1436" s="2"/>
      <c r="E1436" s="2"/>
    </row>
    <row r="1437" spans="1:5" x14ac:dyDescent="0.2">
      <c r="A1437" s="2"/>
      <c r="B1437" s="2"/>
      <c r="C1437" s="2"/>
      <c r="E1437" s="2"/>
    </row>
    <row r="1438" spans="1:5" x14ac:dyDescent="0.2">
      <c r="A1438" s="2"/>
      <c r="B1438" s="2"/>
      <c r="C1438" s="2"/>
      <c r="E1438" s="2"/>
    </row>
    <row r="1439" spans="1:5" x14ac:dyDescent="0.2">
      <c r="A1439" s="2"/>
      <c r="B1439" s="2"/>
      <c r="C1439" s="2"/>
      <c r="E1439" s="2"/>
    </row>
    <row r="1440" spans="1:5" x14ac:dyDescent="0.2">
      <c r="A1440" s="2"/>
      <c r="B1440" s="2"/>
      <c r="C1440" s="2"/>
      <c r="E1440" s="2"/>
    </row>
    <row r="1441" spans="1:5" x14ac:dyDescent="0.2">
      <c r="A1441" s="2"/>
      <c r="B1441" s="2"/>
      <c r="C1441" s="2"/>
      <c r="E1441" s="2"/>
    </row>
    <row r="1442" spans="1:5" x14ac:dyDescent="0.2">
      <c r="A1442" s="2"/>
      <c r="B1442" s="2"/>
      <c r="C1442" s="2"/>
      <c r="E1442" s="2"/>
    </row>
    <row r="1443" spans="1:5" x14ac:dyDescent="0.2">
      <c r="A1443" s="2"/>
      <c r="B1443" s="2"/>
      <c r="C1443" s="2"/>
      <c r="E1443" s="2"/>
    </row>
    <row r="1444" spans="1:5" x14ac:dyDescent="0.2">
      <c r="A1444" s="2"/>
      <c r="B1444" s="2"/>
      <c r="C1444" s="2"/>
      <c r="E1444" s="2"/>
    </row>
    <row r="1445" spans="1:5" x14ac:dyDescent="0.2">
      <c r="A1445" s="2"/>
      <c r="B1445" s="2"/>
      <c r="C1445" s="2"/>
      <c r="E1445" s="2"/>
    </row>
    <row r="1446" spans="1:5" x14ac:dyDescent="0.2">
      <c r="A1446" s="2"/>
      <c r="B1446" s="2"/>
      <c r="C1446" s="2"/>
      <c r="E1446" s="2"/>
    </row>
    <row r="1447" spans="1:5" x14ac:dyDescent="0.2">
      <c r="A1447" s="2"/>
      <c r="B1447" s="2"/>
      <c r="C1447" s="2"/>
      <c r="E1447" s="2"/>
    </row>
    <row r="1448" spans="1:5" x14ac:dyDescent="0.2">
      <c r="A1448" s="2"/>
      <c r="B1448" s="2"/>
      <c r="C1448" s="2"/>
      <c r="E1448" s="2"/>
    </row>
    <row r="1449" spans="1:5" x14ac:dyDescent="0.2">
      <c r="A1449" s="2"/>
      <c r="B1449" s="2"/>
      <c r="C1449" s="2"/>
      <c r="E1449" s="2"/>
    </row>
    <row r="1450" spans="1:5" x14ac:dyDescent="0.2">
      <c r="A1450" s="2"/>
      <c r="B1450" s="2"/>
      <c r="C1450" s="2"/>
      <c r="E1450" s="2"/>
    </row>
    <row r="1451" spans="1:5" x14ac:dyDescent="0.2">
      <c r="A1451" s="2"/>
      <c r="B1451" s="2"/>
      <c r="C1451" s="2"/>
      <c r="E1451" s="2"/>
    </row>
    <row r="1452" spans="1:5" x14ac:dyDescent="0.2">
      <c r="A1452" s="2"/>
      <c r="B1452" s="2"/>
      <c r="C1452" s="2"/>
      <c r="E1452" s="2"/>
    </row>
    <row r="1453" spans="1:5" x14ac:dyDescent="0.2">
      <c r="A1453" s="2"/>
      <c r="B1453" s="2"/>
      <c r="C1453" s="2"/>
      <c r="E1453" s="2"/>
    </row>
    <row r="1454" spans="1:5" x14ac:dyDescent="0.2">
      <c r="A1454" s="2"/>
      <c r="B1454" s="2"/>
      <c r="C1454" s="2"/>
      <c r="E1454" s="2"/>
    </row>
    <row r="1455" spans="1:5" x14ac:dyDescent="0.2">
      <c r="A1455" s="2"/>
      <c r="B1455" s="2"/>
      <c r="C1455" s="2"/>
      <c r="E1455" s="2"/>
    </row>
    <row r="1456" spans="1:5" x14ac:dyDescent="0.2">
      <c r="A1456" s="2"/>
      <c r="B1456" s="2"/>
      <c r="C1456" s="2"/>
      <c r="E1456" s="2"/>
    </row>
    <row r="1457" spans="1:5" x14ac:dyDescent="0.2">
      <c r="A1457" s="2"/>
      <c r="B1457" s="2"/>
      <c r="C1457" s="2"/>
      <c r="E1457" s="2"/>
    </row>
    <row r="1458" spans="1:5" x14ac:dyDescent="0.2">
      <c r="A1458" s="2"/>
      <c r="B1458" s="2"/>
      <c r="C1458" s="2"/>
      <c r="E1458" s="2"/>
    </row>
    <row r="1459" spans="1:5" x14ac:dyDescent="0.2">
      <c r="A1459" s="2"/>
      <c r="B1459" s="2"/>
      <c r="C1459" s="2"/>
      <c r="E1459" s="2"/>
    </row>
    <row r="1460" spans="1:5" x14ac:dyDescent="0.2">
      <c r="A1460" s="2"/>
      <c r="B1460" s="2"/>
      <c r="C1460" s="2"/>
      <c r="E1460" s="2"/>
    </row>
    <row r="1461" spans="1:5" x14ac:dyDescent="0.2">
      <c r="A1461" s="2"/>
      <c r="B1461" s="2"/>
      <c r="C1461" s="2"/>
      <c r="E1461" s="2"/>
    </row>
    <row r="1462" spans="1:5" x14ac:dyDescent="0.2">
      <c r="A1462" s="2"/>
      <c r="B1462" s="2"/>
      <c r="C1462" s="2"/>
      <c r="E1462" s="2"/>
    </row>
    <row r="1463" spans="1:5" x14ac:dyDescent="0.2">
      <c r="A1463" s="2"/>
      <c r="B1463" s="2"/>
      <c r="C1463" s="2"/>
      <c r="E1463" s="2"/>
    </row>
    <row r="1464" spans="1:5" x14ac:dyDescent="0.2">
      <c r="A1464" s="2"/>
      <c r="B1464" s="2"/>
      <c r="C1464" s="2"/>
      <c r="E1464" s="2"/>
    </row>
    <row r="1465" spans="1:5" x14ac:dyDescent="0.2">
      <c r="A1465" s="2"/>
      <c r="B1465" s="2"/>
      <c r="C1465" s="2"/>
      <c r="E1465" s="2"/>
    </row>
    <row r="1466" spans="1:5" x14ac:dyDescent="0.2">
      <c r="A1466" s="2"/>
      <c r="B1466" s="2"/>
      <c r="C1466" s="2"/>
      <c r="E1466" s="2"/>
    </row>
    <row r="1467" spans="1:5" x14ac:dyDescent="0.2">
      <c r="A1467" s="2"/>
      <c r="B1467" s="2"/>
      <c r="C1467" s="2"/>
      <c r="E1467" s="2"/>
    </row>
    <row r="1468" spans="1:5" x14ac:dyDescent="0.2">
      <c r="A1468" s="2"/>
      <c r="B1468" s="2"/>
      <c r="C1468" s="2"/>
      <c r="E1468" s="2"/>
    </row>
    <row r="1469" spans="1:5" x14ac:dyDescent="0.2">
      <c r="A1469" s="2"/>
      <c r="B1469" s="2"/>
      <c r="C1469" s="2"/>
      <c r="E1469" s="2"/>
    </row>
    <row r="1470" spans="1:5" x14ac:dyDescent="0.2">
      <c r="A1470" s="2"/>
      <c r="B1470" s="2"/>
      <c r="C1470" s="2"/>
      <c r="E1470" s="2"/>
    </row>
    <row r="1471" spans="1:5" x14ac:dyDescent="0.2">
      <c r="A1471" s="2"/>
      <c r="B1471" s="2"/>
      <c r="C1471" s="2"/>
      <c r="E1471" s="2"/>
    </row>
    <row r="1472" spans="1:5" x14ac:dyDescent="0.2">
      <c r="A1472" s="2"/>
      <c r="B1472" s="2"/>
      <c r="C1472" s="2"/>
      <c r="E1472" s="2"/>
    </row>
    <row r="1473" spans="1:5" x14ac:dyDescent="0.2">
      <c r="A1473" s="2"/>
      <c r="B1473" s="2"/>
      <c r="C1473" s="2"/>
      <c r="E1473" s="2"/>
    </row>
    <row r="1474" spans="1:5" x14ac:dyDescent="0.2">
      <c r="A1474" s="2"/>
      <c r="B1474" s="2"/>
      <c r="C1474" s="2"/>
      <c r="E1474" s="2"/>
    </row>
    <row r="1475" spans="1:5" x14ac:dyDescent="0.2">
      <c r="A1475" s="2"/>
      <c r="B1475" s="2"/>
      <c r="C1475" s="2"/>
      <c r="E1475" s="2"/>
    </row>
    <row r="1476" spans="1:5" x14ac:dyDescent="0.2">
      <c r="A1476" s="2"/>
      <c r="B1476" s="2"/>
      <c r="C1476" s="2"/>
      <c r="E1476" s="2"/>
    </row>
    <row r="1477" spans="1:5" x14ac:dyDescent="0.2">
      <c r="A1477" s="2"/>
      <c r="B1477" s="2"/>
      <c r="C1477" s="2"/>
      <c r="E1477" s="2"/>
    </row>
    <row r="1478" spans="1:5" x14ac:dyDescent="0.2">
      <c r="A1478" s="2"/>
      <c r="B1478" s="2"/>
      <c r="C1478" s="2"/>
      <c r="E1478" s="2"/>
    </row>
    <row r="1479" spans="1:5" x14ac:dyDescent="0.2">
      <c r="A1479" s="2"/>
      <c r="B1479" s="2"/>
      <c r="C1479" s="2"/>
      <c r="E1479" s="2"/>
    </row>
    <row r="1480" spans="1:5" x14ac:dyDescent="0.2">
      <c r="A1480" s="2"/>
      <c r="B1480" s="2"/>
      <c r="C1480" s="2"/>
      <c r="E1480" s="2"/>
    </row>
    <row r="1481" spans="1:5" x14ac:dyDescent="0.2">
      <c r="A1481" s="2"/>
      <c r="B1481" s="2"/>
      <c r="C1481" s="2"/>
      <c r="E1481" s="2"/>
    </row>
    <row r="1482" spans="1:5" x14ac:dyDescent="0.2">
      <c r="A1482" s="2"/>
      <c r="B1482" s="2"/>
      <c r="C1482" s="2"/>
      <c r="E1482" s="2"/>
    </row>
    <row r="1483" spans="1:5" x14ac:dyDescent="0.2">
      <c r="A1483" s="2"/>
      <c r="B1483" s="2"/>
      <c r="C1483" s="2"/>
      <c r="E1483" s="2"/>
    </row>
    <row r="1484" spans="1:5" x14ac:dyDescent="0.2">
      <c r="A1484" s="2"/>
      <c r="B1484" s="2"/>
      <c r="C1484" s="2"/>
      <c r="E1484" s="2"/>
    </row>
    <row r="1485" spans="1:5" x14ac:dyDescent="0.2">
      <c r="A1485" s="2"/>
      <c r="B1485" s="2"/>
      <c r="C1485" s="2"/>
      <c r="E1485" s="2"/>
    </row>
    <row r="1486" spans="1:5" x14ac:dyDescent="0.2">
      <c r="A1486" s="2"/>
      <c r="B1486" s="2"/>
      <c r="C1486" s="2"/>
      <c r="E1486" s="2"/>
    </row>
    <row r="1487" spans="1:5" x14ac:dyDescent="0.2">
      <c r="A1487" s="2"/>
      <c r="B1487" s="2"/>
      <c r="C1487" s="2"/>
      <c r="E1487" s="2"/>
    </row>
    <row r="1488" spans="1:5" x14ac:dyDescent="0.2">
      <c r="A1488" s="2"/>
      <c r="B1488" s="2"/>
      <c r="C1488" s="2"/>
      <c r="E1488" s="2"/>
    </row>
    <row r="1489" spans="1:5" x14ac:dyDescent="0.2">
      <c r="A1489" s="2"/>
      <c r="B1489" s="2"/>
      <c r="C1489" s="2"/>
      <c r="E1489" s="2"/>
    </row>
    <row r="1490" spans="1:5" x14ac:dyDescent="0.2">
      <c r="A1490" s="2"/>
      <c r="B1490" s="2"/>
      <c r="C1490" s="2"/>
      <c r="E1490" s="2"/>
    </row>
    <row r="1491" spans="1:5" x14ac:dyDescent="0.2">
      <c r="A1491" s="2"/>
      <c r="B1491" s="2"/>
      <c r="C1491" s="2"/>
      <c r="E1491" s="2"/>
    </row>
    <row r="1492" spans="1:5" x14ac:dyDescent="0.2">
      <c r="A1492" s="2"/>
      <c r="B1492" s="2"/>
      <c r="C1492" s="2"/>
      <c r="E1492" s="2"/>
    </row>
    <row r="1493" spans="1:5" x14ac:dyDescent="0.2">
      <c r="A1493" s="2"/>
      <c r="B1493" s="2"/>
      <c r="C1493" s="2"/>
      <c r="E1493" s="2"/>
    </row>
    <row r="1494" spans="1:5" x14ac:dyDescent="0.2">
      <c r="A1494" s="2"/>
      <c r="B1494" s="2"/>
      <c r="C1494" s="2"/>
      <c r="E1494" s="2"/>
    </row>
    <row r="1495" spans="1:5" x14ac:dyDescent="0.2">
      <c r="A1495" s="2"/>
      <c r="B1495" s="2"/>
      <c r="C1495" s="2"/>
      <c r="E1495" s="2"/>
    </row>
    <row r="1496" spans="1:5" x14ac:dyDescent="0.2">
      <c r="A1496" s="2"/>
      <c r="B1496" s="2"/>
      <c r="C1496" s="2"/>
      <c r="E1496" s="2"/>
    </row>
    <row r="1497" spans="1:5" x14ac:dyDescent="0.2">
      <c r="A1497" s="2"/>
      <c r="B1497" s="2"/>
      <c r="C1497" s="2"/>
      <c r="E1497" s="2"/>
    </row>
    <row r="1498" spans="1:5" x14ac:dyDescent="0.2">
      <c r="A1498" s="2"/>
      <c r="B1498" s="2"/>
      <c r="C1498" s="2"/>
      <c r="E1498" s="2"/>
    </row>
    <row r="1499" spans="1:5" x14ac:dyDescent="0.2">
      <c r="A1499" s="2"/>
      <c r="B1499" s="2"/>
      <c r="C1499" s="2"/>
      <c r="E1499" s="2"/>
    </row>
    <row r="1500" spans="1:5" x14ac:dyDescent="0.2">
      <c r="A1500" s="2"/>
      <c r="B1500" s="2"/>
      <c r="C1500" s="2"/>
      <c r="E1500" s="2"/>
    </row>
    <row r="1501" spans="1:5" x14ac:dyDescent="0.2">
      <c r="A1501" s="2"/>
      <c r="B1501" s="2"/>
      <c r="C1501" s="2"/>
      <c r="E1501" s="2"/>
    </row>
    <row r="1502" spans="1:5" x14ac:dyDescent="0.2">
      <c r="A1502" s="2"/>
      <c r="B1502" s="2"/>
      <c r="C1502" s="2"/>
      <c r="E1502" s="2"/>
    </row>
    <row r="1503" spans="1:5" x14ac:dyDescent="0.2">
      <c r="A1503" s="2"/>
      <c r="B1503" s="2"/>
      <c r="C1503" s="2"/>
      <c r="E1503" s="2"/>
    </row>
    <row r="1504" spans="1:5" x14ac:dyDescent="0.2">
      <c r="A1504" s="2"/>
      <c r="B1504" s="2"/>
      <c r="C1504" s="2"/>
      <c r="E1504" s="2"/>
    </row>
    <row r="1505" spans="1:5" x14ac:dyDescent="0.2">
      <c r="A1505" s="2"/>
      <c r="B1505" s="2"/>
      <c r="C1505" s="2"/>
      <c r="E1505" s="2"/>
    </row>
    <row r="1506" spans="1:5" x14ac:dyDescent="0.2">
      <c r="A1506" s="2"/>
      <c r="B1506" s="2"/>
      <c r="C1506" s="2"/>
      <c r="E1506" s="2"/>
    </row>
    <row r="1507" spans="1:5" x14ac:dyDescent="0.2">
      <c r="A1507" s="2"/>
      <c r="B1507" s="2"/>
      <c r="C1507" s="2"/>
      <c r="E1507" s="2"/>
    </row>
    <row r="1508" spans="1:5" x14ac:dyDescent="0.2">
      <c r="A1508" s="2"/>
      <c r="B1508" s="2"/>
      <c r="C1508" s="2"/>
      <c r="E1508" s="2"/>
    </row>
    <row r="1509" spans="1:5" x14ac:dyDescent="0.2">
      <c r="A1509" s="2"/>
      <c r="B1509" s="2"/>
      <c r="C1509" s="2"/>
      <c r="E1509" s="2"/>
    </row>
    <row r="1510" spans="1:5" x14ac:dyDescent="0.2">
      <c r="A1510" s="2"/>
      <c r="B1510" s="2"/>
      <c r="C1510" s="2"/>
      <c r="E1510" s="2"/>
    </row>
    <row r="1511" spans="1:5" x14ac:dyDescent="0.2">
      <c r="A1511" s="2"/>
      <c r="B1511" s="2"/>
      <c r="C1511" s="2"/>
      <c r="E1511" s="2"/>
    </row>
    <row r="1512" spans="1:5" x14ac:dyDescent="0.2">
      <c r="A1512" s="2"/>
      <c r="B1512" s="2"/>
      <c r="C1512" s="2"/>
      <c r="E1512" s="2"/>
    </row>
    <row r="1513" spans="1:5" x14ac:dyDescent="0.2">
      <c r="A1513" s="2"/>
      <c r="B1513" s="2"/>
      <c r="C1513" s="2"/>
      <c r="E1513" s="2"/>
    </row>
    <row r="1514" spans="1:5" x14ac:dyDescent="0.2">
      <c r="A1514" s="2"/>
      <c r="B1514" s="2"/>
      <c r="C1514" s="2"/>
      <c r="E1514" s="2"/>
    </row>
    <row r="1515" spans="1:5" x14ac:dyDescent="0.2">
      <c r="A1515" s="2"/>
      <c r="B1515" s="2"/>
      <c r="C1515" s="2"/>
      <c r="E1515" s="2"/>
    </row>
    <row r="1516" spans="1:5" x14ac:dyDescent="0.2">
      <c r="A1516" s="2"/>
      <c r="B1516" s="2"/>
      <c r="C1516" s="2"/>
      <c r="E1516" s="2"/>
    </row>
    <row r="1517" spans="1:5" x14ac:dyDescent="0.2">
      <c r="A1517" s="2"/>
      <c r="B1517" s="2"/>
      <c r="C1517" s="2"/>
      <c r="E1517" s="2"/>
    </row>
    <row r="1518" spans="1:5" x14ac:dyDescent="0.2">
      <c r="A1518" s="2"/>
      <c r="B1518" s="2"/>
      <c r="C1518" s="2"/>
      <c r="E1518" s="2"/>
    </row>
  </sheetData>
  <autoFilter ref="A1:AH1518" xr:uid="{00000000-0009-0000-0000-000004000000}"/>
  <sortState ref="A2:AJ1518">
    <sortCondition ref="A3:A1518"/>
    <sortCondition ref="B3:B1518"/>
    <sortCondition ref="F3:F151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1"/>
  <sheetViews>
    <sheetView zoomScale="85" zoomScaleNormal="85" workbookViewId="0">
      <pane ySplit="1" topLeftCell="A2" activePane="bottomLeft" state="frozen"/>
      <selection pane="bottomLeft" activeCell="L2" sqref="L2:M11"/>
    </sheetView>
  </sheetViews>
  <sheetFormatPr baseColWidth="10" defaultColWidth="11" defaultRowHeight="16" x14ac:dyDescent="0.2"/>
  <cols>
    <col min="1" max="1" width="11.6640625" bestFit="1" customWidth="1"/>
    <col min="2" max="2" width="10.1640625" bestFit="1" customWidth="1"/>
    <col min="3" max="3" width="15" bestFit="1" customWidth="1"/>
    <col min="4" max="4" width="22.1640625" bestFit="1" customWidth="1"/>
    <col min="5" max="5" width="22.33203125" bestFit="1" customWidth="1"/>
    <col min="6" max="6" width="73.83203125" bestFit="1" customWidth="1"/>
    <col min="7" max="7" width="40.33203125" bestFit="1" customWidth="1"/>
    <col min="8" max="8" width="35.1640625" customWidth="1"/>
    <col min="9" max="9" width="32.83203125" style="5" bestFit="1" customWidth="1"/>
    <col min="10" max="10" width="26.5" bestFit="1" customWidth="1"/>
    <col min="11" max="11" width="30.6640625" bestFit="1" customWidth="1"/>
    <col min="12" max="13" width="27.83203125" bestFit="1" customWidth="1"/>
    <col min="14" max="14" width="66" style="1" bestFit="1" customWidth="1"/>
    <col min="15" max="16384" width="11" style="5"/>
  </cols>
  <sheetData>
    <row r="1" spans="1:14" s="29" customFormat="1" ht="17" x14ac:dyDescent="0.2">
      <c r="A1" s="9" t="s">
        <v>17</v>
      </c>
      <c r="B1" s="9" t="s">
        <v>7</v>
      </c>
      <c r="C1" s="9" t="s">
        <v>18</v>
      </c>
      <c r="D1" s="9" t="s">
        <v>0</v>
      </c>
      <c r="E1" s="9" t="s">
        <v>81</v>
      </c>
      <c r="F1" s="9" t="s">
        <v>223</v>
      </c>
      <c r="G1" s="9" t="s">
        <v>301</v>
      </c>
      <c r="H1" s="9" t="s">
        <v>329</v>
      </c>
      <c r="I1" s="9" t="s">
        <v>297</v>
      </c>
      <c r="J1" s="9" t="s">
        <v>344</v>
      </c>
      <c r="K1" s="9" t="s">
        <v>346</v>
      </c>
      <c r="L1" s="9" t="s">
        <v>38</v>
      </c>
      <c r="M1" s="9" t="s">
        <v>39</v>
      </c>
      <c r="N1" s="10" t="s">
        <v>40</v>
      </c>
    </row>
    <row r="2" spans="1:14" s="6" customFormat="1" x14ac:dyDescent="0.2">
      <c r="A2" s="6">
        <v>1</v>
      </c>
      <c r="B2" s="40">
        <v>1</v>
      </c>
      <c r="C2" s="40">
        <v>1</v>
      </c>
      <c r="D2" s="2" t="str">
        <f t="shared" ref="D2:D11" si="0">CONCATENATE(E2,"__DNA")</f>
        <v>s001_1__DNA</v>
      </c>
      <c r="E2" t="s">
        <v>480</v>
      </c>
      <c r="F2" s="43" t="s">
        <v>456</v>
      </c>
      <c r="G2" s="6" t="s">
        <v>448</v>
      </c>
      <c r="H2" s="6">
        <v>999</v>
      </c>
      <c r="I2" s="44" t="s">
        <v>180</v>
      </c>
      <c r="J2" s="6" t="s">
        <v>488</v>
      </c>
      <c r="N2" s="6" t="s">
        <v>487</v>
      </c>
    </row>
    <row r="3" spans="1:14" s="6" customFormat="1" x14ac:dyDescent="0.2">
      <c r="A3" s="6">
        <v>1</v>
      </c>
      <c r="B3" s="40">
        <v>1</v>
      </c>
      <c r="C3" s="40">
        <v>1</v>
      </c>
      <c r="D3" s="2" t="str">
        <f t="shared" si="0"/>
        <v>s001_2__DNA</v>
      </c>
      <c r="E3" t="s">
        <v>483</v>
      </c>
      <c r="F3" s="43" t="s">
        <v>456</v>
      </c>
      <c r="G3" s="6" t="s">
        <v>448</v>
      </c>
      <c r="H3" s="6">
        <v>999</v>
      </c>
      <c r="I3" s="44" t="s">
        <v>180</v>
      </c>
      <c r="J3" s="6" t="s">
        <v>488</v>
      </c>
      <c r="N3" s="6" t="s">
        <v>487</v>
      </c>
    </row>
    <row r="4" spans="1:14" s="6" customFormat="1" x14ac:dyDescent="0.2">
      <c r="A4" s="6">
        <v>1</v>
      </c>
      <c r="B4" s="40">
        <v>1</v>
      </c>
      <c r="C4" s="40">
        <v>1</v>
      </c>
      <c r="D4" s="2" t="str">
        <f t="shared" si="0"/>
        <v>s002_1__DNA</v>
      </c>
      <c r="E4" t="s">
        <v>485</v>
      </c>
      <c r="F4" s="43" t="s">
        <v>456</v>
      </c>
      <c r="G4" s="6" t="s">
        <v>448</v>
      </c>
      <c r="H4" s="6">
        <v>999</v>
      </c>
      <c r="I4" s="44" t="s">
        <v>180</v>
      </c>
      <c r="J4" s="6" t="s">
        <v>488</v>
      </c>
      <c r="N4" s="6" t="s">
        <v>487</v>
      </c>
    </row>
    <row r="5" spans="1:14" x14ac:dyDescent="0.2">
      <c r="A5" s="6">
        <v>1</v>
      </c>
      <c r="B5" s="40">
        <v>1</v>
      </c>
      <c r="C5" s="40">
        <v>1</v>
      </c>
      <c r="D5" s="2" t="str">
        <f t="shared" si="0"/>
        <v>s001_1__DNA</v>
      </c>
      <c r="E5" t="s">
        <v>480</v>
      </c>
      <c r="F5" s="35" t="s">
        <v>457</v>
      </c>
      <c r="G5" t="s">
        <v>280</v>
      </c>
      <c r="H5" s="6">
        <v>999</v>
      </c>
      <c r="I5" s="44" t="s">
        <v>180</v>
      </c>
      <c r="J5" s="6" t="s">
        <v>488</v>
      </c>
      <c r="K5" s="6"/>
      <c r="L5" s="6"/>
      <c r="M5" s="6"/>
      <c r="N5" s="6" t="s">
        <v>487</v>
      </c>
    </row>
    <row r="6" spans="1:14" x14ac:dyDescent="0.2">
      <c r="A6" s="6">
        <v>1</v>
      </c>
      <c r="B6" s="40">
        <v>1</v>
      </c>
      <c r="C6" s="40">
        <v>1</v>
      </c>
      <c r="D6" s="2" t="str">
        <f t="shared" si="0"/>
        <v>s001_2__DNA</v>
      </c>
      <c r="E6" t="s">
        <v>483</v>
      </c>
      <c r="F6" s="35" t="s">
        <v>457</v>
      </c>
      <c r="G6" t="s">
        <v>280</v>
      </c>
      <c r="H6" s="6">
        <v>999</v>
      </c>
      <c r="I6" s="44" t="s">
        <v>180</v>
      </c>
      <c r="J6" s="6" t="s">
        <v>488</v>
      </c>
      <c r="K6" s="6"/>
      <c r="L6" s="6"/>
      <c r="M6" s="6"/>
      <c r="N6" s="6" t="s">
        <v>487</v>
      </c>
    </row>
    <row r="7" spans="1:14" x14ac:dyDescent="0.2">
      <c r="A7" s="6">
        <v>1</v>
      </c>
      <c r="B7" s="40">
        <v>1</v>
      </c>
      <c r="C7" s="40">
        <v>1</v>
      </c>
      <c r="D7" s="2" t="str">
        <f t="shared" si="0"/>
        <v>s002_1__DNA</v>
      </c>
      <c r="E7" t="s">
        <v>485</v>
      </c>
      <c r="F7" s="35" t="s">
        <v>457</v>
      </c>
      <c r="G7" t="s">
        <v>280</v>
      </c>
      <c r="H7" s="6">
        <v>999</v>
      </c>
      <c r="I7" s="44" t="s">
        <v>180</v>
      </c>
      <c r="J7" s="6" t="s">
        <v>488</v>
      </c>
      <c r="K7" s="6"/>
      <c r="L7" s="6"/>
      <c r="M7" s="6"/>
      <c r="N7" s="6" t="s">
        <v>487</v>
      </c>
    </row>
    <row r="8" spans="1:14" x14ac:dyDescent="0.2">
      <c r="A8" s="6">
        <v>1</v>
      </c>
      <c r="B8" s="40">
        <v>1</v>
      </c>
      <c r="C8" s="40">
        <v>1</v>
      </c>
      <c r="D8" s="2" t="str">
        <f t="shared" si="0"/>
        <v>s001_1__DNA</v>
      </c>
      <c r="E8" t="s">
        <v>480</v>
      </c>
      <c r="F8" s="42" t="s">
        <v>458</v>
      </c>
      <c r="G8" t="s">
        <v>445</v>
      </c>
      <c r="H8" s="6">
        <v>999</v>
      </c>
      <c r="I8" s="44" t="s">
        <v>180</v>
      </c>
      <c r="J8" s="6" t="s">
        <v>488</v>
      </c>
      <c r="K8" s="6"/>
      <c r="L8" s="6"/>
      <c r="M8" s="6"/>
      <c r="N8" s="6" t="s">
        <v>487</v>
      </c>
    </row>
    <row r="9" spans="1:14" x14ac:dyDescent="0.2">
      <c r="A9" s="6">
        <v>1</v>
      </c>
      <c r="B9" s="40">
        <v>1</v>
      </c>
      <c r="C9" s="40">
        <v>1</v>
      </c>
      <c r="D9" s="2" t="str">
        <f t="shared" si="0"/>
        <v>s001_2__DNA</v>
      </c>
      <c r="E9" t="s">
        <v>483</v>
      </c>
      <c r="F9" s="42" t="s">
        <v>458</v>
      </c>
      <c r="G9" t="s">
        <v>445</v>
      </c>
      <c r="H9" s="6">
        <v>999</v>
      </c>
      <c r="I9" s="44" t="s">
        <v>180</v>
      </c>
      <c r="J9" s="6" t="s">
        <v>488</v>
      </c>
      <c r="K9" s="6"/>
      <c r="L9" s="6"/>
      <c r="M9" s="6"/>
      <c r="N9" s="6" t="s">
        <v>487</v>
      </c>
    </row>
    <row r="10" spans="1:14" x14ac:dyDescent="0.2">
      <c r="A10" s="6">
        <v>1</v>
      </c>
      <c r="B10" s="40">
        <v>1</v>
      </c>
      <c r="C10" s="40">
        <v>1</v>
      </c>
      <c r="D10" s="2" t="str">
        <f t="shared" si="0"/>
        <v>s002_1__DNA</v>
      </c>
      <c r="E10" t="s">
        <v>485</v>
      </c>
      <c r="F10" s="42" t="s">
        <v>458</v>
      </c>
      <c r="G10" t="s">
        <v>445</v>
      </c>
      <c r="H10" s="6">
        <v>999</v>
      </c>
      <c r="I10" s="44" t="s">
        <v>180</v>
      </c>
      <c r="J10" s="6" t="s">
        <v>488</v>
      </c>
      <c r="K10" s="6"/>
      <c r="L10" s="6"/>
      <c r="M10" s="6"/>
      <c r="N10" s="6" t="s">
        <v>487</v>
      </c>
    </row>
    <row r="11" spans="1:14" x14ac:dyDescent="0.2">
      <c r="A11" s="6">
        <v>1</v>
      </c>
      <c r="B11" s="40">
        <v>1</v>
      </c>
      <c r="C11" s="40">
        <v>1</v>
      </c>
      <c r="D11" s="2" t="str">
        <f t="shared" si="0"/>
        <v>s003_1__DNA</v>
      </c>
      <c r="E11" t="s">
        <v>486</v>
      </c>
      <c r="F11" s="42" t="s">
        <v>458</v>
      </c>
      <c r="G11" t="s">
        <v>445</v>
      </c>
      <c r="H11" s="6">
        <v>999</v>
      </c>
      <c r="I11" s="44" t="s">
        <v>180</v>
      </c>
      <c r="J11" s="6" t="s">
        <v>488</v>
      </c>
      <c r="K11" s="6"/>
      <c r="L11" s="6"/>
      <c r="M11" s="6"/>
      <c r="N11" s="6" t="s">
        <v>487</v>
      </c>
    </row>
  </sheetData>
  <autoFilter ref="A1:N4580" xr:uid="{00000000-0009-0000-0000-000005000000}"/>
  <sortState ref="A2:N4580">
    <sortCondition ref="F2:F4580"/>
    <sortCondition ref="A2:A4580"/>
    <sortCondition ref="B2:B4580"/>
    <sortCondition ref="C2:C4580"/>
    <sortCondition ref="D2:D4580"/>
  </sortState>
  <dataConsolidate/>
  <dataValidations count="1">
    <dataValidation type="list" allowBlank="1" showInputMessage="1" showErrorMessage="1" sqref="F1" xr:uid="{00000000-0002-0000-0500-000000000000}">
      <formula1>#REF!</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3000000}">
          <x14:formula1>
            <xm:f>pipeline_choices!$A$2:$A$34</xm:f>
          </x14:formula1>
          <xm:sqref>F2:F1048576</xm:sqref>
        </x14:dataValidation>
        <x14:dataValidation type="list" allowBlank="1" showInputMessage="1" showErrorMessage="1" xr:uid="{DA976312-A594-4F1B-911A-2078BC9B4731}">
          <x14:formula1>
            <xm:f>featureset_choices!$A$2:$A$30</xm:f>
          </x14:formula1>
          <xm:sqref>I2:I1048576</xm:sqref>
        </x14:dataValidation>
        <x14:dataValidation type="list" allowBlank="1" showInputMessage="1" showErrorMessage="1" xr:uid="{00000000-0002-0000-0500-000002000000}">
          <x14:formula1>
            <xm:f>filter_choices!$B$2:$B$36</xm:f>
          </x14:formula1>
          <xm:sqref>G2:G1048576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
  <sheetViews>
    <sheetView workbookViewId="0">
      <pane ySplit="1" topLeftCell="A2" activePane="bottomLeft" state="frozen"/>
      <selection pane="bottomLeft" activeCell="A2" sqref="A2"/>
    </sheetView>
  </sheetViews>
  <sheetFormatPr baseColWidth="10" defaultColWidth="8.83203125" defaultRowHeight="16" x14ac:dyDescent="0.2"/>
  <cols>
    <col min="1" max="1" width="9.6640625" bestFit="1" customWidth="1"/>
    <col min="2" max="2" width="12.6640625" bestFit="1" customWidth="1"/>
    <col min="3" max="3" width="8.1640625" bestFit="1" customWidth="1"/>
    <col min="4" max="4" width="11.33203125" bestFit="1" customWidth="1"/>
    <col min="5" max="5" width="13" bestFit="1" customWidth="1"/>
    <col min="6" max="6" width="13.83203125" bestFit="1" customWidth="1"/>
    <col min="7" max="7" width="13" bestFit="1" customWidth="1"/>
    <col min="8" max="9" width="15.1640625" bestFit="1" customWidth="1"/>
    <col min="10" max="10" width="13.83203125" bestFit="1" customWidth="1"/>
  </cols>
  <sheetData>
    <row r="1" spans="1:10" s="10" customFormat="1" x14ac:dyDescent="0.2">
      <c r="A1" s="11" t="s">
        <v>17</v>
      </c>
      <c r="B1" s="11" t="s">
        <v>19</v>
      </c>
      <c r="C1" s="11" t="s">
        <v>7</v>
      </c>
      <c r="D1" s="11" t="s">
        <v>20</v>
      </c>
      <c r="E1" s="11" t="s">
        <v>18</v>
      </c>
      <c r="F1" s="11" t="s">
        <v>51</v>
      </c>
      <c r="G1" s="11" t="s">
        <v>52</v>
      </c>
      <c r="H1" s="11" t="s">
        <v>53</v>
      </c>
      <c r="I1" s="11" t="s">
        <v>54</v>
      </c>
      <c r="J1" s="11" t="s">
        <v>59</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4"/>
  <sheetViews>
    <sheetView zoomScale="85" zoomScaleNormal="85" workbookViewId="0">
      <pane ySplit="1" topLeftCell="A2" activePane="bottomLeft" state="frozen"/>
      <selection pane="bottomLeft" activeCell="D18" sqref="D18"/>
    </sheetView>
  </sheetViews>
  <sheetFormatPr baseColWidth="10" defaultColWidth="11" defaultRowHeight="16" x14ac:dyDescent="0.2"/>
  <cols>
    <col min="1" max="1" width="100.6640625" style="5" customWidth="1"/>
    <col min="2" max="4" width="29.6640625" style="5" customWidth="1"/>
    <col min="5" max="5" width="23" style="5" customWidth="1"/>
    <col min="6" max="6" width="38.5" style="5" customWidth="1"/>
    <col min="7" max="8" width="23.33203125" style="5" customWidth="1"/>
    <col min="9" max="9" width="69.33203125" style="5" customWidth="1"/>
    <col min="10" max="10" width="28.6640625" style="5" customWidth="1"/>
    <col min="11" max="11" width="23.6640625" style="5" customWidth="1"/>
    <col min="12" max="12" width="37.1640625" style="5" customWidth="1"/>
    <col min="13" max="16384" width="11" style="5"/>
  </cols>
  <sheetData>
    <row r="1" spans="1:13" s="8" customFormat="1" ht="16.5" customHeight="1" x14ac:dyDescent="0.2">
      <c r="A1" s="9" t="s">
        <v>304</v>
      </c>
      <c r="B1" s="9" t="s">
        <v>62</v>
      </c>
      <c r="C1" s="9" t="s">
        <v>63</v>
      </c>
      <c r="D1" s="9" t="s">
        <v>275</v>
      </c>
      <c r="E1" s="9" t="s">
        <v>97</v>
      </c>
      <c r="F1" s="9" t="s">
        <v>103</v>
      </c>
      <c r="G1" s="10" t="s">
        <v>98</v>
      </c>
      <c r="H1" s="10" t="s">
        <v>217</v>
      </c>
      <c r="I1" s="10" t="s">
        <v>99</v>
      </c>
      <c r="J1" s="10" t="s">
        <v>185</v>
      </c>
      <c r="K1" s="10" t="s">
        <v>105</v>
      </c>
      <c r="L1" s="10" t="s">
        <v>146</v>
      </c>
      <c r="M1" s="4" t="s">
        <v>233</v>
      </c>
    </row>
    <row r="2" spans="1:13" x14ac:dyDescent="0.2">
      <c r="A2" s="24" t="str">
        <f t="shared" ref="A2:A20" si="0">CONCATENATE("[", SUBSTITUTE(E2,"janssen_",""), "]-[", C2, "] ", D2)</f>
        <v>[external]-[Exome CNV] CBS - Circular Binary Segmentation</v>
      </c>
      <c r="B2" s="6" t="s">
        <v>107</v>
      </c>
      <c r="C2" s="6" t="s">
        <v>108</v>
      </c>
      <c r="D2" s="6" t="s">
        <v>426</v>
      </c>
      <c r="E2" s="6" t="s">
        <v>222</v>
      </c>
      <c r="F2" s="6" t="s">
        <v>109</v>
      </c>
      <c r="G2" s="6"/>
      <c r="H2" s="5" t="b">
        <v>1</v>
      </c>
      <c r="I2" s="6"/>
      <c r="J2" s="6"/>
      <c r="K2" s="6" t="b">
        <v>0</v>
      </c>
      <c r="L2" s="5" t="b">
        <v>0</v>
      </c>
      <c r="M2" s="6" t="s">
        <v>428</v>
      </c>
    </row>
    <row r="3" spans="1:13" x14ac:dyDescent="0.2">
      <c r="A3" s="24" t="str">
        <f>CONCATENATE("[", SUBSTITUTE(E3,"janssen_",""), "]-[", C3, "] ", D3)</f>
        <v>[external]-[Exome CNV] HMM - hidden Markov model</v>
      </c>
      <c r="B3" s="6" t="s">
        <v>107</v>
      </c>
      <c r="C3" s="6" t="s">
        <v>108</v>
      </c>
      <c r="D3" s="6" t="s">
        <v>427</v>
      </c>
      <c r="E3" s="6" t="s">
        <v>222</v>
      </c>
      <c r="F3" s="6" t="s">
        <v>109</v>
      </c>
      <c r="G3" s="6"/>
      <c r="H3" s="5" t="b">
        <v>0</v>
      </c>
      <c r="I3" s="6"/>
      <c r="J3" s="6"/>
      <c r="K3" s="6" t="b">
        <v>0</v>
      </c>
      <c r="L3" s="5" t="b">
        <v>0</v>
      </c>
      <c r="M3" s="6" t="s">
        <v>428</v>
      </c>
    </row>
    <row r="4" spans="1:13" x14ac:dyDescent="0.2">
      <c r="A4" s="24" t="str">
        <f>CONCATENATE("[", SUBSTITUTE(E4,"janssen_",""), "]-[", C4, "] ", D4)</f>
        <v>[external]-[Exome CNV] custom pipeline - Foundation Medicine</v>
      </c>
      <c r="B4" s="6" t="s">
        <v>107</v>
      </c>
      <c r="C4" s="6" t="s">
        <v>108</v>
      </c>
      <c r="D4" s="6" t="s">
        <v>455</v>
      </c>
      <c r="E4" s="6" t="s">
        <v>222</v>
      </c>
      <c r="F4" s="6" t="s">
        <v>453</v>
      </c>
      <c r="G4" s="6"/>
      <c r="H4" s="5" t="b">
        <v>0</v>
      </c>
      <c r="I4" s="6"/>
      <c r="J4" s="6"/>
      <c r="K4" s="6" t="b">
        <v>0</v>
      </c>
      <c r="L4" s="5" t="b">
        <v>0</v>
      </c>
      <c r="M4" s="6"/>
    </row>
    <row r="5" spans="1:13" x14ac:dyDescent="0.2">
      <c r="A5" s="24" t="str">
        <f t="shared" si="0"/>
        <v>[external]-[Whole Genome CNV] CBS - Circular Binary Segmentation</v>
      </c>
      <c r="B5" s="6" t="s">
        <v>107</v>
      </c>
      <c r="C5" s="6" t="s">
        <v>403</v>
      </c>
      <c r="D5" s="6" t="s">
        <v>426</v>
      </c>
      <c r="E5" s="6" t="s">
        <v>222</v>
      </c>
      <c r="F5" s="6" t="s">
        <v>110</v>
      </c>
      <c r="G5" s="6"/>
      <c r="H5" s="5" t="b">
        <v>1</v>
      </c>
      <c r="I5" s="6"/>
      <c r="J5" s="6"/>
      <c r="K5" s="6" t="b">
        <v>0</v>
      </c>
      <c r="L5" s="5" t="b">
        <v>0</v>
      </c>
      <c r="M5" s="6" t="s">
        <v>428</v>
      </c>
    </row>
    <row r="6" spans="1:13" x14ac:dyDescent="0.2">
      <c r="A6" s="24" t="str">
        <f t="shared" si="0"/>
        <v>[external]-[Whole Genome CNV] HMM - hidden Markov model</v>
      </c>
      <c r="B6" s="6" t="s">
        <v>107</v>
      </c>
      <c r="C6" s="6" t="s">
        <v>403</v>
      </c>
      <c r="D6" s="6" t="s">
        <v>427</v>
      </c>
      <c r="E6" s="6" t="s">
        <v>222</v>
      </c>
      <c r="F6" s="6" t="s">
        <v>110</v>
      </c>
      <c r="G6" s="6"/>
      <c r="H6" s="5" t="b">
        <v>0</v>
      </c>
      <c r="I6" s="6"/>
      <c r="J6" s="6"/>
      <c r="K6" s="6" t="b">
        <v>0</v>
      </c>
      <c r="L6" s="5" t="b">
        <v>0</v>
      </c>
      <c r="M6" s="6" t="s">
        <v>428</v>
      </c>
    </row>
    <row r="7" spans="1:13" x14ac:dyDescent="0.2">
      <c r="A7" s="24" t="str">
        <f t="shared" si="0"/>
        <v>[external]-[Single Nucleotide Variant] MuTect / seurat / strelka</v>
      </c>
      <c r="B7" s="6" t="s">
        <v>3</v>
      </c>
      <c r="C7" s="6" t="s">
        <v>115</v>
      </c>
      <c r="D7" s="6" t="s">
        <v>429</v>
      </c>
      <c r="E7" s="6" t="s">
        <v>222</v>
      </c>
      <c r="F7" s="6" t="s">
        <v>430</v>
      </c>
      <c r="G7" s="6"/>
      <c r="H7" s="5" t="b">
        <v>1</v>
      </c>
      <c r="I7" s="6"/>
      <c r="J7" s="6"/>
      <c r="K7" s="6" t="b">
        <v>0</v>
      </c>
      <c r="L7" s="5" t="b">
        <v>0</v>
      </c>
      <c r="M7" s="6"/>
    </row>
    <row r="8" spans="1:13" x14ac:dyDescent="0.2">
      <c r="A8" s="24" t="str">
        <f t="shared" si="0"/>
        <v>[external]-[Single Nucleotide Variant] custom pipeline - Foundation Medicine</v>
      </c>
      <c r="B8" s="6" t="s">
        <v>3</v>
      </c>
      <c r="C8" s="6" t="s">
        <v>115</v>
      </c>
      <c r="D8" s="6" t="s">
        <v>455</v>
      </c>
      <c r="E8" s="6" t="s">
        <v>222</v>
      </c>
      <c r="F8" s="6" t="s">
        <v>453</v>
      </c>
      <c r="G8" s="6"/>
      <c r="H8" s="5" t="b">
        <v>0</v>
      </c>
      <c r="I8" s="6"/>
      <c r="J8" s="6"/>
      <c r="K8" s="6" t="b">
        <v>0</v>
      </c>
      <c r="L8" s="5" t="b">
        <v>0</v>
      </c>
      <c r="M8" s="6" t="s">
        <v>454</v>
      </c>
    </row>
    <row r="9" spans="1:13" x14ac:dyDescent="0.2">
      <c r="A9" s="24" t="str">
        <f t="shared" si="0"/>
        <v>[external]-[RNA-seq] Cufflinks</v>
      </c>
      <c r="B9" s="6" t="s">
        <v>111</v>
      </c>
      <c r="C9" s="6" t="s">
        <v>112</v>
      </c>
      <c r="D9" s="6" t="s">
        <v>118</v>
      </c>
      <c r="E9" s="6" t="s">
        <v>222</v>
      </c>
      <c r="F9" s="5" t="s">
        <v>118</v>
      </c>
      <c r="H9" s="5" t="b">
        <v>1</v>
      </c>
      <c r="K9" s="5" t="b">
        <v>0</v>
      </c>
      <c r="L9" s="5" t="b">
        <v>0</v>
      </c>
    </row>
    <row r="10" spans="1:13" x14ac:dyDescent="0.2">
      <c r="A10" s="24" t="str">
        <f t="shared" si="0"/>
        <v>[external]-[RNA-seq] HTSeq</v>
      </c>
      <c r="B10" s="6" t="s">
        <v>111</v>
      </c>
      <c r="C10" s="6" t="s">
        <v>112</v>
      </c>
      <c r="D10" s="5" t="s">
        <v>251</v>
      </c>
      <c r="E10" s="6" t="s">
        <v>222</v>
      </c>
      <c r="F10" s="5" t="s">
        <v>276</v>
      </c>
      <c r="H10" s="5" t="b">
        <v>0</v>
      </c>
      <c r="K10" s="5" t="b">
        <v>0</v>
      </c>
      <c r="L10" s="5" t="b">
        <v>0</v>
      </c>
    </row>
    <row r="11" spans="1:13" x14ac:dyDescent="0.2">
      <c r="A11" s="24" t="str">
        <f t="shared" si="0"/>
        <v>[external]-[RNA-seq] Kallisto</v>
      </c>
      <c r="B11" s="6" t="s">
        <v>111</v>
      </c>
      <c r="C11" s="6" t="s">
        <v>112</v>
      </c>
      <c r="D11" s="6" t="s">
        <v>106</v>
      </c>
      <c r="E11" s="6" t="s">
        <v>222</v>
      </c>
      <c r="F11" s="5" t="s">
        <v>106</v>
      </c>
      <c r="H11" s="5" t="b">
        <v>0</v>
      </c>
      <c r="K11" s="5" t="b">
        <v>0</v>
      </c>
      <c r="L11" s="5" t="b">
        <v>0</v>
      </c>
    </row>
    <row r="12" spans="1:13" x14ac:dyDescent="0.2">
      <c r="A12" s="24" t="str">
        <f t="shared" si="0"/>
        <v>[external]-[RNA-seq] Sailfish</v>
      </c>
      <c r="B12" s="6" t="s">
        <v>111</v>
      </c>
      <c r="C12" s="6" t="s">
        <v>112</v>
      </c>
      <c r="D12" s="5" t="s">
        <v>119</v>
      </c>
      <c r="E12" s="6" t="s">
        <v>222</v>
      </c>
      <c r="F12" s="5" t="s">
        <v>119</v>
      </c>
      <c r="H12" s="5" t="b">
        <v>0</v>
      </c>
      <c r="K12" s="5" t="b">
        <v>0</v>
      </c>
      <c r="L12" s="5" t="b">
        <v>0</v>
      </c>
    </row>
    <row r="13" spans="1:13" x14ac:dyDescent="0.2">
      <c r="A13" s="24" t="str">
        <f t="shared" si="0"/>
        <v>[external]-[RNA-seq] Salmon</v>
      </c>
      <c r="B13" s="6" t="s">
        <v>111</v>
      </c>
      <c r="C13" s="6" t="s">
        <v>112</v>
      </c>
      <c r="D13" s="5" t="s">
        <v>113</v>
      </c>
      <c r="E13" s="6" t="s">
        <v>222</v>
      </c>
      <c r="F13" s="5" t="s">
        <v>113</v>
      </c>
      <c r="H13" s="5" t="b">
        <v>0</v>
      </c>
      <c r="K13" s="5" t="b">
        <v>0</v>
      </c>
      <c r="L13" s="5" t="b">
        <v>0</v>
      </c>
    </row>
    <row r="14" spans="1:13" x14ac:dyDescent="0.2">
      <c r="A14" s="24" t="str">
        <f t="shared" si="0"/>
        <v>[external]-[RNA-seq] Tophat</v>
      </c>
      <c r="B14" s="6" t="s">
        <v>111</v>
      </c>
      <c r="C14" s="6" t="s">
        <v>112</v>
      </c>
      <c r="D14" s="6" t="s">
        <v>177</v>
      </c>
      <c r="E14" s="6" t="s">
        <v>222</v>
      </c>
      <c r="F14" s="5" t="s">
        <v>177</v>
      </c>
      <c r="H14" s="5" t="b">
        <v>0</v>
      </c>
      <c r="K14" s="5" t="b">
        <v>0</v>
      </c>
      <c r="L14" s="5" t="b">
        <v>0</v>
      </c>
    </row>
    <row r="15" spans="1:13" x14ac:dyDescent="0.2">
      <c r="A15" s="24" t="str">
        <f t="shared" si="0"/>
        <v>[external]-[Fusion] Defuse</v>
      </c>
      <c r="B15" s="5" t="s">
        <v>291</v>
      </c>
      <c r="C15" s="5" t="s">
        <v>290</v>
      </c>
      <c r="D15" s="5" t="s">
        <v>2</v>
      </c>
      <c r="E15" s="6" t="s">
        <v>222</v>
      </c>
      <c r="F15" s="5" t="s">
        <v>277</v>
      </c>
      <c r="H15" s="5" t="b">
        <v>0</v>
      </c>
      <c r="K15" s="6" t="b">
        <v>0</v>
      </c>
      <c r="L15" s="5" t="b">
        <v>0</v>
      </c>
    </row>
    <row r="16" spans="1:13" x14ac:dyDescent="0.2">
      <c r="A16" s="24" t="str">
        <f t="shared" si="0"/>
        <v>[external]-[Fusion] FusionCatcher</v>
      </c>
      <c r="B16" s="5" t="s">
        <v>291</v>
      </c>
      <c r="C16" s="5" t="s">
        <v>290</v>
      </c>
      <c r="D16" s="5" t="s">
        <v>224</v>
      </c>
      <c r="E16" s="6" t="s">
        <v>222</v>
      </c>
      <c r="F16" s="5" t="s">
        <v>224</v>
      </c>
      <c r="H16" s="5" t="b">
        <v>0</v>
      </c>
      <c r="K16" s="6" t="b">
        <v>0</v>
      </c>
      <c r="L16" s="5" t="b">
        <v>0</v>
      </c>
    </row>
    <row r="17" spans="1:12" x14ac:dyDescent="0.2">
      <c r="A17" s="24" t="str">
        <f t="shared" si="0"/>
        <v>[external]-[Fusion] Tophat Fusion</v>
      </c>
      <c r="B17" s="5" t="s">
        <v>291</v>
      </c>
      <c r="C17" s="5" t="s">
        <v>290</v>
      </c>
      <c r="D17" s="5" t="s">
        <v>219</v>
      </c>
      <c r="E17" s="6" t="s">
        <v>222</v>
      </c>
      <c r="F17" s="5" t="s">
        <v>278</v>
      </c>
      <c r="H17" s="5" t="b">
        <v>1</v>
      </c>
      <c r="K17" s="6" t="b">
        <v>0</v>
      </c>
      <c r="L17" s="5" t="b">
        <v>0</v>
      </c>
    </row>
    <row r="18" spans="1:12" x14ac:dyDescent="0.2">
      <c r="A18" s="24" t="str">
        <f t="shared" si="0"/>
        <v>[external]-[Fusion] custom pipeline - Foundation Medicine</v>
      </c>
      <c r="B18" s="5" t="s">
        <v>291</v>
      </c>
      <c r="C18" s="5" t="s">
        <v>290</v>
      </c>
      <c r="D18" s="6" t="s">
        <v>455</v>
      </c>
      <c r="E18" s="6" t="s">
        <v>222</v>
      </c>
      <c r="F18" s="6" t="s">
        <v>453</v>
      </c>
      <c r="H18" s="5" t="b">
        <v>0</v>
      </c>
      <c r="K18" s="6" t="b">
        <v>0</v>
      </c>
      <c r="L18" s="5" t="b">
        <v>0</v>
      </c>
    </row>
    <row r="19" spans="1:12" x14ac:dyDescent="0.2">
      <c r="A19" s="24" t="str">
        <f t="shared" si="0"/>
        <v>[Affymetrix]-[Microarray] Affymetrix Bioconductor CDF v3.2.0</v>
      </c>
      <c r="B19" s="6" t="s">
        <v>111</v>
      </c>
      <c r="C19" s="6" t="s">
        <v>114</v>
      </c>
      <c r="D19" s="5" t="s">
        <v>187</v>
      </c>
      <c r="E19" s="6" t="s">
        <v>183</v>
      </c>
      <c r="F19" s="5" t="s">
        <v>198</v>
      </c>
      <c r="G19" s="5" t="s">
        <v>201</v>
      </c>
      <c r="H19" s="5" t="b">
        <v>0</v>
      </c>
      <c r="J19" s="5" t="s">
        <v>221</v>
      </c>
      <c r="K19" s="5" t="b">
        <v>1</v>
      </c>
      <c r="L19" s="5" t="b">
        <v>1</v>
      </c>
    </row>
    <row r="20" spans="1:12" x14ac:dyDescent="0.2">
      <c r="A20" s="24" t="str">
        <f t="shared" si="0"/>
        <v>[Affymetrix]-[Microarray] UMich Alt CDF v20.0.0</v>
      </c>
      <c r="B20" s="6" t="s">
        <v>111</v>
      </c>
      <c r="C20" s="6" t="s">
        <v>114</v>
      </c>
      <c r="D20" s="5" t="s">
        <v>186</v>
      </c>
      <c r="E20" s="6" t="s">
        <v>183</v>
      </c>
      <c r="F20" s="5" t="s">
        <v>197</v>
      </c>
      <c r="G20" s="5" t="s">
        <v>200</v>
      </c>
      <c r="H20" s="5" t="b">
        <v>1</v>
      </c>
      <c r="J20" s="5" t="s">
        <v>220</v>
      </c>
      <c r="K20" s="5" t="b">
        <v>1</v>
      </c>
      <c r="L20" s="5" t="b">
        <v>1</v>
      </c>
    </row>
    <row r="21" spans="1:12" x14ac:dyDescent="0.2">
      <c r="A21" s="24" t="str">
        <f t="shared" ref="A21:A30" si="1">CONCATENATE("[", SUBSTITUTE(E21,"janssen_",""), "]-[", IF(L21 = FALSE, "Custom: ", ""), F21, IF(ISBLANK(G21), "", CONCATENATE(" ", G21)), "] ", D21)</f>
        <v>[DNAnexus]-[RNAseq_Expression_AlignmentBased v1.3.3] Cufflinks</v>
      </c>
      <c r="B21" s="6" t="s">
        <v>111</v>
      </c>
      <c r="C21" s="6" t="s">
        <v>112</v>
      </c>
      <c r="D21" s="5" t="s">
        <v>118</v>
      </c>
      <c r="E21" s="5" t="s">
        <v>182</v>
      </c>
      <c r="F21" s="15" t="s">
        <v>189</v>
      </c>
      <c r="G21" s="5" t="s">
        <v>199</v>
      </c>
      <c r="H21" s="5" t="b">
        <v>1</v>
      </c>
      <c r="J21" s="5" t="s">
        <v>215</v>
      </c>
      <c r="K21" s="5" t="b">
        <v>1</v>
      </c>
      <c r="L21" s="5" t="b">
        <v>1</v>
      </c>
    </row>
    <row r="22" spans="1:12" x14ac:dyDescent="0.2">
      <c r="A22" s="24" t="str">
        <f t="shared" si="1"/>
        <v>[DNAnexus]-[RNAseq_Expression_AlignmentBased v1.3.3] RSEM</v>
      </c>
      <c r="B22" s="6" t="s">
        <v>111</v>
      </c>
      <c r="C22" s="6" t="s">
        <v>112</v>
      </c>
      <c r="D22" s="5" t="s">
        <v>340</v>
      </c>
      <c r="E22" s="5" t="s">
        <v>182</v>
      </c>
      <c r="F22" s="15" t="s">
        <v>189</v>
      </c>
      <c r="G22" s="5" t="s">
        <v>199</v>
      </c>
      <c r="H22" s="5" t="b">
        <v>1</v>
      </c>
      <c r="J22" s="5" t="s">
        <v>215</v>
      </c>
      <c r="K22" s="5" t="b">
        <v>1</v>
      </c>
      <c r="L22" s="5" t="b">
        <v>1</v>
      </c>
    </row>
    <row r="23" spans="1:12" x14ac:dyDescent="0.2">
      <c r="A23" s="24" t="str">
        <f t="shared" si="1"/>
        <v>[DNAnexus]-[RNAseq_Expression_AlignmentFree v2.0.0] Salmon</v>
      </c>
      <c r="B23" s="6" t="s">
        <v>111</v>
      </c>
      <c r="C23" s="6" t="s">
        <v>112</v>
      </c>
      <c r="D23" s="5" t="s">
        <v>113</v>
      </c>
      <c r="E23" s="5" t="s">
        <v>182</v>
      </c>
      <c r="F23" s="15" t="s">
        <v>193</v>
      </c>
      <c r="G23" s="5" t="s">
        <v>202</v>
      </c>
      <c r="H23" s="5" t="b">
        <v>0</v>
      </c>
      <c r="J23" s="5" t="s">
        <v>216</v>
      </c>
      <c r="K23" s="5" t="b">
        <v>1</v>
      </c>
      <c r="L23" s="5" t="b">
        <v>1</v>
      </c>
    </row>
    <row r="24" spans="1:12" x14ac:dyDescent="0.2">
      <c r="A24" s="24" t="str">
        <f t="shared" si="1"/>
        <v>[DNAnexus]-[HLA_Typing v0.1] HLAreporter - Exome-seq</v>
      </c>
      <c r="B24" s="5" t="s">
        <v>208</v>
      </c>
      <c r="C24" s="5" t="s">
        <v>209</v>
      </c>
      <c r="D24" s="5" t="s">
        <v>210</v>
      </c>
      <c r="E24" s="5" t="s">
        <v>182</v>
      </c>
      <c r="F24" s="15" t="s">
        <v>192</v>
      </c>
      <c r="G24" s="5" t="s">
        <v>196</v>
      </c>
      <c r="H24" s="5" t="b">
        <v>1</v>
      </c>
      <c r="J24" s="5" t="s">
        <v>211</v>
      </c>
      <c r="K24" s="5" t="b">
        <v>1</v>
      </c>
      <c r="L24" s="5" t="b">
        <v>1</v>
      </c>
    </row>
    <row r="25" spans="1:12" x14ac:dyDescent="0.2">
      <c r="A25" s="24" t="str">
        <f t="shared" ref="A25" si="2">CONCATENATE("[", SUBSTITUTE(E25,"janssen_",""), "]-[", IF(L25 = FALSE, "Custom: ", ""), F25, IF(ISBLANK(G25), "", CONCATENATE(" ", G25)), "] ", D25)</f>
        <v>[DNAnexus]-[RNAseq_Fusion v2.0.0] Tophat Fusion</v>
      </c>
      <c r="B25" s="6" t="s">
        <v>291</v>
      </c>
      <c r="C25" s="6" t="s">
        <v>290</v>
      </c>
      <c r="D25" s="5" t="s">
        <v>219</v>
      </c>
      <c r="E25" s="5" t="s">
        <v>182</v>
      </c>
      <c r="F25" s="15" t="s">
        <v>190</v>
      </c>
      <c r="G25" s="5" t="s">
        <v>202</v>
      </c>
      <c r="H25" s="5" t="b">
        <v>0</v>
      </c>
      <c r="J25" s="5" t="s">
        <v>212</v>
      </c>
      <c r="K25" s="5" t="b">
        <v>1</v>
      </c>
      <c r="L25" s="5" t="b">
        <v>1</v>
      </c>
    </row>
    <row r="26" spans="1:12" x14ac:dyDescent="0.2">
      <c r="A26" s="24" t="str">
        <f t="shared" si="1"/>
        <v>[DNAnexus]-[RNAseq_Fusion v2.0.0] Defuse</v>
      </c>
      <c r="B26" s="6" t="s">
        <v>291</v>
      </c>
      <c r="C26" s="6" t="s">
        <v>290</v>
      </c>
      <c r="D26" s="5" t="s">
        <v>2</v>
      </c>
      <c r="E26" s="5" t="s">
        <v>182</v>
      </c>
      <c r="F26" s="15" t="s">
        <v>190</v>
      </c>
      <c r="G26" s="5" t="s">
        <v>202</v>
      </c>
      <c r="H26" s="5" t="b">
        <v>0</v>
      </c>
      <c r="J26" s="5" t="s">
        <v>212</v>
      </c>
      <c r="K26" s="5" t="b">
        <v>1</v>
      </c>
      <c r="L26" s="5" t="b">
        <v>1</v>
      </c>
    </row>
    <row r="27" spans="1:12" x14ac:dyDescent="0.2">
      <c r="A27" s="24" t="str">
        <f t="shared" si="1"/>
        <v>[DNAnexus]-[RNAseq_Fusion v2.0.0] FusionCatcher</v>
      </c>
      <c r="B27" s="6" t="s">
        <v>291</v>
      </c>
      <c r="C27" s="6" t="s">
        <v>290</v>
      </c>
      <c r="D27" s="5" t="s">
        <v>224</v>
      </c>
      <c r="E27" s="5" t="s">
        <v>182</v>
      </c>
      <c r="F27" s="15" t="s">
        <v>190</v>
      </c>
      <c r="G27" s="5" t="s">
        <v>202</v>
      </c>
      <c r="H27" s="5" t="b">
        <v>1</v>
      </c>
      <c r="J27" s="5" t="s">
        <v>212</v>
      </c>
      <c r="K27" s="5" t="b">
        <v>1</v>
      </c>
      <c r="L27" s="5" t="b">
        <v>1</v>
      </c>
    </row>
    <row r="28" spans="1:12" x14ac:dyDescent="0.2">
      <c r="A28" s="24" t="str">
        <f t="shared" si="1"/>
        <v>[DNAnexus]-[DNAseq_TumorNormal v1.4.2] Mutect / SnpEff / GEMINI / Indels</v>
      </c>
      <c r="B28" s="6" t="s">
        <v>3</v>
      </c>
      <c r="C28" s="6" t="s">
        <v>115</v>
      </c>
      <c r="D28" s="6" t="s">
        <v>218</v>
      </c>
      <c r="E28" s="5" t="s">
        <v>182</v>
      </c>
      <c r="F28" s="15" t="s">
        <v>64</v>
      </c>
      <c r="G28" s="5" t="s">
        <v>205</v>
      </c>
      <c r="H28" s="5" t="b">
        <v>1</v>
      </c>
      <c r="I28" s="5" t="s">
        <v>194</v>
      </c>
      <c r="J28" s="5" t="s">
        <v>206</v>
      </c>
      <c r="K28" s="5" t="b">
        <v>1</v>
      </c>
      <c r="L28" s="5" t="b">
        <v>1</v>
      </c>
    </row>
    <row r="29" spans="1:12" x14ac:dyDescent="0.2">
      <c r="A29" s="24" t="str">
        <f t="shared" si="1"/>
        <v>[DNAnexus]-[DNAseq_TumorOnly v1.4.2] Mutect / SnpEff / GEMINI / Indels</v>
      </c>
      <c r="B29" s="6" t="s">
        <v>3</v>
      </c>
      <c r="C29" s="6" t="s">
        <v>115</v>
      </c>
      <c r="D29" s="6" t="s">
        <v>218</v>
      </c>
      <c r="E29" s="5" t="s">
        <v>182</v>
      </c>
      <c r="F29" s="15" t="s">
        <v>179</v>
      </c>
      <c r="G29" s="5" t="s">
        <v>205</v>
      </c>
      <c r="H29" s="5" t="b">
        <v>1</v>
      </c>
      <c r="I29" s="5" t="s">
        <v>195</v>
      </c>
      <c r="J29" s="5" t="s">
        <v>207</v>
      </c>
      <c r="K29" s="5" t="b">
        <v>1</v>
      </c>
      <c r="L29" s="5" t="b">
        <v>1</v>
      </c>
    </row>
    <row r="30" spans="1:12" x14ac:dyDescent="0.2">
      <c r="A30" s="24" t="str">
        <f t="shared" si="1"/>
        <v>[DNAnexus]-[Variant_Annotation v0.3] SnpEff / GEMINI</v>
      </c>
      <c r="B30" s="6" t="s">
        <v>3</v>
      </c>
      <c r="C30" s="6" t="s">
        <v>115</v>
      </c>
      <c r="D30" s="5" t="s">
        <v>213</v>
      </c>
      <c r="E30" s="5" t="s">
        <v>182</v>
      </c>
      <c r="F30" s="15" t="s">
        <v>191</v>
      </c>
      <c r="G30" s="5" t="s">
        <v>203</v>
      </c>
      <c r="H30" s="5" t="b">
        <v>1</v>
      </c>
      <c r="J30" s="5" t="s">
        <v>214</v>
      </c>
      <c r="K30" s="5" t="b">
        <v>1</v>
      </c>
      <c r="L30" s="5" t="b">
        <v>1</v>
      </c>
    </row>
    <row r="31" spans="1:12" x14ac:dyDescent="0.2">
      <c r="A31" s="24" t="str">
        <f>CONCATENATE("[", SUBSTITUTE(E31,"janssen_",""), "]-[", B31, "_", IF(L31 = FALSE, "Custom: ", ""), F31, IF(ISBLANK(G31), "", CONCATENATE(" ", G31)), "] ", D31)</f>
        <v>[DNAnexus]-[Variant_Custom: MuTect HC + PoN + Annotate] Mutect / SnpEff / GEMINI</v>
      </c>
      <c r="B31" s="6" t="s">
        <v>3</v>
      </c>
      <c r="C31" s="6" t="s">
        <v>115</v>
      </c>
      <c r="D31" s="6" t="s">
        <v>184</v>
      </c>
      <c r="E31" s="5" t="s">
        <v>182</v>
      </c>
      <c r="F31" s="5" t="s">
        <v>255</v>
      </c>
      <c r="H31" s="5" t="b">
        <v>1</v>
      </c>
      <c r="I31" s="5" t="s">
        <v>188</v>
      </c>
      <c r="J31" s="5" t="s">
        <v>254</v>
      </c>
      <c r="K31" s="5" t="b">
        <v>1</v>
      </c>
      <c r="L31" s="5" t="b">
        <v>0</v>
      </c>
    </row>
    <row r="32" spans="1:12" x14ac:dyDescent="0.2">
      <c r="A32" s="24" t="str">
        <f>CONCATENATE("[", SUBSTITUTE(E32,"janssen_",""), "]-[", B32, "_", IF(L32 = FALSE, "Custom: ", ""), F32, IF(ISBLANK(G32), "", CONCATENATE(" ", G32)), "] ", D32)</f>
        <v>[DNAnexus]-[Variant_Custom: GATK + Annotate] GATK / SnpEff / GEMINI</v>
      </c>
      <c r="B32" s="6" t="s">
        <v>3</v>
      </c>
      <c r="C32" s="6" t="s">
        <v>115</v>
      </c>
      <c r="D32" s="6" t="s">
        <v>331</v>
      </c>
      <c r="E32" s="5" t="s">
        <v>182</v>
      </c>
      <c r="F32" s="5" t="s">
        <v>336</v>
      </c>
      <c r="H32" s="5" t="b">
        <v>1</v>
      </c>
      <c r="I32" s="5" t="s">
        <v>330</v>
      </c>
      <c r="J32" s="5" t="s">
        <v>338</v>
      </c>
      <c r="K32" s="5" t="b">
        <v>1</v>
      </c>
      <c r="L32" s="5" t="b">
        <v>0</v>
      </c>
    </row>
    <row r="33" spans="1:12" x14ac:dyDescent="0.2">
      <c r="A33" s="24" t="str">
        <f>CONCATENATE("[", SUBSTITUTE(E33,"janssen_",""), "]-[", B33, "_", IF(L33 = FALSE, "Custom: ", ""), F33, IF(ISBLANK(G33), "", CONCATENATE(" ", G33)), "] ", D33)</f>
        <v>[DNAnexus]-[Variant_Custom: VarScan + Annotate] VarScan / SnpEff / GEMINI</v>
      </c>
      <c r="B33" s="6" t="s">
        <v>3</v>
      </c>
      <c r="C33" s="6" t="s">
        <v>115</v>
      </c>
      <c r="D33" s="6" t="s">
        <v>332</v>
      </c>
      <c r="E33" s="5" t="s">
        <v>182</v>
      </c>
      <c r="F33" s="5" t="s">
        <v>337</v>
      </c>
      <c r="H33" s="5" t="b">
        <v>1</v>
      </c>
      <c r="I33" s="5" t="s">
        <v>330</v>
      </c>
      <c r="J33" s="5" t="s">
        <v>339</v>
      </c>
      <c r="K33" s="5" t="b">
        <v>1</v>
      </c>
      <c r="L33" s="5" t="b">
        <v>0</v>
      </c>
    </row>
    <row r="34" spans="1:12" x14ac:dyDescent="0.2">
      <c r="A34" s="24" t="str">
        <f>CONCATENATE("[", SUBSTITUTE(E34,"janssen_",""), "]-[", B34, "_", IF(L34 = FALSE, "Custom: ", ""), F34, IF(ISBLANK(G34), "", CONCATENATE(" ", G34)), "] ", D34)</f>
        <v>[DNAnexus]-[Variant_DNA-seq Tumor Only v1.3] Mutect / SnpEff / GEMINI (non-TCGA gnomAD &amp; ExAC)</v>
      </c>
      <c r="B34" s="6" t="s">
        <v>3</v>
      </c>
      <c r="C34" s="6" t="s">
        <v>115</v>
      </c>
      <c r="D34" s="6" t="s">
        <v>348</v>
      </c>
      <c r="E34" s="5" t="s">
        <v>182</v>
      </c>
      <c r="F34" s="15" t="s">
        <v>349</v>
      </c>
      <c r="G34" s="5" t="s">
        <v>350</v>
      </c>
      <c r="H34" s="5" t="b">
        <v>1</v>
      </c>
      <c r="I34" s="5" t="s">
        <v>351</v>
      </c>
      <c r="J34" s="5" t="s">
        <v>352</v>
      </c>
      <c r="K34" s="5" t="b">
        <v>1</v>
      </c>
      <c r="L34" s="5" t="b">
        <v>1</v>
      </c>
    </row>
  </sheetData>
  <autoFilter ref="B1:M30" xr:uid="{00000000-0009-0000-0000-000007000000}"/>
  <conditionalFormatting sqref="K26:L28 K31:L31 K35:L1048576 K2:L23">
    <cfRule type="cellIs" dxfId="23" priority="27" operator="equal">
      <formula>TRUE</formula>
    </cfRule>
  </conditionalFormatting>
  <conditionalFormatting sqref="K24:L24">
    <cfRule type="cellIs" dxfId="22" priority="23" operator="equal">
      <formula>TRUE</formula>
    </cfRule>
  </conditionalFormatting>
  <conditionalFormatting sqref="K29:L29">
    <cfRule type="cellIs" dxfId="21" priority="21" operator="equal">
      <formula>TRUE</formula>
    </cfRule>
  </conditionalFormatting>
  <conditionalFormatting sqref="K30:L30">
    <cfRule type="cellIs" dxfId="20" priority="20" operator="equal">
      <formula>TRUE</formula>
    </cfRule>
  </conditionalFormatting>
  <conditionalFormatting sqref="H26:H31 H35:H1048576 H2:H24">
    <cfRule type="containsText" dxfId="19" priority="19" operator="containsText" text="TRUE">
      <formula>NOT(ISERROR(SEARCH("TRUE",H2)))</formula>
    </cfRule>
  </conditionalFormatting>
  <conditionalFormatting sqref="A26:A31 A35:A1048576 A1:A24">
    <cfRule type="duplicateValues" dxfId="18" priority="18"/>
  </conditionalFormatting>
  <conditionalFormatting sqref="A15:A20">
    <cfRule type="duplicateValues" dxfId="17" priority="15"/>
  </conditionalFormatting>
  <conditionalFormatting sqref="A9:A14">
    <cfRule type="duplicateValues" dxfId="16" priority="94"/>
  </conditionalFormatting>
  <conditionalFormatting sqref="K25:L25">
    <cfRule type="cellIs" dxfId="15" priority="14" operator="equal">
      <formula>TRUE</formula>
    </cfRule>
  </conditionalFormatting>
  <conditionalFormatting sqref="H25">
    <cfRule type="containsText" dxfId="14" priority="13" operator="containsText" text="TRUE">
      <formula>NOT(ISERROR(SEARCH("TRUE",H25)))</formula>
    </cfRule>
  </conditionalFormatting>
  <conditionalFormatting sqref="A25">
    <cfRule type="duplicateValues" dxfId="13" priority="12"/>
  </conditionalFormatting>
  <conditionalFormatting sqref="K32:L32">
    <cfRule type="cellIs" dxfId="12" priority="11" operator="equal">
      <formula>TRUE</formula>
    </cfRule>
  </conditionalFormatting>
  <conditionalFormatting sqref="H32">
    <cfRule type="containsText" dxfId="11" priority="10" operator="containsText" text="TRUE">
      <formula>NOT(ISERROR(SEARCH("TRUE",H32)))</formula>
    </cfRule>
  </conditionalFormatting>
  <conditionalFormatting sqref="A32">
    <cfRule type="duplicateValues" dxfId="10" priority="9"/>
  </conditionalFormatting>
  <conditionalFormatting sqref="K33:L33">
    <cfRule type="cellIs" dxfId="9" priority="8" operator="equal">
      <formula>TRUE</formula>
    </cfRule>
  </conditionalFormatting>
  <conditionalFormatting sqref="H33">
    <cfRule type="containsText" dxfId="8" priority="7" operator="containsText" text="TRUE">
      <formula>NOT(ISERROR(SEARCH("TRUE",H33)))</formula>
    </cfRule>
  </conditionalFormatting>
  <conditionalFormatting sqref="A33">
    <cfRule type="duplicateValues" dxfId="7" priority="6"/>
  </conditionalFormatting>
  <conditionalFormatting sqref="K34:L34">
    <cfRule type="cellIs" dxfId="6" priority="5" operator="equal">
      <formula>TRUE</formula>
    </cfRule>
  </conditionalFormatting>
  <conditionalFormatting sqref="H34">
    <cfRule type="containsText" dxfId="5" priority="4" operator="containsText" text="TRUE">
      <formula>NOT(ISERROR(SEARCH("TRUE",H34)))</formula>
    </cfRule>
  </conditionalFormatting>
  <conditionalFormatting sqref="A34">
    <cfRule type="duplicateValues" dxfId="4" priority="3"/>
  </conditionalFormatting>
  <conditionalFormatting sqref="A2">
    <cfRule type="duplicateValues" dxfId="3" priority="1"/>
  </conditionalFormatting>
  <conditionalFormatting sqref="A2:A8">
    <cfRule type="duplicateValues" dxfId="2" priority="148"/>
  </conditionalFormatting>
  <conditionalFormatting sqref="A3:A8">
    <cfRule type="duplicateValues" dxfId="1" priority="149"/>
  </conditionalFormatting>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2"/>
  <sheetViews>
    <sheetView zoomScale="85" zoomScaleNormal="85" workbookViewId="0">
      <pane ySplit="1" topLeftCell="A5" activePane="bottomLeft" state="frozen"/>
      <selection pane="bottomLeft" activeCell="B10" sqref="B10"/>
    </sheetView>
  </sheetViews>
  <sheetFormatPr baseColWidth="10" defaultColWidth="8.83203125" defaultRowHeight="16" x14ac:dyDescent="0.2"/>
  <cols>
    <col min="2" max="2" width="46" bestFit="1" customWidth="1"/>
    <col min="3" max="4" width="28.1640625" customWidth="1"/>
    <col min="5" max="6" width="55.6640625" customWidth="1"/>
    <col min="7" max="7" width="21.6640625" customWidth="1"/>
    <col min="8" max="8" width="15.1640625" bestFit="1" customWidth="1"/>
  </cols>
  <sheetData>
    <row r="1" spans="1:9" s="20" customFormat="1" x14ac:dyDescent="0.2">
      <c r="A1" s="20" t="s">
        <v>234</v>
      </c>
      <c r="B1" s="20" t="s">
        <v>235</v>
      </c>
      <c r="C1" s="20" t="s">
        <v>267</v>
      </c>
      <c r="D1" s="20" t="s">
        <v>268</v>
      </c>
      <c r="E1" s="20" t="s">
        <v>236</v>
      </c>
      <c r="F1" s="20" t="s">
        <v>239</v>
      </c>
      <c r="G1" s="20" t="s">
        <v>62</v>
      </c>
      <c r="H1" s="20" t="s">
        <v>250</v>
      </c>
      <c r="I1" s="20" t="s">
        <v>284</v>
      </c>
    </row>
    <row r="2" spans="1:9" s="14" customFormat="1" x14ac:dyDescent="0.2">
      <c r="A2" s="14">
        <v>1</v>
      </c>
      <c r="B2" s="24" t="str">
        <f t="shared" ref="B2:B11" si="0">_xlfn.CONCAT(C2, " - ", D2)</f>
        <v>gene - log2(expression)</v>
      </c>
      <c r="C2" s="14" t="s">
        <v>123</v>
      </c>
      <c r="D2" s="14" t="s">
        <v>243</v>
      </c>
      <c r="E2" s="14" t="s">
        <v>271</v>
      </c>
      <c r="G2" s="14" t="s">
        <v>111</v>
      </c>
      <c r="H2" s="14" t="b">
        <v>1</v>
      </c>
      <c r="I2" s="14">
        <v>1</v>
      </c>
    </row>
    <row r="3" spans="1:9" x14ac:dyDescent="0.2">
      <c r="A3">
        <f>A2+1</f>
        <v>2</v>
      </c>
      <c r="B3" s="24" t="str">
        <f t="shared" si="0"/>
        <v>gene - counts</v>
      </c>
      <c r="C3" t="s">
        <v>123</v>
      </c>
      <c r="D3" t="s">
        <v>121</v>
      </c>
      <c r="E3" t="s">
        <v>269</v>
      </c>
      <c r="G3" t="s">
        <v>341</v>
      </c>
      <c r="H3" t="b">
        <v>1</v>
      </c>
      <c r="I3">
        <v>2</v>
      </c>
    </row>
    <row r="4" spans="1:9" x14ac:dyDescent="0.2">
      <c r="A4">
        <f>A3+1</f>
        <v>3</v>
      </c>
      <c r="B4" s="24" t="str">
        <f t="shared" si="0"/>
        <v>gene - FPKM</v>
      </c>
      <c r="C4" t="s">
        <v>123</v>
      </c>
      <c r="D4" t="s">
        <v>124</v>
      </c>
      <c r="E4" t="s">
        <v>244</v>
      </c>
      <c r="G4" t="s">
        <v>111</v>
      </c>
      <c r="H4" t="b">
        <v>1</v>
      </c>
      <c r="I4">
        <v>3</v>
      </c>
    </row>
    <row r="5" spans="1:9" x14ac:dyDescent="0.2">
      <c r="A5">
        <v>15</v>
      </c>
      <c r="B5" s="24" t="s">
        <v>359</v>
      </c>
      <c r="C5" t="s">
        <v>123</v>
      </c>
      <c r="D5" t="s">
        <v>122</v>
      </c>
      <c r="E5" t="s">
        <v>360</v>
      </c>
      <c r="G5" t="s">
        <v>111</v>
      </c>
      <c r="H5" t="b">
        <v>1</v>
      </c>
      <c r="I5">
        <v>4</v>
      </c>
    </row>
    <row r="6" spans="1:9" x14ac:dyDescent="0.2">
      <c r="A6">
        <f>A4+1</f>
        <v>4</v>
      </c>
      <c r="B6" s="24" t="str">
        <f t="shared" si="0"/>
        <v>transcript - counts</v>
      </c>
      <c r="C6" t="s">
        <v>120</v>
      </c>
      <c r="D6" t="s">
        <v>121</v>
      </c>
      <c r="E6" t="s">
        <v>270</v>
      </c>
      <c r="G6" t="s">
        <v>111</v>
      </c>
      <c r="H6" t="b">
        <v>1</v>
      </c>
      <c r="I6">
        <v>1</v>
      </c>
    </row>
    <row r="7" spans="1:9" x14ac:dyDescent="0.2">
      <c r="A7">
        <f t="shared" ref="A7:A13" si="1">A6+1</f>
        <v>5</v>
      </c>
      <c r="B7" s="24" t="str">
        <f t="shared" si="0"/>
        <v>transcript - FPKM</v>
      </c>
      <c r="C7" t="s">
        <v>120</v>
      </c>
      <c r="D7" t="s">
        <v>124</v>
      </c>
      <c r="E7" t="s">
        <v>244</v>
      </c>
      <c r="G7" t="s">
        <v>111</v>
      </c>
      <c r="H7" t="b">
        <v>1</v>
      </c>
      <c r="I7">
        <v>2</v>
      </c>
    </row>
    <row r="8" spans="1:9" x14ac:dyDescent="0.2">
      <c r="A8">
        <f t="shared" si="1"/>
        <v>6</v>
      </c>
      <c r="B8" s="24" t="str">
        <f t="shared" si="0"/>
        <v>transcript - log10(FPKM+0.1)</v>
      </c>
      <c r="C8" t="s">
        <v>120</v>
      </c>
      <c r="D8" t="s">
        <v>237</v>
      </c>
      <c r="E8" t="s">
        <v>246</v>
      </c>
      <c r="G8" t="s">
        <v>111</v>
      </c>
      <c r="H8" t="b">
        <v>1</v>
      </c>
      <c r="I8">
        <v>3</v>
      </c>
    </row>
    <row r="9" spans="1:9" x14ac:dyDescent="0.2">
      <c r="A9">
        <f t="shared" si="1"/>
        <v>7</v>
      </c>
      <c r="B9" s="24" t="str">
        <f t="shared" si="0"/>
        <v>transcript - TPM</v>
      </c>
      <c r="C9" t="s">
        <v>120</v>
      </c>
      <c r="D9" t="s">
        <v>122</v>
      </c>
      <c r="E9" t="s">
        <v>245</v>
      </c>
      <c r="G9" t="s">
        <v>111</v>
      </c>
      <c r="H9" t="b">
        <v>1</v>
      </c>
      <c r="I9">
        <v>4</v>
      </c>
    </row>
    <row r="10" spans="1:9" x14ac:dyDescent="0.2">
      <c r="A10">
        <f t="shared" si="1"/>
        <v>8</v>
      </c>
      <c r="B10" s="24" t="str">
        <f t="shared" si="0"/>
        <v>transcript - log10(TPM+0.1)</v>
      </c>
      <c r="C10" t="s">
        <v>120</v>
      </c>
      <c r="D10" t="s">
        <v>238</v>
      </c>
      <c r="E10" t="s">
        <v>247</v>
      </c>
      <c r="G10" t="s">
        <v>111</v>
      </c>
      <c r="H10" t="b">
        <v>1</v>
      </c>
      <c r="I10">
        <v>5</v>
      </c>
    </row>
    <row r="11" spans="1:9" x14ac:dyDescent="0.2">
      <c r="A11">
        <f t="shared" si="1"/>
        <v>9</v>
      </c>
      <c r="B11" s="24" t="str">
        <f t="shared" si="0"/>
        <v>DNA - mutations - unfiltered</v>
      </c>
      <c r="C11" t="s">
        <v>69</v>
      </c>
      <c r="D11" t="s">
        <v>279</v>
      </c>
      <c r="E11" t="s">
        <v>242</v>
      </c>
      <c r="G11" t="s">
        <v>3</v>
      </c>
      <c r="H11" t="b">
        <v>1</v>
      </c>
      <c r="I11">
        <v>3</v>
      </c>
    </row>
    <row r="12" spans="1:9" x14ac:dyDescent="0.2">
      <c r="A12">
        <f t="shared" si="1"/>
        <v>10</v>
      </c>
      <c r="B12" s="24" t="str">
        <f t="shared" ref="B12:B29" si="2">_xlfn.CONCAT(C12, " - ", D12)</f>
        <v>DNA - mutations - low stringency filter</v>
      </c>
      <c r="C12" t="s">
        <v>69</v>
      </c>
      <c r="D12" t="s">
        <v>272</v>
      </c>
      <c r="E12" t="s">
        <v>240</v>
      </c>
      <c r="F12" t="s">
        <v>248</v>
      </c>
      <c r="G12" t="s">
        <v>3</v>
      </c>
      <c r="H12" t="b">
        <v>1</v>
      </c>
      <c r="I12">
        <v>2</v>
      </c>
    </row>
    <row r="13" spans="1:9" x14ac:dyDescent="0.2">
      <c r="A13">
        <f t="shared" si="1"/>
        <v>11</v>
      </c>
      <c r="B13" s="24" t="str">
        <f t="shared" si="2"/>
        <v>DNA - mutations - high stringency filter</v>
      </c>
      <c r="C13" t="s">
        <v>69</v>
      </c>
      <c r="D13" t="s">
        <v>273</v>
      </c>
      <c r="E13" t="s">
        <v>241</v>
      </c>
      <c r="F13" t="s">
        <v>248</v>
      </c>
      <c r="G13" t="s">
        <v>3</v>
      </c>
      <c r="H13" t="b">
        <v>1</v>
      </c>
      <c r="I13">
        <v>1</v>
      </c>
    </row>
    <row r="14" spans="1:9" x14ac:dyDescent="0.2">
      <c r="A14">
        <v>32</v>
      </c>
      <c r="B14" s="24" t="str">
        <f>_xlfn.CONCAT(C14, " - ", D14)</f>
        <v>DNA - mutations - custom filter - external collaborator</v>
      </c>
      <c r="C14" t="s">
        <v>69</v>
      </c>
      <c r="D14" t="s">
        <v>447</v>
      </c>
      <c r="E14" t="s">
        <v>446</v>
      </c>
      <c r="F14" t="s">
        <v>342</v>
      </c>
      <c r="G14" t="s">
        <v>3</v>
      </c>
      <c r="H14" t="b">
        <v>0</v>
      </c>
      <c r="I14">
        <v>999</v>
      </c>
    </row>
    <row r="15" spans="1:9" x14ac:dyDescent="0.2">
      <c r="A15">
        <f>A13+1</f>
        <v>12</v>
      </c>
      <c r="B15" s="24" t="str">
        <f t="shared" si="2"/>
        <v>DNA - mutations - custom filter - GEMINI_David</v>
      </c>
      <c r="C15" t="s">
        <v>69</v>
      </c>
      <c r="D15" t="s">
        <v>274</v>
      </c>
      <c r="E15" t="s">
        <v>252</v>
      </c>
      <c r="F15" t="s">
        <v>342</v>
      </c>
      <c r="G15" t="s">
        <v>3</v>
      </c>
      <c r="H15" t="b">
        <v>0</v>
      </c>
      <c r="I15">
        <v>999</v>
      </c>
    </row>
    <row r="16" spans="1:9" x14ac:dyDescent="0.2">
      <c r="A16">
        <f>A15+1</f>
        <v>13</v>
      </c>
      <c r="B16" s="24" t="str">
        <f t="shared" si="2"/>
        <v>DNA - mutations - custom filter - GEMINI_Zayed</v>
      </c>
      <c r="C16" t="s">
        <v>69</v>
      </c>
      <c r="D16" t="s">
        <v>333</v>
      </c>
      <c r="E16" t="s">
        <v>334</v>
      </c>
      <c r="F16" t="s">
        <v>335</v>
      </c>
      <c r="G16" t="s">
        <v>3</v>
      </c>
      <c r="H16" t="b">
        <v>0</v>
      </c>
      <c r="I16">
        <v>999</v>
      </c>
    </row>
    <row r="17" spans="1:9" x14ac:dyDescent="0.2">
      <c r="A17">
        <f>A16+1</f>
        <v>14</v>
      </c>
      <c r="B17" s="24" t="str">
        <f t="shared" si="2"/>
        <v>DNA - mutations - custom filter - GEMINI_FLR2002</v>
      </c>
      <c r="C17" t="s">
        <v>69</v>
      </c>
      <c r="D17" t="s">
        <v>353</v>
      </c>
      <c r="E17" t="s">
        <v>354</v>
      </c>
      <c r="F17" t="s">
        <v>335</v>
      </c>
      <c r="G17" t="s">
        <v>3</v>
      </c>
      <c r="H17" t="b">
        <v>0</v>
      </c>
      <c r="I17">
        <v>999</v>
      </c>
    </row>
    <row r="18" spans="1:9" x14ac:dyDescent="0.2">
      <c r="A18">
        <v>16</v>
      </c>
      <c r="B18" s="24" t="str">
        <f t="shared" si="2"/>
        <v>DNA - mutations - non-synonymous somatic calls</v>
      </c>
      <c r="C18" t="s">
        <v>69</v>
      </c>
      <c r="D18" t="s">
        <v>406</v>
      </c>
      <c r="E18" t="s">
        <v>409</v>
      </c>
      <c r="G18" t="s">
        <v>3</v>
      </c>
      <c r="H18" t="b">
        <v>0</v>
      </c>
      <c r="I18">
        <v>999</v>
      </c>
    </row>
    <row r="19" spans="1:9" x14ac:dyDescent="0.2">
      <c r="A19">
        <v>17</v>
      </c>
      <c r="B19" s="24" t="str">
        <f t="shared" ref="B19:B24" si="3">_xlfn.CONCAT(C19, " - ", D19)</f>
        <v>DNA - mutations - somatic calls</v>
      </c>
      <c r="C19" t="s">
        <v>69</v>
      </c>
      <c r="D19" t="s">
        <v>407</v>
      </c>
      <c r="E19" t="s">
        <v>408</v>
      </c>
      <c r="G19" t="s">
        <v>3</v>
      </c>
      <c r="H19" t="b">
        <v>0</v>
      </c>
      <c r="I19">
        <v>999</v>
      </c>
    </row>
    <row r="20" spans="1:9" x14ac:dyDescent="0.2">
      <c r="A20">
        <v>20</v>
      </c>
      <c r="B20" s="24" t="str">
        <f t="shared" si="3"/>
        <v>DNA - copy number value</v>
      </c>
      <c r="C20" t="s">
        <v>69</v>
      </c>
      <c r="D20" t="s">
        <v>415</v>
      </c>
      <c r="E20" t="s">
        <v>242</v>
      </c>
      <c r="G20" t="s">
        <v>107</v>
      </c>
      <c r="H20" t="b">
        <v>1</v>
      </c>
      <c r="I20">
        <v>6</v>
      </c>
    </row>
    <row r="21" spans="1:9" x14ac:dyDescent="0.2">
      <c r="A21">
        <v>21</v>
      </c>
      <c r="B21" s="24" t="str">
        <f t="shared" si="3"/>
        <v>DNA - copy number value - lowest segment</v>
      </c>
      <c r="C21" t="s">
        <v>69</v>
      </c>
      <c r="D21" t="s">
        <v>416</v>
      </c>
      <c r="E21" t="s">
        <v>400</v>
      </c>
      <c r="G21" t="s">
        <v>107</v>
      </c>
      <c r="H21" t="b">
        <v>0</v>
      </c>
      <c r="I21">
        <v>5</v>
      </c>
    </row>
    <row r="22" spans="1:9" x14ac:dyDescent="0.2">
      <c r="A22">
        <v>22</v>
      </c>
      <c r="B22" s="24" t="str">
        <f t="shared" si="3"/>
        <v>DNA - copy number value - largest segment</v>
      </c>
      <c r="C22" t="s">
        <v>69</v>
      </c>
      <c r="D22" t="s">
        <v>436</v>
      </c>
      <c r="E22" t="s">
        <v>401</v>
      </c>
      <c r="G22" t="s">
        <v>107</v>
      </c>
      <c r="H22" t="b">
        <v>0</v>
      </c>
      <c r="I22">
        <v>4</v>
      </c>
    </row>
    <row r="23" spans="1:9" x14ac:dyDescent="0.2">
      <c r="A23">
        <v>23</v>
      </c>
      <c r="B23" s="24" t="str">
        <f t="shared" ref="B23" si="4">_xlfn.CONCAT(C23, " - ", D23)</f>
        <v>DNA - copy number value - custom filter - external partner</v>
      </c>
      <c r="C23" t="s">
        <v>69</v>
      </c>
      <c r="D23" t="s">
        <v>423</v>
      </c>
      <c r="E23" t="s">
        <v>422</v>
      </c>
      <c r="G23" t="s">
        <v>107</v>
      </c>
      <c r="H23" t="b">
        <v>0</v>
      </c>
      <c r="I23">
        <v>3</v>
      </c>
    </row>
    <row r="24" spans="1:9" x14ac:dyDescent="0.2">
      <c r="A24">
        <v>24</v>
      </c>
      <c r="B24" s="24" t="str">
        <f t="shared" si="3"/>
        <v>DNA - copy number value - low stringency filter</v>
      </c>
      <c r="C24" t="s">
        <v>69</v>
      </c>
      <c r="D24" t="s">
        <v>417</v>
      </c>
      <c r="E24" t="s">
        <v>418</v>
      </c>
      <c r="F24" t="s">
        <v>425</v>
      </c>
      <c r="G24" t="s">
        <v>107</v>
      </c>
      <c r="H24" t="b">
        <v>1</v>
      </c>
      <c r="I24">
        <v>2</v>
      </c>
    </row>
    <row r="25" spans="1:9" x14ac:dyDescent="0.2">
      <c r="A25">
        <v>25</v>
      </c>
      <c r="B25" s="24" t="str">
        <f t="shared" ref="B25" si="5">_xlfn.CONCAT(C25, " - ", D25)</f>
        <v>DNA - copy number value - high stringency filter</v>
      </c>
      <c r="C25" t="s">
        <v>69</v>
      </c>
      <c r="D25" t="s">
        <v>420</v>
      </c>
      <c r="E25" t="s">
        <v>421</v>
      </c>
      <c r="F25" t="s">
        <v>425</v>
      </c>
      <c r="G25" t="s">
        <v>107</v>
      </c>
      <c r="H25" t="b">
        <v>1</v>
      </c>
      <c r="I25">
        <v>1</v>
      </c>
    </row>
    <row r="26" spans="1:9" x14ac:dyDescent="0.2">
      <c r="A26">
        <v>26</v>
      </c>
      <c r="B26" s="24" t="str">
        <f t="shared" si="2"/>
        <v>DNA - copy number value (log2)</v>
      </c>
      <c r="C26" t="s">
        <v>69</v>
      </c>
      <c r="D26" t="s">
        <v>404</v>
      </c>
      <c r="E26" t="s">
        <v>402</v>
      </c>
      <c r="G26" t="s">
        <v>107</v>
      </c>
      <c r="H26" t="b">
        <v>1</v>
      </c>
      <c r="I26">
        <v>6</v>
      </c>
    </row>
    <row r="27" spans="1:9" x14ac:dyDescent="0.2">
      <c r="A27">
        <v>27</v>
      </c>
      <c r="B27" s="24" t="str">
        <f>_xlfn.CONCAT(C27, " - ", D27)</f>
        <v>DNA - copy number value (log2) - lowest segment</v>
      </c>
      <c r="C27" t="s">
        <v>69</v>
      </c>
      <c r="D27" t="s">
        <v>405</v>
      </c>
      <c r="E27" t="s">
        <v>400</v>
      </c>
      <c r="G27" t="s">
        <v>107</v>
      </c>
      <c r="H27" t="b">
        <v>0</v>
      </c>
      <c r="I27">
        <v>5</v>
      </c>
    </row>
    <row r="28" spans="1:9" x14ac:dyDescent="0.2">
      <c r="A28">
        <v>28</v>
      </c>
      <c r="B28" s="24" t="str">
        <f t="shared" si="2"/>
        <v>DNA - copy number value (log2) - largest segment</v>
      </c>
      <c r="C28" t="s">
        <v>69</v>
      </c>
      <c r="D28" t="s">
        <v>437</v>
      </c>
      <c r="E28" t="s">
        <v>401</v>
      </c>
      <c r="G28" t="s">
        <v>107</v>
      </c>
      <c r="H28" t="b">
        <v>0</v>
      </c>
      <c r="I28">
        <v>4</v>
      </c>
    </row>
    <row r="29" spans="1:9" x14ac:dyDescent="0.2">
      <c r="A29">
        <v>29</v>
      </c>
      <c r="B29" s="24" t="str">
        <f t="shared" si="2"/>
        <v>DNA - copy number value (log2) - custom filter - external partner</v>
      </c>
      <c r="C29" t="s">
        <v>69</v>
      </c>
      <c r="D29" t="s">
        <v>424</v>
      </c>
      <c r="E29" t="s">
        <v>422</v>
      </c>
      <c r="F29" t="s">
        <v>425</v>
      </c>
      <c r="G29" t="s">
        <v>107</v>
      </c>
      <c r="H29" t="b">
        <v>0</v>
      </c>
      <c r="I29">
        <v>3</v>
      </c>
    </row>
    <row r="30" spans="1:9" x14ac:dyDescent="0.2">
      <c r="A30">
        <v>30</v>
      </c>
      <c r="B30" s="24" t="str">
        <f t="shared" ref="B30:B31" si="6">_xlfn.CONCAT(C30, " - ", D30)</f>
        <v>DNA - copy number value (log2) - low stringency filter</v>
      </c>
      <c r="C30" t="s">
        <v>69</v>
      </c>
      <c r="D30" t="s">
        <v>414</v>
      </c>
      <c r="E30" t="s">
        <v>419</v>
      </c>
      <c r="F30" t="s">
        <v>425</v>
      </c>
      <c r="G30" t="s">
        <v>107</v>
      </c>
      <c r="H30" t="b">
        <v>1</v>
      </c>
      <c r="I30">
        <v>2</v>
      </c>
    </row>
    <row r="31" spans="1:9" x14ac:dyDescent="0.2">
      <c r="A31">
        <v>31</v>
      </c>
      <c r="B31" s="24" t="str">
        <f t="shared" si="6"/>
        <v>DNA - copy number value (log2) - high stringency filter</v>
      </c>
      <c r="C31" t="s">
        <v>69</v>
      </c>
      <c r="D31" t="s">
        <v>435</v>
      </c>
      <c r="E31" t="s">
        <v>421</v>
      </c>
      <c r="F31" t="s">
        <v>425</v>
      </c>
      <c r="G31" t="s">
        <v>107</v>
      </c>
      <c r="H31" t="b">
        <v>1</v>
      </c>
      <c r="I31">
        <v>1</v>
      </c>
    </row>
    <row r="32" spans="1:9" x14ac:dyDescent="0.2">
      <c r="A32">
        <v>999</v>
      </c>
      <c r="B32" t="s">
        <v>249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XLS version</vt:lpstr>
      <vt:lpstr>Definitions</vt:lpstr>
      <vt:lpstr>Studies</vt:lpstr>
      <vt:lpstr>Subjects</vt:lpstr>
      <vt:lpstr>Samples</vt:lpstr>
      <vt:lpstr>Pipelines</vt:lpstr>
      <vt:lpstr>Contrasts</vt:lpstr>
      <vt:lpstr>pipeline_choices</vt:lpstr>
      <vt:lpstr>filter_choices</vt:lpstr>
      <vt:lpstr>featureset_choices</vt:lpstr>
      <vt:lpstr>Samples!_FilterDatabase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Kriti Sen Sharma</cp:lastModifiedBy>
  <dcterms:created xsi:type="dcterms:W3CDTF">2017-11-09T22:04:44Z</dcterms:created>
  <dcterms:modified xsi:type="dcterms:W3CDTF">2018-09-25T19:16:08Z</dcterms:modified>
</cp:coreProperties>
</file>