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xr:revisionPtr revIDLastSave="0" documentId="8_{BC0BA715-C902-8147-8717-FE9902B14045}" xr6:coauthVersionLast="47" xr6:coauthVersionMax="47" xr10:uidLastSave="{00000000-0000-0000-0000-000000000000}"/>
  <bookViews>
    <workbookView xWindow="680" yWindow="740" windowWidth="28040" windowHeight="16680" xr2:uid="{F680E0BE-EA3A-434F-8D5A-3F8C19F3F9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6" i="1"/>
  <c r="F12" i="1"/>
  <c r="G12" i="1" s="1"/>
</calcChain>
</file>

<file path=xl/sharedStrings.xml><?xml version="1.0" encoding="utf-8"?>
<sst xmlns="http://schemas.openxmlformats.org/spreadsheetml/2006/main" count="53" uniqueCount="50">
  <si>
    <t>Website Development (frontend &amp; backend)</t>
  </si>
  <si>
    <t>Hosting Infrastructure</t>
  </si>
  <si>
    <t>Payment Gateway Integration Fees</t>
  </si>
  <si>
    <t>Branding and Marketing Setup</t>
  </si>
  <si>
    <t>Security and Compliance</t>
  </si>
  <si>
    <t>Miscellaneous Setup Costs</t>
  </si>
  <si>
    <t>Total CAPEX</t>
  </si>
  <si>
    <t>CAPEX</t>
  </si>
  <si>
    <t>Category</t>
  </si>
  <si>
    <t>Monthly Cost (INR)</t>
  </si>
  <si>
    <t>Annual Cost (INR)</t>
  </si>
  <si>
    <t>Hosting and Maintenance</t>
  </si>
  <si>
    <t>Payment Gateway Fees (e.g., 2.5% per transaction)</t>
  </si>
  <si>
    <t>₹1,66,000 (variable)*</t>
  </si>
  <si>
    <t>₹19,92,000 (variable)*</t>
  </si>
  <si>
    <t>Marketing and Advertising</t>
  </si>
  <si>
    <t>Employee Salaries (2 team members: tech &amp; admin)</t>
  </si>
  <si>
    <t>Customer Support and Artist Vetting</t>
  </si>
  <si>
    <t>Miscellaneous (software licenses, etc.)</t>
  </si>
  <si>
    <t>Total OPEX</t>
  </si>
  <si>
    <t>₹8,88,500/month</t>
  </si>
  <si>
    <t>₹1,06,62,000/year</t>
  </si>
  <si>
    <t>OPEX</t>
  </si>
  <si>
    <t>Monthly cost</t>
  </si>
  <si>
    <t>Yearly cost</t>
  </si>
  <si>
    <t>Calculation</t>
  </si>
  <si>
    <t>Amount (INR)</t>
  </si>
  <si>
    <t>Annual Revenue</t>
  </si>
  <si>
    <t>(-) Annual OPEX</t>
  </si>
  <si>
    <t>EBITDA</t>
  </si>
  <si>
    <t>category</t>
  </si>
  <si>
    <t>Annual Amount (INR)</t>
  </si>
  <si>
    <t>Revenue</t>
  </si>
  <si>
    <t>(-) Cost of Sales</t>
  </si>
  <si>
    <t>(-) Operating Expenses</t>
  </si>
  <si>
    <t>(-) Depreciation &amp; Taxes</t>
  </si>
  <si>
    <t>₹20,00,000 (approx.)</t>
  </si>
  <si>
    <t>Net Profit</t>
  </si>
  <si>
    <t>Profit &amp; Loss (P&amp;L) Statement</t>
  </si>
  <si>
    <t>1. Average Price per Sale by Artist: ₹16,600</t>
  </si>
  <si>
    <r>
      <t>Platform Commission (10%)</t>
    </r>
    <r>
      <rPr>
        <sz val="12"/>
        <color theme="1"/>
        <rFont val="Aptos Narrow"/>
        <family val="2"/>
        <scheme val="minor"/>
      </rPr>
      <t>:</t>
    </r>
  </si>
  <si>
    <r>
      <t xml:space="preserve">₹16,600 × 10% = </t>
    </r>
    <r>
      <rPr>
        <b/>
        <sz val="12"/>
        <color theme="1"/>
        <rFont val="Aptos Narrow"/>
        <family val="2"/>
        <scheme val="minor"/>
      </rPr>
      <t>₹1,660 per sale</t>
    </r>
  </si>
  <si>
    <t>2. Monthly Revenue:</t>
  </si>
  <si>
    <r>
      <t>Number of Transactions (Monthly)</t>
    </r>
    <r>
      <rPr>
        <sz val="12"/>
        <color theme="1"/>
        <rFont val="Aptos Narrow"/>
        <family val="2"/>
        <scheme val="minor"/>
      </rPr>
      <t>: 500</t>
    </r>
  </si>
  <si>
    <r>
      <t>Monthly Revenue</t>
    </r>
    <r>
      <rPr>
        <sz val="12"/>
        <color theme="1"/>
        <rFont val="Aptos Narrow"/>
        <family val="2"/>
        <scheme val="minor"/>
      </rPr>
      <t>:</t>
    </r>
  </si>
  <si>
    <r>
      <t xml:space="preserve">500 transactions × ₹1,660 (commission) = </t>
    </r>
    <r>
      <rPr>
        <b/>
        <sz val="12"/>
        <color theme="1"/>
        <rFont val="Aptos Narrow"/>
        <family val="2"/>
        <scheme val="minor"/>
      </rPr>
      <t>₹8,30,000/month</t>
    </r>
  </si>
  <si>
    <t>3. Annual Revenue:</t>
  </si>
  <si>
    <r>
      <t>Annual Revenue</t>
    </r>
    <r>
      <rPr>
        <sz val="12"/>
        <color theme="1"/>
        <rFont val="Aptos Narrow"/>
        <family val="2"/>
        <scheme val="minor"/>
      </rPr>
      <t>:</t>
    </r>
  </si>
  <si>
    <r>
      <t xml:space="preserve">₹8,30,000 × 12 = </t>
    </r>
    <r>
      <rPr>
        <b/>
        <sz val="12"/>
        <color theme="1"/>
        <rFont val="Aptos Narrow"/>
        <family val="2"/>
        <scheme val="minor"/>
      </rPr>
      <t>₹99,60,000/year</t>
    </r>
  </si>
  <si>
    <t>Revenue Estimations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</si>
</sst>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#,##0_);[Red]\(&quot;₹&quot;#,##0\)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6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1" fillId="0" borderId="0" xfId="0" applyFont="1" applyBorder="1" applyAlignment="1">
      <alignment horizontal="center" vertical="center"/>
    </xf>
    <xf numFmtId="6" fontId="0" fillId="0" borderId="0" xfId="0" applyNumberForma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6" fontId="0" fillId="0" borderId="11" xfId="0" applyNumberFormat="1" applyBorder="1" applyAlignment="1">
      <alignment horizontal="center" vertical="center"/>
    </xf>
    <xf numFmtId="6" fontId="0" fillId="0" borderId="6" xfId="0" applyNumberFormat="1" applyBorder="1"/>
    <xf numFmtId="6" fontId="0" fillId="0" borderId="5" xfId="0" applyNumberFormat="1" applyBorder="1"/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6" fontId="1" fillId="0" borderId="0" xfId="0" applyNumberFormat="1" applyFont="1"/>
    <xf numFmtId="0" fontId="1" fillId="0" borderId="10" xfId="0" applyFont="1" applyBorder="1" applyAlignment="1">
      <alignment horizontal="center" vertical="center"/>
    </xf>
    <xf numFmtId="6" fontId="1" fillId="0" borderId="1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6" fontId="0" fillId="0" borderId="2" xfId="0" applyNumberFormat="1" applyBorder="1"/>
    <xf numFmtId="6" fontId="0" fillId="0" borderId="4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6" fontId="0" fillId="0" borderId="3" xfId="0" applyNumberFormat="1" applyBorder="1" applyAlignment="1">
      <alignment horizontal="center" vertical="center"/>
    </xf>
    <xf numFmtId="6" fontId="0" fillId="0" borderId="10" xfId="0" applyNumberFormat="1" applyBorder="1" applyAlignment="1">
      <alignment horizontal="center" vertical="center"/>
    </xf>
    <xf numFmtId="0" fontId="0" fillId="0" borderId="9" xfId="0" applyBorder="1"/>
    <xf numFmtId="0" fontId="0" fillId="0" borderId="4" xfId="0" applyBorder="1" applyAlignment="1">
      <alignment horizontal="center" vertical="center"/>
    </xf>
    <xf numFmtId="6" fontId="2" fillId="5" borderId="1" xfId="0" applyNumberFormat="1" applyFont="1" applyFill="1" applyBorder="1" applyAlignment="1">
      <alignment horizontal="center" vertical="center"/>
    </xf>
    <xf numFmtId="6" fontId="2" fillId="6" borderId="15" xfId="0" applyNumberFormat="1" applyFont="1" applyFill="1" applyBorder="1"/>
    <xf numFmtId="0" fontId="1" fillId="9" borderId="2" xfId="0" applyFont="1" applyFill="1" applyBorder="1"/>
    <xf numFmtId="0" fontId="1" fillId="10" borderId="13" xfId="0" applyFont="1" applyFill="1" applyBorder="1"/>
    <xf numFmtId="0" fontId="1" fillId="11" borderId="4" xfId="0" applyFont="1" applyFill="1" applyBorder="1"/>
    <xf numFmtId="0" fontId="1" fillId="12" borderId="15" xfId="0" applyFont="1" applyFill="1" applyBorder="1"/>
    <xf numFmtId="0" fontId="1" fillId="13" borderId="1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1" fillId="13" borderId="14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6" fontId="1" fillId="14" borderId="12" xfId="0" applyNumberFormat="1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5" xfId="0" applyFill="1" applyBorder="1"/>
    <xf numFmtId="0" fontId="0" fillId="15" borderId="6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8" borderId="2" xfId="0" applyFont="1" applyFill="1" applyBorder="1"/>
    <xf numFmtId="0" fontId="2" fillId="7" borderId="4" xfId="0" applyFont="1" applyFill="1" applyBorder="1" applyAlignment="1"/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CE2D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7F0B2-E721-9F42-997E-6473C5C6B564}">
  <dimension ref="A4:M36"/>
  <sheetViews>
    <sheetView tabSelected="1" workbookViewId="0">
      <selection activeCell="A4" sqref="A4:G12"/>
    </sheetView>
  </sheetViews>
  <sheetFormatPr baseColWidth="10" defaultRowHeight="16" x14ac:dyDescent="0.2"/>
  <cols>
    <col min="1" max="1" width="5.6640625" customWidth="1"/>
    <col min="2" max="2" width="9.33203125" customWidth="1"/>
    <col min="3" max="3" width="10.33203125" hidden="1" customWidth="1"/>
    <col min="5" max="5" width="28" customWidth="1"/>
    <col min="6" max="6" width="12.6640625" customWidth="1"/>
    <col min="9" max="9" width="43.1640625" customWidth="1"/>
    <col min="10" max="10" width="16.5" customWidth="1"/>
    <col min="11" max="12" width="20.5" customWidth="1"/>
    <col min="13" max="13" width="19" customWidth="1"/>
  </cols>
  <sheetData>
    <row r="4" spans="1:11" ht="19" customHeight="1" x14ac:dyDescent="0.2">
      <c r="A4" s="62" t="s">
        <v>7</v>
      </c>
      <c r="B4" s="63"/>
      <c r="C4" s="63"/>
      <c r="D4" s="63"/>
      <c r="E4" s="63"/>
      <c r="F4" s="63"/>
      <c r="G4" s="64"/>
      <c r="I4" s="57" t="s">
        <v>22</v>
      </c>
      <c r="J4" s="65"/>
      <c r="K4" s="58"/>
    </row>
    <row r="5" spans="1:11" x14ac:dyDescent="0.2">
      <c r="A5" s="50" t="s">
        <v>8</v>
      </c>
      <c r="B5" s="51"/>
      <c r="C5" s="51"/>
      <c r="D5" s="51"/>
      <c r="E5" s="52"/>
      <c r="F5" s="53" t="s">
        <v>23</v>
      </c>
      <c r="G5" s="54" t="s">
        <v>24</v>
      </c>
      <c r="I5" s="25" t="s">
        <v>30</v>
      </c>
      <c r="J5" s="37" t="s">
        <v>9</v>
      </c>
      <c r="K5" s="39" t="s">
        <v>10</v>
      </c>
    </row>
    <row r="6" spans="1:11" x14ac:dyDescent="0.2">
      <c r="A6" s="28"/>
      <c r="B6" s="29"/>
      <c r="C6" s="29"/>
      <c r="D6" s="30" t="s">
        <v>0</v>
      </c>
      <c r="E6" s="31"/>
      <c r="F6" s="32">
        <v>250000</v>
      </c>
      <c r="G6" s="27">
        <f>F6*12</f>
        <v>3000000</v>
      </c>
      <c r="I6" s="25" t="s">
        <v>11</v>
      </c>
      <c r="J6" s="26">
        <v>41500</v>
      </c>
      <c r="K6" s="27">
        <v>498000</v>
      </c>
    </row>
    <row r="7" spans="1:11" x14ac:dyDescent="0.2">
      <c r="A7" s="14"/>
      <c r="B7" s="15"/>
      <c r="C7" s="15"/>
      <c r="D7" s="6" t="s">
        <v>1</v>
      </c>
      <c r="E7" s="7"/>
      <c r="F7" s="10">
        <v>50000</v>
      </c>
      <c r="G7" s="11">
        <f t="shared" ref="G7:G12" si="0">F7*12</f>
        <v>600000</v>
      </c>
      <c r="I7" s="24" t="s">
        <v>12</v>
      </c>
      <c r="J7" s="14" t="s">
        <v>13</v>
      </c>
      <c r="K7" s="20" t="s">
        <v>14</v>
      </c>
    </row>
    <row r="8" spans="1:11" x14ac:dyDescent="0.2">
      <c r="A8" s="14"/>
      <c r="B8" s="15"/>
      <c r="C8" s="15"/>
      <c r="D8" s="6" t="s">
        <v>2</v>
      </c>
      <c r="E8" s="7"/>
      <c r="F8" s="10">
        <v>50000</v>
      </c>
      <c r="G8" s="11">
        <f t="shared" si="0"/>
        <v>600000</v>
      </c>
      <c r="I8" s="24" t="s">
        <v>15</v>
      </c>
      <c r="J8" s="12">
        <v>124500</v>
      </c>
      <c r="K8" s="11">
        <v>1494000</v>
      </c>
    </row>
    <row r="9" spans="1:11" x14ac:dyDescent="0.2">
      <c r="A9" s="14"/>
      <c r="B9" s="15"/>
      <c r="C9" s="15"/>
      <c r="D9" s="6" t="s">
        <v>3</v>
      </c>
      <c r="E9" s="7"/>
      <c r="F9" s="10">
        <v>50000</v>
      </c>
      <c r="G9" s="11">
        <f t="shared" si="0"/>
        <v>600000</v>
      </c>
      <c r="I9" s="24" t="s">
        <v>16</v>
      </c>
      <c r="J9" s="12">
        <v>332000</v>
      </c>
      <c r="K9" s="11">
        <v>3984000</v>
      </c>
    </row>
    <row r="10" spans="1:11" x14ac:dyDescent="0.2">
      <c r="A10" s="14"/>
      <c r="B10" s="15"/>
      <c r="C10" s="15"/>
      <c r="D10" s="6" t="s">
        <v>4</v>
      </c>
      <c r="E10" s="7"/>
      <c r="F10" s="10">
        <v>25000</v>
      </c>
      <c r="G10" s="11">
        <f t="shared" si="0"/>
        <v>300000</v>
      </c>
      <c r="I10" s="24" t="s">
        <v>17</v>
      </c>
      <c r="J10" s="12">
        <v>83000</v>
      </c>
      <c r="K10" s="11">
        <v>996000</v>
      </c>
    </row>
    <row r="11" spans="1:11" x14ac:dyDescent="0.2">
      <c r="A11" s="14"/>
      <c r="B11" s="15"/>
      <c r="C11" s="15"/>
      <c r="D11" s="6" t="s">
        <v>5</v>
      </c>
      <c r="E11" s="7"/>
      <c r="F11" s="10">
        <v>15000</v>
      </c>
      <c r="G11" s="11">
        <f t="shared" si="0"/>
        <v>180000</v>
      </c>
      <c r="I11" s="24" t="s">
        <v>18</v>
      </c>
      <c r="J11" s="12">
        <v>41500</v>
      </c>
      <c r="K11" s="11">
        <v>498000</v>
      </c>
    </row>
    <row r="12" spans="1:11" x14ac:dyDescent="0.2">
      <c r="A12" s="42" t="s">
        <v>6</v>
      </c>
      <c r="B12" s="43"/>
      <c r="C12" s="43"/>
      <c r="D12" s="43"/>
      <c r="E12" s="44"/>
      <c r="F12" s="35">
        <f>SUM(F6:F11)</f>
        <v>440000</v>
      </c>
      <c r="G12" s="36">
        <f t="shared" si="0"/>
        <v>5280000</v>
      </c>
      <c r="I12" s="41" t="s">
        <v>19</v>
      </c>
      <c r="J12" s="38" t="s">
        <v>20</v>
      </c>
      <c r="K12" s="40" t="s">
        <v>21</v>
      </c>
    </row>
    <row r="16" spans="1:11" x14ac:dyDescent="0.2">
      <c r="G16" s="1"/>
      <c r="H16" s="1"/>
    </row>
    <row r="17" spans="4:13" x14ac:dyDescent="0.2">
      <c r="G17" s="1"/>
      <c r="H17" s="2"/>
    </row>
    <row r="18" spans="4:13" x14ac:dyDescent="0.2">
      <c r="G18" s="1"/>
      <c r="H18" s="2"/>
    </row>
    <row r="19" spans="4:13" x14ac:dyDescent="0.2">
      <c r="G19" s="1"/>
      <c r="H19" s="16"/>
      <c r="I19" s="55" t="s">
        <v>29</v>
      </c>
      <c r="J19" s="56"/>
      <c r="L19" s="57" t="s">
        <v>38</v>
      </c>
      <c r="M19" s="58"/>
    </row>
    <row r="20" spans="4:13" x14ac:dyDescent="0.2">
      <c r="D20" s="59" t="s">
        <v>49</v>
      </c>
      <c r="E20" s="60"/>
      <c r="F20" s="61"/>
      <c r="I20" s="19" t="s">
        <v>25</v>
      </c>
      <c r="J20" s="17" t="s">
        <v>26</v>
      </c>
      <c r="L20" s="17" t="s">
        <v>8</v>
      </c>
      <c r="M20" s="17" t="s">
        <v>31</v>
      </c>
    </row>
    <row r="21" spans="4:13" x14ac:dyDescent="0.2">
      <c r="D21" s="4"/>
      <c r="E21" s="30" t="s">
        <v>39</v>
      </c>
      <c r="F21" s="34"/>
      <c r="G21" s="3"/>
      <c r="I21" s="19" t="s">
        <v>27</v>
      </c>
      <c r="J21" s="32">
        <v>19920000</v>
      </c>
      <c r="L21" s="17" t="s">
        <v>32</v>
      </c>
      <c r="M21" s="32">
        <v>19920000</v>
      </c>
    </row>
    <row r="22" spans="4:13" x14ac:dyDescent="0.2">
      <c r="D22" s="5"/>
      <c r="E22" s="15"/>
      <c r="F22" s="20"/>
      <c r="G22" s="3"/>
      <c r="I22" s="13" t="s">
        <v>28</v>
      </c>
      <c r="J22" s="10">
        <v>10662000</v>
      </c>
      <c r="L22" s="22" t="s">
        <v>33</v>
      </c>
      <c r="M22" s="10">
        <v>1992000</v>
      </c>
    </row>
    <row r="23" spans="4:13" x14ac:dyDescent="0.2">
      <c r="D23" s="5"/>
      <c r="E23" s="6" t="s">
        <v>40</v>
      </c>
      <c r="F23" s="20"/>
      <c r="G23" s="3"/>
      <c r="I23" s="45" t="s">
        <v>29</v>
      </c>
      <c r="J23" s="46">
        <v>9258000</v>
      </c>
      <c r="L23" s="22" t="s">
        <v>34</v>
      </c>
      <c r="M23" s="10">
        <v>10662000</v>
      </c>
    </row>
    <row r="24" spans="4:13" x14ac:dyDescent="0.2">
      <c r="D24" s="5"/>
      <c r="E24" s="47" t="s">
        <v>41</v>
      </c>
      <c r="F24" s="20"/>
      <c r="G24" s="3"/>
      <c r="I24" s="3"/>
      <c r="J24" s="3"/>
      <c r="L24" s="22" t="s">
        <v>29</v>
      </c>
      <c r="M24" s="10">
        <v>9258000</v>
      </c>
    </row>
    <row r="25" spans="4:13" x14ac:dyDescent="0.2">
      <c r="D25" s="5"/>
      <c r="E25" s="15"/>
      <c r="F25" s="20"/>
      <c r="G25" s="3"/>
      <c r="L25" s="22" t="s">
        <v>35</v>
      </c>
      <c r="M25" s="21" t="s">
        <v>36</v>
      </c>
    </row>
    <row r="26" spans="4:13" x14ac:dyDescent="0.2">
      <c r="D26" s="5"/>
      <c r="E26" s="6" t="s">
        <v>42</v>
      </c>
      <c r="F26" s="20"/>
      <c r="G26" s="3"/>
      <c r="L26" s="23" t="s">
        <v>37</v>
      </c>
      <c r="M26" s="18">
        <v>7258000</v>
      </c>
    </row>
    <row r="27" spans="4:13" x14ac:dyDescent="0.2">
      <c r="D27" s="5"/>
      <c r="E27" s="15"/>
      <c r="F27" s="20"/>
      <c r="G27" s="3"/>
    </row>
    <row r="28" spans="4:13" x14ac:dyDescent="0.2">
      <c r="D28" s="5"/>
      <c r="E28" s="6" t="s">
        <v>43</v>
      </c>
      <c r="F28" s="20"/>
      <c r="G28" s="3"/>
    </row>
    <row r="29" spans="4:13" x14ac:dyDescent="0.2">
      <c r="D29" s="5"/>
      <c r="E29" s="6" t="s">
        <v>44</v>
      </c>
      <c r="F29" s="20"/>
      <c r="G29" s="3"/>
    </row>
    <row r="30" spans="4:13" x14ac:dyDescent="0.2">
      <c r="D30" s="48"/>
      <c r="E30" s="47" t="s">
        <v>45</v>
      </c>
      <c r="F30" s="49"/>
      <c r="G30" s="3"/>
    </row>
    <row r="31" spans="4:13" x14ac:dyDescent="0.2">
      <c r="D31" s="5"/>
      <c r="E31" s="15"/>
      <c r="F31" s="20"/>
      <c r="G31" s="3"/>
    </row>
    <row r="32" spans="4:13" x14ac:dyDescent="0.2">
      <c r="D32" s="5"/>
      <c r="E32" s="6" t="s">
        <v>46</v>
      </c>
      <c r="F32" s="20"/>
      <c r="G32" s="3"/>
    </row>
    <row r="33" spans="4:7" x14ac:dyDescent="0.2">
      <c r="D33" s="5"/>
      <c r="E33" s="15"/>
      <c r="F33" s="20"/>
      <c r="G33" s="3"/>
    </row>
    <row r="34" spans="4:7" x14ac:dyDescent="0.2">
      <c r="D34" s="5"/>
      <c r="E34" s="6" t="s">
        <v>47</v>
      </c>
      <c r="F34" s="20"/>
      <c r="G34" s="3"/>
    </row>
    <row r="35" spans="4:7" x14ac:dyDescent="0.2">
      <c r="D35" s="5"/>
      <c r="E35" s="47" t="s">
        <v>48</v>
      </c>
      <c r="F35" s="20"/>
      <c r="G35" s="3"/>
    </row>
    <row r="36" spans="4:7" x14ac:dyDescent="0.2">
      <c r="D36" s="8"/>
      <c r="E36" s="9"/>
      <c r="F36" s="33"/>
    </row>
  </sheetData>
  <mergeCells count="7">
    <mergeCell ref="D20:F20"/>
    <mergeCell ref="A12:E12"/>
    <mergeCell ref="I4:K4"/>
    <mergeCell ref="A4:G4"/>
    <mergeCell ref="A5:E5"/>
    <mergeCell ref="I19:J19"/>
    <mergeCell ref="L19:M1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Saniya Ajay Kapure</dc:creator>
  <cp:lastModifiedBy>Saniya Ajay Kapure</cp:lastModifiedBy>
  <dcterms:created xsi:type="dcterms:W3CDTF">2024-12-06T23:05:10Z</dcterms:created>
  <dcterms:modified xsi:type="dcterms:W3CDTF">2024-12-07T04:16:04Z</dcterms:modified>
</cp:coreProperties>
</file>