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alculation"/>
    <sheet r:id="rId2" sheetId="2" name="Calculation-Method 2"/>
    <sheet r:id="rId3" sheetId="3" name="Correlation-Method 2"/>
    <sheet r:id="rId4" sheetId="4" name="Correlation"/>
  </sheets>
  <calcPr fullCalcOnLoad="1"/>
</workbook>
</file>

<file path=xl/sharedStrings.xml><?xml version="1.0" encoding="utf-8"?>
<sst xmlns="http://schemas.openxmlformats.org/spreadsheetml/2006/main" count="1362" uniqueCount="208">
  <si>
    <t>Continent</t>
  </si>
  <si>
    <t>Country</t>
  </si>
  <si>
    <t>Rho</t>
  </si>
  <si>
    <t>Asia</t>
  </si>
  <si>
    <t>Afghanistan</t>
  </si>
  <si>
    <t>Europe</t>
  </si>
  <si>
    <t>Albania</t>
  </si>
  <si>
    <t>Africa</t>
  </si>
  <si>
    <t>Algeria</t>
  </si>
  <si>
    <t>Angola</t>
  </si>
  <si>
    <t>North America</t>
  </si>
  <si>
    <t>Antigua And Barbuda</t>
  </si>
  <si>
    <t>South America</t>
  </si>
  <si>
    <t>Argentina</t>
  </si>
  <si>
    <t>Armenia</t>
  </si>
  <si>
    <t>Oceania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</si>
  <si>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</si>
  <si>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</si>
  <si>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</si>
  <si>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</si>
  <si>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</si>
  <si>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</si>
  <si>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</si>
  <si>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</si>
  <si>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</si>
  <si>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</si>
  <si>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</si>
  <si>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</si>
  <si>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</si>
  <si>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</si>
  <si>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</si>
  <si>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</si>
  <si>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</si>
  <si>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</si>
  <si>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</si>
  <si>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</si>
  <si>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</si>
  <si>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</si>
  <si>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</si>
  <si>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</si>
  <si>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</si>
  <si>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</si>
  <si>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</si>
  <si>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</si>
  <si>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</si>
  <si>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</si>
  <si>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</si>
  <si>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</si>
  <si>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</si>
  <si>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Cyprus</t>
  </si>
  <si>
    <t>Czech Republic</t>
  </si>
  <si>
    <t>Denmark (Europe)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</si>
  <si>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</si>
  <si>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</si>
  <si>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</si>
  <si>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</si>
  <si>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</si>
  <si>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</si>
  <si>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</si>
  <si>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</si>
  <si>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</si>
  <si>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</si>
  <si>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</si>
  <si>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</si>
  <si>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 (Europe)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</si>
  <si>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</si>
  <si>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</si>
  <si>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</si>
  <si>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</si>
  <si>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</si>
  <si>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</si>
  <si>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</si>
  <si>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</si>
  <si>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</si>
  <si>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</si>
  <si>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</si>
  <si>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</si>
  <si>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</si>
  <si>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</si>
  <si>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</si>
  <si>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</si>
  <si>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</si>
  <si>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</si>
  <si>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</si>
  <si>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</si>
  <si>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</si>
  <si>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</si>
  <si>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</si>
  <si>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</si>
  <si>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</si>
  <si>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</si>
  <si>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</si>
  <si>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</si>
  <si>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</si>
  <si>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</si>
  <si>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</si>
  <si>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</si>
  <si>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</si>
  <si>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</si>
  <si>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</si>
  <si>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</si>
  <si>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</si>
  <si>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</si>
  <si>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</si>
  <si>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</si>
  <si>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</si>
  <si>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</si>
  <si>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</si>
  <si>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</si>
  <si>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</si>
  <si>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</si>
  <si>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</si>
  <si>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</si>
  <si>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</si>
  <si>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</si>
  <si>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</si>
  <si>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</si>
  <si>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</si>
  <si>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</si>
  <si>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</si>
  <si>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 (Europe)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</si>
  <si>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</si>
  <si>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</si>
  <si>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</si>
  <si>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</si>
  <si>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</si>
  <si>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</si>
  <si>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</si>
  <si>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</si>
  <si>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</si>
  <si>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</si>
  <si>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</si>
  <si>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</si>
  <si>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</si>
  <si>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</si>
  <si>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</si>
  <si>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</si>
  <si>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</si>
  <si>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</si>
  <si>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</si>
  <si>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</si>
  <si>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</si>
  <si>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</si>
  <si>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</si>
  <si>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</si>
  <si>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</si>
  <si>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</si>
  <si>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</si>
  <si>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</si>
  <si>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</si>
  <si>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</si>
  <si>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</si>
  <si>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</si>
  <si>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</si>
  <si>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</si>
  <si>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</si>
  <si>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</si>
  <si>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</si>
  <si>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</si>
  <si>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</si>
  <si>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</si>
  <si>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</si>
  <si>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</si>
  <si>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</si>
  <si>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</si>
  <si>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</si>
  <si>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</si>
  <si>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</si>
  <si>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</si>
  <si>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</si>
  <si>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</si>
  <si>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</si>
  <si>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</si>
  <si>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 (Europe)</t>
  </si>
  <si>
    <t>United States</t>
  </si>
  <si>
    <t>Uruguay</t>
  </si>
  <si>
    <t>Uzbekistan</t>
  </si>
  <si>
    <t>Venezuela</t>
  </si>
  <si>
    <t>Vietnam</t>
  </si>
  <si>
    <t>Zambia</t>
  </si>
  <si>
    <t>Zimbabwe</t>
  </si>
  <si>
    <t>Bosnia and Herzegovina</t>
  </si>
  <si>
    <t>Cote d'Ivoire</t>
  </si>
  <si>
    <t>Cuba</t>
  </si>
  <si>
    <t>Czechia</t>
  </si>
  <si>
    <t>Democratic Republic of Congo</t>
  </si>
  <si>
    <t>Denmark</t>
  </si>
  <si>
    <t>Eswatini</t>
  </si>
  <si>
    <t>France</t>
  </si>
  <si>
    <t>Guinea-Bissau</t>
  </si>
  <si>
    <t>Iraq</t>
  </si>
  <si>
    <t>Montenegro</t>
  </si>
  <si>
    <t>Myanmar</t>
  </si>
  <si>
    <t>Netherlands</t>
  </si>
  <si>
    <t>North Korea</t>
  </si>
  <si>
    <t>North Macedonia</t>
  </si>
  <si>
    <t>Palestine</t>
  </si>
  <si>
    <t>Puerto Rico</t>
  </si>
  <si>
    <t>Saint Lucia</t>
  </si>
  <si>
    <t>Sao Tome and Principe</t>
  </si>
  <si>
    <t>South Korea</t>
  </si>
  <si>
    <t>Trinidad and Tobago</t>
  </si>
  <si>
    <t>Turkmenistan</t>
  </si>
  <si>
    <t>United Kingdom</t>
  </si>
  <si>
    <t>World</t>
  </si>
  <si>
    <t>Yemen</t>
  </si>
  <si>
    <t>GDP</t>
  </si>
  <si>
    <t>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</si>
</sst>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  <family val="2"/>
    </font>
    <font>
      <b/>
      <sz val="11"/>
      <color rgb="FFffffff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3" applyBorder="1" fontId="5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3" applyBorder="1" fontId="4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7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5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5" width="8.862142857142858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8.862142857142858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  <col min="50" max="50" style="6" width="13.576428571428572" customWidth="1" bestFit="1"/>
    <col min="51" max="51" style="6" width="13.576428571428572" customWidth="1" bestFit="1"/>
    <col min="52" max="52" style="6" width="13.576428571428572" customWidth="1" bestFit="1"/>
    <col min="53" max="53" style="6" width="13.576428571428572" customWidth="1" bestFit="1"/>
    <col min="54" max="54" style="6" width="13.576428571428572" customWidth="1" bestFit="1"/>
  </cols>
  <sheetData>
    <row x14ac:dyDescent="0.25" r="1" customHeight="1" ht="18.75">
      <c r="A1" s="1" t="s">
        <v>0</v>
      </c>
      <c r="B1" s="7" t="s">
        <v>1</v>
      </c>
      <c r="C1" s="8" t="s">
        <v>2</v>
      </c>
      <c r="D1" s="7" t="s">
        <v>207</v>
      </c>
      <c r="E1" s="9">
        <v>1999</v>
      </c>
      <c r="F1" s="9">
        <v>2000</v>
      </c>
      <c r="G1" s="9">
        <v>2001</v>
      </c>
      <c r="H1" s="9">
        <v>2002</v>
      </c>
      <c r="I1" s="9">
        <v>2003</v>
      </c>
      <c r="J1" s="9">
        <v>2004</v>
      </c>
      <c r="K1" s="9">
        <v>2005</v>
      </c>
      <c r="L1" s="9">
        <v>2006</v>
      </c>
      <c r="M1" s="9">
        <v>2007</v>
      </c>
      <c r="N1" s="9">
        <v>2008</v>
      </c>
      <c r="O1" s="9">
        <v>2009</v>
      </c>
      <c r="P1" s="9">
        <v>2010</v>
      </c>
      <c r="Q1" s="9">
        <v>2011</v>
      </c>
      <c r="R1" s="9">
        <v>2012</v>
      </c>
      <c r="S1" s="9">
        <v>2013</v>
      </c>
      <c r="T1" s="9">
        <v>2014</v>
      </c>
      <c r="U1" s="9">
        <v>2015</v>
      </c>
      <c r="V1" s="9">
        <v>2016</v>
      </c>
      <c r="W1" s="9">
        <v>2017</v>
      </c>
      <c r="X1" s="9">
        <v>2018</v>
      </c>
      <c r="Y1" s="9">
        <v>2019</v>
      </c>
      <c r="Z1" s="9">
        <v>2020</v>
      </c>
      <c r="AA1" s="9">
        <v>2021</v>
      </c>
      <c r="AB1" s="9">
        <v>2022</v>
      </c>
      <c r="AC1" s="9">
        <v>2023</v>
      </c>
      <c r="AD1" s="16" t="s">
        <v>206</v>
      </c>
      <c r="AE1" s="9">
        <v>1999</v>
      </c>
      <c r="AF1" s="9">
        <v>2000</v>
      </c>
      <c r="AG1" s="9">
        <v>2001</v>
      </c>
      <c r="AH1" s="9">
        <v>2002</v>
      </c>
      <c r="AI1" s="9">
        <v>2003</v>
      </c>
      <c r="AJ1" s="9">
        <v>2004</v>
      </c>
      <c r="AK1" s="9">
        <v>2005</v>
      </c>
      <c r="AL1" s="9">
        <v>2006</v>
      </c>
      <c r="AM1" s="9">
        <v>2007</v>
      </c>
      <c r="AN1" s="9">
        <v>2008</v>
      </c>
      <c r="AO1" s="9">
        <v>2009</v>
      </c>
      <c r="AP1" s="9">
        <v>2010</v>
      </c>
      <c r="AQ1" s="9">
        <v>2011</v>
      </c>
      <c r="AR1" s="9">
        <v>2012</v>
      </c>
      <c r="AS1" s="9">
        <v>2013</v>
      </c>
      <c r="AT1" s="9">
        <v>2014</v>
      </c>
      <c r="AU1" s="9">
        <v>2015</v>
      </c>
      <c r="AV1" s="9">
        <v>2016</v>
      </c>
      <c r="AW1" s="9">
        <v>2017</v>
      </c>
      <c r="AX1" s="9">
        <v>2018</v>
      </c>
      <c r="AY1" s="9">
        <v>2019</v>
      </c>
      <c r="AZ1" s="9">
        <v>2020</v>
      </c>
      <c r="BA1" s="9">
        <v>2021</v>
      </c>
      <c r="BB1" s="9">
        <v>2022</v>
      </c>
    </row>
    <row x14ac:dyDescent="0.25" r="2" customHeight="1" ht="18.75">
      <c r="A2" s="3" t="s">
        <v>3</v>
      </c>
      <c r="B2" s="3" t="s">
        <v>4</v>
      </c>
      <c r="C2" s="4">
        <f>CORREL(H2:T2,AH2:AT2)</f>
      </c>
      <c r="D2" s="3"/>
      <c r="E2" s="4">
        <v>15.38875</v>
      </c>
      <c r="F2" s="4">
        <v>15.49783333333333</v>
      </c>
      <c r="G2" s="4">
        <v>15.77808333333333</v>
      </c>
      <c r="H2" s="4">
        <v>15.53766666666667</v>
      </c>
      <c r="I2" s="4">
        <v>14.916</v>
      </c>
      <c r="J2" s="4">
        <v>15.77091666666667</v>
      </c>
      <c r="K2" s="4">
        <v>14.98</v>
      </c>
      <c r="L2" s="4">
        <v>15.59558333333333</v>
      </c>
      <c r="M2" s="4">
        <v>15.10616666666667</v>
      </c>
      <c r="N2" s="4">
        <v>15.2165</v>
      </c>
      <c r="O2" s="4">
        <v>15.25775</v>
      </c>
      <c r="P2" s="4">
        <v>15.82866666666666</v>
      </c>
      <c r="Q2" s="4">
        <v>15.518</v>
      </c>
      <c r="R2" s="4">
        <v>14.48158333333333</v>
      </c>
      <c r="S2" s="4">
        <v>16.533625</v>
      </c>
      <c r="T2" s="4">
        <v>16.989625</v>
      </c>
      <c r="U2" s="4">
        <v>18.082625</v>
      </c>
      <c r="V2" s="4">
        <v>19.637625</v>
      </c>
      <c r="W2" s="4">
        <v>21.177625</v>
      </c>
      <c r="X2" s="4">
        <v>22.721625</v>
      </c>
      <c r="Y2" s="4">
        <v>23.631625</v>
      </c>
      <c r="Z2" s="4">
        <v>24.129625</v>
      </c>
      <c r="AA2" s="4">
        <v>25.456625</v>
      </c>
      <c r="AB2" s="4">
        <v>27.468625</v>
      </c>
      <c r="AC2" s="4">
        <v>27.468625</v>
      </c>
      <c r="AD2" s="3"/>
      <c r="AE2" s="4">
        <v>2.815</v>
      </c>
      <c r="AF2" s="4">
        <v>3.189</v>
      </c>
      <c r="AG2" s="4">
        <v>3.671</v>
      </c>
      <c r="AH2" s="4">
        <v>4.084</v>
      </c>
      <c r="AI2" s="4">
        <v>4.585</v>
      </c>
      <c r="AJ2" s="4">
        <v>5.971</v>
      </c>
      <c r="AK2" s="4">
        <v>7.309</v>
      </c>
      <c r="AL2" s="4">
        <v>8.399</v>
      </c>
      <c r="AM2" s="4">
        <v>9.892</v>
      </c>
      <c r="AN2" s="4">
        <v>11.513</v>
      </c>
      <c r="AO2" s="4">
        <v>13.318</v>
      </c>
      <c r="AP2" s="4">
        <v>15.406</v>
      </c>
      <c r="AQ2" s="4">
        <f>(AP2+AR2)/2</f>
      </c>
      <c r="AR2" s="4">
        <v>19.248</v>
      </c>
      <c r="AS2" s="4">
        <v>21.555</v>
      </c>
      <c r="AT2" s="4">
        <v>24.304</v>
      </c>
      <c r="AU2" s="4">
        <v>27.318</v>
      </c>
      <c r="AV2" s="4">
        <v>24.821</v>
      </c>
      <c r="AW2" s="4">
        <v>26.653</v>
      </c>
      <c r="AX2" s="4">
        <v>29.314</v>
      </c>
      <c r="AY2" s="4">
        <v>35.175</v>
      </c>
      <c r="AZ2" s="4">
        <v>38.862</v>
      </c>
      <c r="BA2" s="4">
        <v>21.972</v>
      </c>
      <c r="BB2" s="4">
        <v>23.629</v>
      </c>
    </row>
    <row x14ac:dyDescent="0.25" r="3" customHeight="1" ht="18.75">
      <c r="A3" s="3" t="s">
        <v>5</v>
      </c>
      <c r="B3" s="3" t="s">
        <v>6</v>
      </c>
      <c r="C3" s="4">
        <f>CORREL(H3:T3,AH3:AT3)</f>
      </c>
      <c r="D3" s="3"/>
      <c r="E3" s="4">
        <v>13.65375</v>
      </c>
      <c r="F3" s="4">
        <v>13.74658333333333</v>
      </c>
      <c r="G3" s="4">
        <v>13.69041666666667</v>
      </c>
      <c r="H3" s="4">
        <v>13.55991666666667</v>
      </c>
      <c r="I3" s="4">
        <v>13.62658333333333</v>
      </c>
      <c r="J3" s="4">
        <v>13.25816666666667</v>
      </c>
      <c r="K3" s="4">
        <v>12.74708333333333</v>
      </c>
      <c r="L3" s="4">
        <v>12.97691666666667</v>
      </c>
      <c r="M3" s="4">
        <v>13.8905</v>
      </c>
      <c r="N3" s="4">
        <v>13.95516666666666</v>
      </c>
      <c r="O3" s="4">
        <v>13.84425</v>
      </c>
      <c r="P3" s="4">
        <v>13.77541666666667</v>
      </c>
      <c r="Q3" s="4">
        <v>13.44325</v>
      </c>
      <c r="R3" s="4">
        <v>13.76825</v>
      </c>
      <c r="S3" s="4">
        <v>14.993875</v>
      </c>
      <c r="T3" s="4">
        <v>16.191875</v>
      </c>
      <c r="U3" s="4">
        <v>17.760875</v>
      </c>
      <c r="V3" s="4">
        <v>19.224875</v>
      </c>
      <c r="W3" s="4">
        <v>20.345875</v>
      </c>
      <c r="X3" s="4">
        <v>22.37387499999999</v>
      </c>
      <c r="Y3" s="4">
        <v>24.048875</v>
      </c>
      <c r="Z3" s="4">
        <v>25.546875</v>
      </c>
      <c r="AA3" s="4">
        <v>27.082875</v>
      </c>
      <c r="AB3" s="4">
        <v>28.600875</v>
      </c>
      <c r="AC3" s="4">
        <v>28.600875</v>
      </c>
      <c r="AD3" s="3"/>
      <c r="AE3" s="4">
        <v>3.444</v>
      </c>
      <c r="AF3" s="4">
        <v>3.695</v>
      </c>
      <c r="AG3" s="4">
        <v>4.096</v>
      </c>
      <c r="AH3" s="4">
        <v>4.456</v>
      </c>
      <c r="AI3" s="4">
        <v>5.6</v>
      </c>
      <c r="AJ3" s="4">
        <v>7.452</v>
      </c>
      <c r="AK3" s="4">
        <v>8.376</v>
      </c>
      <c r="AL3" s="4">
        <v>9.133</v>
      </c>
      <c r="AM3" s="4">
        <v>10.163</v>
      </c>
      <c r="AN3" s="4">
        <v>11.131</v>
      </c>
      <c r="AO3" s="4">
        <v>11.726</v>
      </c>
      <c r="AP3" s="4">
        <v>11.797</v>
      </c>
      <c r="AQ3" s="4">
        <f>(AP3+AR3)/2</f>
      </c>
      <c r="AR3" s="4">
        <v>13.808</v>
      </c>
      <c r="AS3" s="4">
        <v>14.91</v>
      </c>
      <c r="AT3" s="4">
        <v>16.053</v>
      </c>
      <c r="AU3" s="4">
        <v>11.591</v>
      </c>
      <c r="AV3" s="4">
        <v>12.204</v>
      </c>
      <c r="AW3" s="4">
        <v>13.214</v>
      </c>
      <c r="AX3" s="4">
        <v>14.341</v>
      </c>
      <c r="AY3" s="4">
        <v>15.553</v>
      </c>
      <c r="AZ3" s="4">
        <v>16.996</v>
      </c>
      <c r="BA3" s="4">
        <v>16.77</v>
      </c>
      <c r="BB3" s="4">
        <v>18.012</v>
      </c>
    </row>
    <row x14ac:dyDescent="0.25" r="4" customHeight="1" ht="18.75">
      <c r="A4" s="3" t="s">
        <v>7</v>
      </c>
      <c r="B4" s="3" t="s">
        <v>8</v>
      </c>
      <c r="C4" s="4">
        <f>CORREL(H4:T4,AH4:AT4)</f>
      </c>
      <c r="D4" s="3"/>
      <c r="E4" s="4">
        <v>24.29941666666667</v>
      </c>
      <c r="F4" s="4">
        <v>24.03225</v>
      </c>
      <c r="G4" s="4">
        <v>24.72441666666667</v>
      </c>
      <c r="H4" s="4">
        <v>24.263</v>
      </c>
      <c r="I4" s="4">
        <v>24.39366666666666</v>
      </c>
      <c r="J4" s="4">
        <v>23.916</v>
      </c>
      <c r="K4" s="4">
        <v>24.22258333333333</v>
      </c>
      <c r="L4" s="4">
        <v>24.20083333333333</v>
      </c>
      <c r="M4" s="4">
        <v>24.06533333333333</v>
      </c>
      <c r="N4" s="4">
        <v>23.95025</v>
      </c>
      <c r="O4" s="4">
        <v>24.15433333333334</v>
      </c>
      <c r="P4" s="4">
        <v>25.21566666666667</v>
      </c>
      <c r="Q4" s="4">
        <v>24.14416666666667</v>
      </c>
      <c r="R4" s="4">
        <v>23.95483333333333</v>
      </c>
      <c r="S4" s="4">
        <v>25.1215</v>
      </c>
      <c r="T4" s="4">
        <v>26.8115</v>
      </c>
      <c r="U4" s="4">
        <v>27.9325</v>
      </c>
      <c r="V4" s="4">
        <v>29.6895</v>
      </c>
      <c r="W4" s="4">
        <v>31.2015</v>
      </c>
      <c r="X4" s="4">
        <v>32.4115</v>
      </c>
      <c r="Y4" s="4">
        <v>33.52650000000001</v>
      </c>
      <c r="Z4" s="4">
        <v>35.45250000000001</v>
      </c>
      <c r="AA4" s="4">
        <v>37.78250000000001</v>
      </c>
      <c r="AB4" s="4">
        <v>39.47050000000001</v>
      </c>
      <c r="AC4" s="4">
        <v>39.47050000000001</v>
      </c>
      <c r="AD4" s="3"/>
      <c r="AE4" s="4">
        <v>48.845</v>
      </c>
      <c r="AF4" s="4">
        <v>54.749</v>
      </c>
      <c r="AG4" s="4">
        <v>55.181</v>
      </c>
      <c r="AH4" s="4">
        <v>57.053</v>
      </c>
      <c r="AI4" s="4">
        <v>68.013</v>
      </c>
      <c r="AJ4" s="4">
        <v>85.016</v>
      </c>
      <c r="AK4" s="4">
        <v>102.38</v>
      </c>
      <c r="AL4" s="4">
        <v>114.322</v>
      </c>
      <c r="AM4" s="4">
        <v>116.158</v>
      </c>
      <c r="AN4" s="4">
        <v>126.889</v>
      </c>
      <c r="AO4" s="4">
        <v>134.797</v>
      </c>
      <c r="AP4" s="4">
        <v>154.843</v>
      </c>
      <c r="AQ4" s="4">
        <f>(AP4+AR4)/2</f>
      </c>
      <c r="AR4" s="4">
        <v>177.83</v>
      </c>
      <c r="AS4" s="4">
        <v>190.432</v>
      </c>
      <c r="AT4" s="4">
        <v>203.449</v>
      </c>
      <c r="AU4" s="4">
        <v>175.077</v>
      </c>
      <c r="AV4" s="4">
        <v>181.71</v>
      </c>
      <c r="AW4" s="4">
        <v>192.256</v>
      </c>
      <c r="AX4" s="4">
        <v>202.179</v>
      </c>
      <c r="AY4" s="4">
        <v>210.906</v>
      </c>
      <c r="AZ4" s="4">
        <v>219.16</v>
      </c>
      <c r="BA4" s="4">
        <v>163.812</v>
      </c>
      <c r="BB4" s="4">
        <v>168.195</v>
      </c>
    </row>
    <row x14ac:dyDescent="0.25" r="5" customHeight="1" ht="18.75">
      <c r="A5" s="3" t="s">
        <v>7</v>
      </c>
      <c r="B5" s="3" t="s">
        <v>9</v>
      </c>
      <c r="C5" s="4">
        <f>CORREL(H5:T5,AH5:AT5)</f>
      </c>
      <c r="D5" s="3"/>
      <c r="E5" s="4">
        <v>22.38208333333334</v>
      </c>
      <c r="F5" s="4">
        <v>22.36066666666666</v>
      </c>
      <c r="G5" s="4">
        <v>22.50291666666667</v>
      </c>
      <c r="H5" s="4">
        <v>22.9255</v>
      </c>
      <c r="I5" s="4">
        <v>23.06658333333333</v>
      </c>
      <c r="J5" s="4">
        <v>22.57283333333333</v>
      </c>
      <c r="K5" s="4">
        <v>22.96608333333333</v>
      </c>
      <c r="L5" s="4">
        <v>21.94708333333333</v>
      </c>
      <c r="M5" s="4">
        <v>22.42708333333333</v>
      </c>
      <c r="N5" s="4">
        <v>22.28733333333333</v>
      </c>
      <c r="O5" s="4">
        <v>22.3165</v>
      </c>
      <c r="P5" s="4">
        <v>22.6815</v>
      </c>
      <c r="Q5" s="4">
        <v>22.02966666666667</v>
      </c>
      <c r="R5" s="4">
        <v>22.12333333333333</v>
      </c>
      <c r="S5" s="4">
        <v>22.507875</v>
      </c>
      <c r="T5" s="4">
        <v>23.335875</v>
      </c>
      <c r="U5" s="4">
        <v>24.666875</v>
      </c>
      <c r="V5" s="4">
        <v>26.275875</v>
      </c>
      <c r="W5" s="4">
        <v>27.145875</v>
      </c>
      <c r="X5" s="4">
        <v>28.540875</v>
      </c>
      <c r="Y5" s="4">
        <v>30.292875</v>
      </c>
      <c r="Z5" s="4">
        <v>31.454875</v>
      </c>
      <c r="AA5" s="4">
        <v>33.007875</v>
      </c>
      <c r="AB5" s="4">
        <v>34.219875</v>
      </c>
      <c r="AC5" s="4">
        <v>34.219875</v>
      </c>
      <c r="AD5" s="3"/>
      <c r="AE5" s="4">
        <v>6.153</v>
      </c>
      <c r="AF5" s="4">
        <v>9.135</v>
      </c>
      <c r="AG5" s="4">
        <v>8.936</v>
      </c>
      <c r="AH5" s="4">
        <v>11.386</v>
      </c>
      <c r="AI5" s="4">
        <v>13.956</v>
      </c>
      <c r="AJ5" s="4">
        <v>19.8</v>
      </c>
      <c r="AK5" s="4">
        <v>30.632</v>
      </c>
      <c r="AL5" s="4">
        <v>43.759</v>
      </c>
      <c r="AM5" s="4">
        <v>55.37</v>
      </c>
      <c r="AN5" s="4">
        <v>67.608</v>
      </c>
      <c r="AO5" s="4">
        <v>69.708</v>
      </c>
      <c r="AP5" s="4">
        <v>87.718</v>
      </c>
      <c r="AQ5" s="4">
        <f>(AP5+AR5)/2</f>
      </c>
      <c r="AR5" s="4">
        <v>118.426</v>
      </c>
      <c r="AS5" s="4">
        <v>136.415</v>
      </c>
      <c r="AT5" s="4">
        <v>151.089</v>
      </c>
      <c r="AU5" s="4">
        <v>102.011</v>
      </c>
      <c r="AV5" s="4">
        <v>98.815</v>
      </c>
      <c r="AW5" s="4">
        <v>105.369</v>
      </c>
      <c r="AX5" s="4">
        <v>112.533</v>
      </c>
      <c r="AY5" s="4">
        <v>119.403</v>
      </c>
      <c r="AZ5" s="4">
        <v>127.15</v>
      </c>
      <c r="BA5" s="4">
        <v>70.339</v>
      </c>
      <c r="BB5" s="4">
        <v>74.953</v>
      </c>
    </row>
    <row x14ac:dyDescent="0.25" r="6" customHeight="1" ht="18.75">
      <c r="A6" s="3" t="s">
        <v>12</v>
      </c>
      <c r="B6" s="3" t="s">
        <v>11</v>
      </c>
      <c r="C6" s="4">
        <f>CORREL(H6:T6,AH6:AT6)</f>
      </c>
      <c r="D6" s="3"/>
      <c r="E6" s="4">
        <v>27.13175</v>
      </c>
      <c r="F6" s="4">
        <v>26.89208333333333</v>
      </c>
      <c r="G6" s="4">
        <v>27.25383333333333</v>
      </c>
      <c r="H6" s="4">
        <v>27.36175</v>
      </c>
      <c r="I6" s="4">
        <v>27.51383333333333</v>
      </c>
      <c r="J6" s="4">
        <v>27.15116666666667</v>
      </c>
      <c r="K6" s="4">
        <v>27.59816666666667</v>
      </c>
      <c r="L6" s="4">
        <v>27.46641666666666</v>
      </c>
      <c r="M6" s="4">
        <v>27.50908333333334</v>
      </c>
      <c r="N6" s="4">
        <v>26.96541666666666</v>
      </c>
      <c r="O6" s="4">
        <v>27.27733333333333</v>
      </c>
      <c r="P6" s="4">
        <v>27.73541666666667</v>
      </c>
      <c r="Q6" s="4">
        <v>27.29616666666667</v>
      </c>
      <c r="R6" s="4">
        <v>27.4335</v>
      </c>
      <c r="S6" s="4">
        <v>27.249625</v>
      </c>
      <c r="T6" s="4">
        <v>27.993625</v>
      </c>
      <c r="U6" s="4">
        <v>29.028625</v>
      </c>
      <c r="V6" s="4">
        <v>30.125625</v>
      </c>
      <c r="W6" s="4">
        <v>31.083625</v>
      </c>
      <c r="X6" s="4">
        <v>31.710625</v>
      </c>
      <c r="Y6" s="4">
        <v>32.507625</v>
      </c>
      <c r="Z6" s="4">
        <v>33.638625</v>
      </c>
      <c r="AA6" s="4">
        <v>34.500625</v>
      </c>
      <c r="AB6" s="4">
        <v>35.270625</v>
      </c>
      <c r="AC6" s="4">
        <v>35.270625</v>
      </c>
      <c r="AD6" s="3"/>
      <c r="AE6" s="4">
        <v>0.652</v>
      </c>
      <c r="AF6" s="4">
        <v>0.678</v>
      </c>
      <c r="AG6" s="4">
        <v>0.71</v>
      </c>
      <c r="AH6" s="4">
        <v>0.718</v>
      </c>
      <c r="AI6" s="4">
        <v>0.754</v>
      </c>
      <c r="AJ6" s="4">
        <v>0.818</v>
      </c>
      <c r="AK6" s="4">
        <v>0.875</v>
      </c>
      <c r="AL6" s="4">
        <v>0.962</v>
      </c>
      <c r="AM6" s="4">
        <v>1.026</v>
      </c>
      <c r="AN6" s="4">
        <v>1.074</v>
      </c>
      <c r="AO6" s="4">
        <v>1.18</v>
      </c>
      <c r="AP6" s="4">
        <v>1.196</v>
      </c>
      <c r="AQ6" s="4">
        <f>(AP6+AR6)/2</f>
      </c>
      <c r="AR6" s="4">
        <v>1.322</v>
      </c>
      <c r="AS6" s="4">
        <v>1.404</v>
      </c>
      <c r="AT6" s="4">
        <v>1.494</v>
      </c>
      <c r="AU6" s="4">
        <v>1.285</v>
      </c>
      <c r="AV6" s="4">
        <v>1.328</v>
      </c>
      <c r="AW6" s="4">
        <v>1.386</v>
      </c>
      <c r="AX6" s="4">
        <v>1.458</v>
      </c>
      <c r="AY6" s="4">
        <v>1.536</v>
      </c>
      <c r="AZ6" s="4">
        <v>1.617</v>
      </c>
      <c r="BA6" s="4">
        <v>1.405</v>
      </c>
      <c r="BB6" s="4">
        <v>1.534</v>
      </c>
    </row>
    <row x14ac:dyDescent="0.25" r="7" customHeight="1" ht="18.75">
      <c r="A7" s="3" t="s">
        <v>5</v>
      </c>
      <c r="B7" s="3" t="s">
        <v>13</v>
      </c>
      <c r="C7" s="4">
        <f>CORREL(H7:T7,AH7:AT7)</f>
      </c>
      <c r="D7" s="3"/>
      <c r="E7" s="4">
        <v>15.06491666666667</v>
      </c>
      <c r="F7" s="4">
        <v>14.7505</v>
      </c>
      <c r="G7" s="4">
        <v>15.37041666666667</v>
      </c>
      <c r="H7" s="4">
        <v>15.18375</v>
      </c>
      <c r="I7" s="4">
        <v>15.51833333333333</v>
      </c>
      <c r="J7" s="4">
        <v>15.44216666666667</v>
      </c>
      <c r="K7" s="4">
        <v>15.11283333333333</v>
      </c>
      <c r="L7" s="4">
        <v>15.56108333333333</v>
      </c>
      <c r="M7" s="4">
        <v>14.62808333333333</v>
      </c>
      <c r="N7" s="4">
        <v>15.476</v>
      </c>
      <c r="O7" s="4">
        <v>15.53441666666667</v>
      </c>
      <c r="P7" s="4">
        <v>15.07883333333333</v>
      </c>
      <c r="Q7" s="4">
        <v>15.33966666666667</v>
      </c>
      <c r="R7" s="4">
        <v>15.689</v>
      </c>
      <c r="S7" s="4">
        <v>14.457125</v>
      </c>
      <c r="T7" s="4">
        <v>15.408125</v>
      </c>
      <c r="U7" s="4">
        <v>16.365125</v>
      </c>
      <c r="V7" s="4">
        <v>16.853125</v>
      </c>
      <c r="W7" s="4">
        <v>17.948125</v>
      </c>
      <c r="X7" s="4">
        <v>18.826125</v>
      </c>
      <c r="Y7" s="4">
        <v>19.586125</v>
      </c>
      <c r="Z7" s="4">
        <v>20.709125</v>
      </c>
      <c r="AA7" s="4">
        <v>21.740125</v>
      </c>
      <c r="AB7" s="4">
        <v>22.383125</v>
      </c>
      <c r="AC7" s="4">
        <v>22.383125</v>
      </c>
      <c r="AD7" s="3"/>
      <c r="AE7" s="4">
        <v>283.523</v>
      </c>
      <c r="AF7" s="4">
        <v>284.204</v>
      </c>
      <c r="AG7" s="4">
        <v>268.697</v>
      </c>
      <c r="AH7" s="4">
        <v>97.732</v>
      </c>
      <c r="AI7" s="4">
        <v>127.643</v>
      </c>
      <c r="AJ7" s="4">
        <v>151.958</v>
      </c>
      <c r="AK7" s="4">
        <v>181.549</v>
      </c>
      <c r="AL7" s="4">
        <v>212.702</v>
      </c>
      <c r="AM7" s="4">
        <v>247.096</v>
      </c>
      <c r="AN7" s="4">
        <v>277.912</v>
      </c>
      <c r="AO7" s="4">
        <v>301.331</v>
      </c>
      <c r="AP7" s="4">
        <v>296.109</v>
      </c>
      <c r="AQ7" s="4">
        <f>(AP7+AR7)/2</f>
      </c>
      <c r="AR7" s="4">
        <v>315.832</v>
      </c>
      <c r="AS7" s="4">
        <v>329.332</v>
      </c>
      <c r="AT7" s="4">
        <v>347.731</v>
      </c>
      <c r="AU7" s="4">
        <v>578.705</v>
      </c>
      <c r="AV7" s="4">
        <v>578.692</v>
      </c>
      <c r="AW7" s="4">
        <v>589.585</v>
      </c>
      <c r="AX7" s="4">
        <v>602.868</v>
      </c>
      <c r="AY7" s="4">
        <v>617.386</v>
      </c>
      <c r="AZ7" s="4">
        <v>633.889</v>
      </c>
      <c r="BA7" s="4">
        <v>455.172</v>
      </c>
      <c r="BB7" s="4">
        <v>483.765</v>
      </c>
    </row>
    <row x14ac:dyDescent="0.25" r="8" customHeight="1" ht="18.75">
      <c r="A8" s="3" t="s">
        <v>15</v>
      </c>
      <c r="B8" s="3" t="s">
        <v>14</v>
      </c>
      <c r="C8" s="4">
        <f>CORREL(H8:T8,AH8:AT8)</f>
      </c>
      <c r="D8" s="3"/>
      <c r="E8" s="4">
        <v>10.331</v>
      </c>
      <c r="F8" s="4">
        <v>9.918166666666668</v>
      </c>
      <c r="G8" s="4">
        <v>10.44341666666667</v>
      </c>
      <c r="H8" s="4">
        <v>9.605</v>
      </c>
      <c r="I8" s="4">
        <v>9.423083333333333</v>
      </c>
      <c r="J8" s="4">
        <v>9.720166666666666</v>
      </c>
      <c r="K8" s="4">
        <v>9.735416666666667</v>
      </c>
      <c r="L8" s="4">
        <v>10.0535</v>
      </c>
      <c r="M8" s="4">
        <v>9.53525</v>
      </c>
      <c r="N8" s="4">
        <v>9.70675</v>
      </c>
      <c r="O8" s="4">
        <v>9.842083333333331</v>
      </c>
      <c r="P8" s="4">
        <v>11.5095</v>
      </c>
      <c r="Q8" s="4">
        <v>9.136</v>
      </c>
      <c r="R8" s="4">
        <v>10.35075</v>
      </c>
      <c r="S8" s="4">
        <v>11.34375</v>
      </c>
      <c r="T8" s="4">
        <v>12.62675</v>
      </c>
      <c r="U8" s="4">
        <v>14.55775</v>
      </c>
      <c r="V8" s="4">
        <v>15.91375</v>
      </c>
      <c r="W8" s="4">
        <v>16.80275</v>
      </c>
      <c r="X8" s="4">
        <v>19.57475</v>
      </c>
      <c r="Y8" s="4">
        <v>21.43375</v>
      </c>
      <c r="Z8" s="4">
        <v>23.38775</v>
      </c>
      <c r="AA8" s="4">
        <v>25.47475</v>
      </c>
      <c r="AB8" s="4">
        <v>27.18175</v>
      </c>
      <c r="AC8" s="4">
        <v>27.18175</v>
      </c>
      <c r="AD8" s="3"/>
      <c r="AE8" s="4">
        <v>1.845</v>
      </c>
      <c r="AF8" s="4">
        <v>1.912</v>
      </c>
      <c r="AG8" s="4">
        <v>2.118</v>
      </c>
      <c r="AH8" s="4">
        <v>2.376</v>
      </c>
      <c r="AI8" s="4">
        <v>2.807</v>
      </c>
      <c r="AJ8" s="4">
        <v>3.573</v>
      </c>
      <c r="AK8" s="4">
        <v>4.903</v>
      </c>
      <c r="AL8" s="4">
        <v>6.41</v>
      </c>
      <c r="AM8" s="4">
        <v>7.666</v>
      </c>
      <c r="AN8" s="4">
        <v>8.579</v>
      </c>
      <c r="AO8" s="4">
        <v>8.683</v>
      </c>
      <c r="AP8" s="4">
        <v>8.238</v>
      </c>
      <c r="AQ8" s="4">
        <f>(AP8+AR8)/2</f>
      </c>
      <c r="AR8" s="4">
        <v>9.086</v>
      </c>
      <c r="AS8" s="4">
        <v>9.844</v>
      </c>
      <c r="AT8" s="4">
        <v>10.821</v>
      </c>
      <c r="AU8" s="4">
        <v>10.607</v>
      </c>
      <c r="AV8" s="4">
        <v>10.672</v>
      </c>
      <c r="AW8" s="4">
        <v>11.074</v>
      </c>
      <c r="AX8" s="4">
        <v>11.63</v>
      </c>
      <c r="AY8" s="4">
        <v>12.273</v>
      </c>
      <c r="AZ8" s="4">
        <v>12.939</v>
      </c>
      <c r="BA8" s="4">
        <v>13.612</v>
      </c>
      <c r="BB8" s="4">
        <v>15.06</v>
      </c>
    </row>
    <row x14ac:dyDescent="0.25" r="9" customHeight="1" ht="18.75">
      <c r="A9" s="3" t="s">
        <v>5</v>
      </c>
      <c r="B9" s="3" t="s">
        <v>16</v>
      </c>
      <c r="C9" s="4">
        <f>CORREL(H9:T9,AH9:AT9)</f>
      </c>
      <c r="D9" s="3"/>
      <c r="E9" s="4">
        <v>22.0645</v>
      </c>
      <c r="F9" s="4">
        <v>21.70966666666667</v>
      </c>
      <c r="G9" s="4">
        <v>21.79275</v>
      </c>
      <c r="H9" s="4">
        <v>22.46083333333333</v>
      </c>
      <c r="I9" s="4">
        <v>22.44033333333333</v>
      </c>
      <c r="J9" s="4">
        <v>22.28691666666666</v>
      </c>
      <c r="K9" s="4">
        <v>22.89683333333333</v>
      </c>
      <c r="L9" s="4">
        <v>22.26441666666667</v>
      </c>
      <c r="M9" s="4">
        <v>22.48675</v>
      </c>
      <c r="N9" s="4">
        <v>22.22591666666667</v>
      </c>
      <c r="O9" s="4">
        <v>22.69058333333333</v>
      </c>
      <c r="P9" s="4">
        <v>22.07816666666666</v>
      </c>
      <c r="Q9" s="4">
        <v>21.767</v>
      </c>
      <c r="R9" s="4">
        <v>22.0245</v>
      </c>
      <c r="S9" s="4">
        <v>22.142875</v>
      </c>
      <c r="T9" s="4">
        <v>23.340875</v>
      </c>
      <c r="U9" s="4">
        <v>24.427875</v>
      </c>
      <c r="V9" s="4">
        <v>25.599875</v>
      </c>
      <c r="W9" s="4">
        <v>26.740875</v>
      </c>
      <c r="X9" s="4">
        <v>27.869875</v>
      </c>
      <c r="Y9" s="4">
        <v>29.291875</v>
      </c>
      <c r="Z9" s="4">
        <v>30.707875</v>
      </c>
      <c r="AA9" s="4">
        <v>31.33687500000001</v>
      </c>
      <c r="AB9" s="4">
        <v>32.090875</v>
      </c>
      <c r="AC9" s="4">
        <v>32.090875</v>
      </c>
      <c r="AD9" s="3"/>
      <c r="AE9" s="4">
        <v>401.782</v>
      </c>
      <c r="AF9" s="4">
        <v>390.017</v>
      </c>
      <c r="AG9" s="4">
        <v>368.191</v>
      </c>
      <c r="AH9" s="4">
        <v>412.901</v>
      </c>
      <c r="AI9" s="4">
        <v>527.588</v>
      </c>
      <c r="AJ9" s="4">
        <v>639.356</v>
      </c>
      <c r="AK9" s="4">
        <v>712.436</v>
      </c>
      <c r="AL9" s="4">
        <v>754.816</v>
      </c>
      <c r="AM9" s="4">
        <v>822.089</v>
      </c>
      <c r="AN9" s="4">
        <v>854.072</v>
      </c>
      <c r="AO9" s="4">
        <v>920.01</v>
      </c>
      <c r="AP9" s="4">
        <v>982.826</v>
      </c>
      <c r="AQ9" s="4">
        <f>(AP9+AR9)/2</f>
      </c>
      <c r="AR9" s="4">
        <v>1039.69</v>
      </c>
      <c r="AS9" s="4">
        <v>1078.91</v>
      </c>
      <c r="AT9" s="4">
        <v>1125.82</v>
      </c>
      <c r="AU9" s="4">
        <v>1240.8</v>
      </c>
      <c r="AV9" s="10">
        <v>1253</v>
      </c>
      <c r="AW9" s="4">
        <v>1317.16</v>
      </c>
      <c r="AX9" s="4">
        <v>1381.51</v>
      </c>
      <c r="AY9" s="4">
        <v>1442.47</v>
      </c>
      <c r="AZ9" s="4">
        <v>1515.7</v>
      </c>
      <c r="BA9" s="4">
        <v>1610.56</v>
      </c>
      <c r="BB9" s="4">
        <v>1677.45</v>
      </c>
    </row>
    <row x14ac:dyDescent="0.25" r="10" customHeight="1" ht="18.75">
      <c r="A10" s="3" t="s">
        <v>5</v>
      </c>
      <c r="B10" s="3" t="s">
        <v>17</v>
      </c>
      <c r="C10" s="4">
        <f>CORREL(H10:T10,AH10:AT10)</f>
      </c>
      <c r="D10" s="3"/>
      <c r="E10" s="4">
        <v>7.23425</v>
      </c>
      <c r="F10" s="4">
        <v>8.084916666666667</v>
      </c>
      <c r="G10" s="4">
        <v>7.188916666666667</v>
      </c>
      <c r="H10" s="4">
        <v>7.91525</v>
      </c>
      <c r="I10" s="4">
        <v>7.509333333333334</v>
      </c>
      <c r="J10" s="4">
        <v>6.906083333333334</v>
      </c>
      <c r="K10" s="4">
        <v>6.6095</v>
      </c>
      <c r="L10" s="4">
        <v>7.277583333333333</v>
      </c>
      <c r="M10" s="4">
        <v>7.976500000000001</v>
      </c>
      <c r="N10" s="4">
        <v>7.801916666666667</v>
      </c>
      <c r="O10" s="4">
        <v>7.616</v>
      </c>
      <c r="P10" s="4">
        <v>6.649083333333333</v>
      </c>
      <c r="Q10" s="4">
        <v>7.855583333333333</v>
      </c>
      <c r="R10" s="4">
        <v>7.611333333333334</v>
      </c>
      <c r="S10" s="4">
        <v>8.055125</v>
      </c>
      <c r="T10" s="4">
        <v>10.464125</v>
      </c>
      <c r="U10" s="4">
        <v>12.631125</v>
      </c>
      <c r="V10" s="4">
        <v>14.727125</v>
      </c>
      <c r="W10" s="4">
        <v>16.468125</v>
      </c>
      <c r="X10" s="4">
        <v>18.992125</v>
      </c>
      <c r="Y10" s="4">
        <v>21.362125</v>
      </c>
      <c r="Z10" s="4">
        <v>23.677125</v>
      </c>
      <c r="AA10" s="4">
        <v>25.072125</v>
      </c>
      <c r="AB10" s="4">
        <v>27.570125</v>
      </c>
      <c r="AC10" s="4">
        <v>27.570125</v>
      </c>
      <c r="AD10" s="3"/>
      <c r="AE10" s="4">
        <v>213.39</v>
      </c>
      <c r="AF10" s="4">
        <v>194.407</v>
      </c>
      <c r="AG10" s="4">
        <v>193.345</v>
      </c>
      <c r="AH10" s="4">
        <v>208.566</v>
      </c>
      <c r="AI10" s="4">
        <v>255.842</v>
      </c>
      <c r="AJ10" s="4">
        <v>293.194</v>
      </c>
      <c r="AK10" s="4">
        <v>305.338</v>
      </c>
      <c r="AL10" s="4">
        <v>321.934</v>
      </c>
      <c r="AM10" s="4">
        <v>348.659</v>
      </c>
      <c r="AN10" s="4">
        <v>364.58</v>
      </c>
      <c r="AO10" s="4">
        <v>374.417</v>
      </c>
      <c r="AP10" s="4">
        <v>389.002</v>
      </c>
      <c r="AQ10" s="4">
        <f>(AP10+AR10)/2</f>
      </c>
      <c r="AR10" s="4">
        <v>406.52</v>
      </c>
      <c r="AS10" s="4">
        <v>417.771</v>
      </c>
      <c r="AT10" s="4">
        <v>430.611</v>
      </c>
      <c r="AU10" s="4">
        <v>372.606</v>
      </c>
      <c r="AV10" s="4">
        <v>386.227</v>
      </c>
      <c r="AW10" s="4">
        <v>402.793</v>
      </c>
      <c r="AX10" s="4">
        <v>418.402</v>
      </c>
      <c r="AY10" s="4">
        <v>433.75</v>
      </c>
      <c r="AZ10" s="4">
        <v>452.657</v>
      </c>
      <c r="BA10" s="4">
        <v>481.209</v>
      </c>
      <c r="BB10" s="4">
        <v>520.343</v>
      </c>
    </row>
    <row x14ac:dyDescent="0.25" r="11" customHeight="1" ht="18.75">
      <c r="A11" s="3" t="s">
        <v>3</v>
      </c>
      <c r="B11" s="3" t="s">
        <v>18</v>
      </c>
      <c r="C11" s="4">
        <f>CORREL(H11:T11,AH11:AT11)</f>
      </c>
      <c r="D11" s="3"/>
      <c r="E11" s="4">
        <v>12.85175</v>
      </c>
      <c r="F11" s="4">
        <v>12.632</v>
      </c>
      <c r="G11" s="4">
        <v>13.09725</v>
      </c>
      <c r="H11" s="4">
        <v>12.43225</v>
      </c>
      <c r="I11" s="4">
        <v>11.98475</v>
      </c>
      <c r="J11" s="4">
        <v>12.6195</v>
      </c>
      <c r="K11" s="4">
        <v>12.68725</v>
      </c>
      <c r="L11" s="4">
        <v>12.71225</v>
      </c>
      <c r="M11" s="4">
        <v>12.51483333333333</v>
      </c>
      <c r="N11" s="4">
        <v>12.3655</v>
      </c>
      <c r="O11" s="4">
        <v>12.61166666666667</v>
      </c>
      <c r="P11" s="4">
        <v>13.96266666666666</v>
      </c>
      <c r="Q11" s="4">
        <v>11.80866666666667</v>
      </c>
      <c r="R11" s="4">
        <v>13.08675</v>
      </c>
      <c r="S11" s="4">
        <v>14.173875</v>
      </c>
      <c r="T11" s="4">
        <v>15.4258749999999</v>
      </c>
      <c r="U11" s="4">
        <v>17.0978749999999</v>
      </c>
      <c r="V11" s="4">
        <v>18.6278749999999</v>
      </c>
      <c r="W11" s="4">
        <v>19.9358749999999</v>
      </c>
      <c r="X11" s="4">
        <v>22.1758749999999</v>
      </c>
      <c r="Y11" s="4">
        <v>24.1728749999999</v>
      </c>
      <c r="Z11" s="4">
        <v>26.1878749999999</v>
      </c>
      <c r="AA11" s="4">
        <v>28.2488749999999</v>
      </c>
      <c r="AB11" s="4">
        <v>30.3288749999999</v>
      </c>
      <c r="AC11" s="4">
        <v>30.3288749999999</v>
      </c>
      <c r="AD11" s="3"/>
      <c r="AE11" s="4">
        <v>4.581</v>
      </c>
      <c r="AF11" s="4">
        <v>5.273</v>
      </c>
      <c r="AG11" s="4">
        <v>5.708</v>
      </c>
      <c r="AH11" s="4">
        <v>6.236</v>
      </c>
      <c r="AI11" s="4">
        <v>7.276</v>
      </c>
      <c r="AJ11" s="4">
        <v>8.682</v>
      </c>
      <c r="AK11" s="4">
        <v>12.561</v>
      </c>
      <c r="AL11" s="4">
        <v>19.817</v>
      </c>
      <c r="AM11" s="4">
        <v>28.699</v>
      </c>
      <c r="AN11" s="4">
        <v>40.229</v>
      </c>
      <c r="AO11" s="4">
        <v>42.505</v>
      </c>
      <c r="AP11" s="4">
        <v>51.916</v>
      </c>
      <c r="AQ11" s="4">
        <f>(AP11+AR11)/2</f>
      </c>
      <c r="AR11" s="4">
        <v>58.795</v>
      </c>
      <c r="AS11" s="4">
        <v>62.867</v>
      </c>
      <c r="AT11" s="4">
        <v>65.776</v>
      </c>
      <c r="AU11" s="4">
        <v>63.983</v>
      </c>
      <c r="AV11" s="4">
        <v>63.602</v>
      </c>
      <c r="AW11" s="4">
        <v>70.927</v>
      </c>
      <c r="AX11" s="4">
        <v>74.266</v>
      </c>
      <c r="AY11" s="4">
        <v>83.996</v>
      </c>
      <c r="AZ11" s="4">
        <v>87.276</v>
      </c>
      <c r="BA11" s="4">
        <v>52.645</v>
      </c>
      <c r="BB11" s="4">
        <v>54.725</v>
      </c>
    </row>
    <row x14ac:dyDescent="0.25" r="12" customHeight="1" ht="18.75">
      <c r="A12" s="3" t="s">
        <v>3</v>
      </c>
      <c r="B12" s="3" t="s">
        <v>19</v>
      </c>
      <c r="C12" s="4">
        <f>CORREL(H12:T12,AH12:AT12)</f>
      </c>
      <c r="D12" s="3"/>
      <c r="E12" s="4">
        <v>25.62266666666666</v>
      </c>
      <c r="F12" s="4">
        <v>25.44916666666667</v>
      </c>
      <c r="G12" s="4">
        <v>25.58066666666667</v>
      </c>
      <c r="H12" s="4">
        <v>26.11625</v>
      </c>
      <c r="I12" s="4">
        <v>26.18033333333334</v>
      </c>
      <c r="J12" s="4">
        <v>25.84975</v>
      </c>
      <c r="K12" s="4">
        <v>25.80166666666666</v>
      </c>
      <c r="L12" s="4">
        <v>25.71575</v>
      </c>
      <c r="M12" s="4">
        <v>26.03475</v>
      </c>
      <c r="N12" s="4">
        <v>25.89975</v>
      </c>
      <c r="O12" s="4">
        <v>25.76916666666667</v>
      </c>
      <c r="P12" s="4">
        <v>25.22916666666667</v>
      </c>
      <c r="Q12" s="4">
        <v>26.00325</v>
      </c>
      <c r="R12" s="4">
        <v>25.81641666666667</v>
      </c>
      <c r="S12" s="4">
        <v>26.01166666666667</v>
      </c>
      <c r="T12" s="4">
        <v>26.8946666666666</v>
      </c>
      <c r="U12" s="4">
        <v>28.0086666666666</v>
      </c>
      <c r="V12" s="4">
        <v>29.0506666666666</v>
      </c>
      <c r="W12" s="4">
        <v>30.3816666666666</v>
      </c>
      <c r="X12" s="4">
        <v>31.4046666666666</v>
      </c>
      <c r="Y12" s="4">
        <v>32.8476666666666</v>
      </c>
      <c r="Z12" s="4">
        <v>34.45866666666659</v>
      </c>
      <c r="AA12" s="4">
        <v>35.33766666666659</v>
      </c>
      <c r="AB12" s="4">
        <v>36.81766666666659</v>
      </c>
      <c r="AC12" s="4">
        <v>36.81766666666659</v>
      </c>
      <c r="AD12" s="3"/>
      <c r="AE12" s="4">
        <v>4.704</v>
      </c>
      <c r="AF12" s="4">
        <v>5.004</v>
      </c>
      <c r="AG12" s="4">
        <v>5.131</v>
      </c>
      <c r="AH12" s="4">
        <v>5.389</v>
      </c>
      <c r="AI12" s="4">
        <v>5.503</v>
      </c>
      <c r="AJ12" s="4">
        <v>5.661</v>
      </c>
      <c r="AK12" s="4">
        <v>5.87</v>
      </c>
      <c r="AL12" s="4">
        <v>6.223</v>
      </c>
      <c r="AM12" s="4">
        <v>6.624</v>
      </c>
      <c r="AN12" s="4">
        <v>7.026</v>
      </c>
      <c r="AO12" s="4">
        <v>7.403</v>
      </c>
      <c r="AP12" s="4">
        <v>7.409</v>
      </c>
      <c r="AQ12" s="4">
        <f>(AP12+AR12)/2</f>
      </c>
      <c r="AR12" s="4">
        <v>7.786</v>
      </c>
      <c r="AS12" s="4">
        <v>8.02</v>
      </c>
      <c r="AT12" s="4">
        <v>8.287</v>
      </c>
      <c r="AU12" s="4">
        <v>8.538</v>
      </c>
      <c r="AV12" s="4">
        <v>8.612</v>
      </c>
      <c r="AW12" s="4">
        <v>10.982</v>
      </c>
      <c r="AX12" s="4">
        <v>12.754</v>
      </c>
      <c r="AY12" s="4">
        <v>15.973</v>
      </c>
      <c r="AZ12" s="4">
        <v>17.018</v>
      </c>
      <c r="BA12" s="4">
        <v>9.715</v>
      </c>
      <c r="BB12" s="4">
        <v>11.251</v>
      </c>
    </row>
    <row x14ac:dyDescent="0.25" r="13" customHeight="1" ht="18.75">
      <c r="A13" s="3" t="s">
        <v>10</v>
      </c>
      <c r="B13" s="3" t="s">
        <v>20</v>
      </c>
      <c r="C13" s="4">
        <f>CORREL(H13:T13,AH13:AT13)</f>
      </c>
      <c r="D13" s="3"/>
      <c r="E13" s="4">
        <v>27.74241666666667</v>
      </c>
      <c r="F13" s="4">
        <v>27.07075</v>
      </c>
      <c r="G13" s="4">
        <v>27.431</v>
      </c>
      <c r="H13" s="4">
        <v>27.26641666666667</v>
      </c>
      <c r="I13" s="4">
        <v>27.37066666666666</v>
      </c>
      <c r="J13" s="4">
        <v>27.15025</v>
      </c>
      <c r="K13" s="4">
        <v>26.98316666666667</v>
      </c>
      <c r="L13" s="4">
        <v>27.22125</v>
      </c>
      <c r="M13" s="4">
        <v>27.21608333333333</v>
      </c>
      <c r="N13" s="4">
        <v>27.03308333333333</v>
      </c>
      <c r="O13" s="4">
        <v>27.31033333333333</v>
      </c>
      <c r="P13" s="4">
        <v>28.06966666666667</v>
      </c>
      <c r="Q13" s="4">
        <v>27.10383333333334</v>
      </c>
      <c r="R13" s="4">
        <v>27.52933333333334</v>
      </c>
      <c r="S13" s="4">
        <v>27.925375</v>
      </c>
      <c r="T13" s="4">
        <v>29.619375</v>
      </c>
      <c r="U13" s="4">
        <v>31.859375</v>
      </c>
      <c r="V13" s="4">
        <v>33.457375</v>
      </c>
      <c r="W13" s="4">
        <v>35.537375</v>
      </c>
      <c r="X13" s="4">
        <v>37.784375</v>
      </c>
      <c r="Y13" s="4">
        <v>39.89237499999999</v>
      </c>
      <c r="Z13" s="4">
        <v>41.919375</v>
      </c>
      <c r="AA13" s="4">
        <v>44.38337499999999</v>
      </c>
      <c r="AB13" s="4">
        <v>46.400375</v>
      </c>
      <c r="AC13" s="4">
        <v>46.400375</v>
      </c>
      <c r="AD13" s="3"/>
      <c r="AE13" s="4">
        <v>6.617</v>
      </c>
      <c r="AF13" s="4">
        <v>7.966</v>
      </c>
      <c r="AG13" s="4">
        <v>7.927</v>
      </c>
      <c r="AH13" s="4">
        <v>8.446</v>
      </c>
      <c r="AI13" s="4">
        <v>9.734</v>
      </c>
      <c r="AJ13" s="4">
        <v>11.18</v>
      </c>
      <c r="AK13" s="4">
        <v>13.378</v>
      </c>
      <c r="AL13" s="4">
        <v>16.065</v>
      </c>
      <c r="AM13" s="4">
        <v>17.505</v>
      </c>
      <c r="AN13" s="4">
        <v>19.673</v>
      </c>
      <c r="AO13" s="4">
        <v>19.361</v>
      </c>
      <c r="AP13" s="4">
        <v>21.567</v>
      </c>
      <c r="AQ13" s="4">
        <f>(AP13+AR13)/2</f>
      </c>
      <c r="AR13" s="4">
        <v>24.231</v>
      </c>
      <c r="AS13" s="4">
        <v>25.814</v>
      </c>
      <c r="AT13" s="4">
        <v>27.165</v>
      </c>
      <c r="AU13" s="4">
        <v>30.914</v>
      </c>
      <c r="AV13" s="4">
        <v>32.335</v>
      </c>
      <c r="AW13" s="4">
        <v>34.318</v>
      </c>
      <c r="AX13" s="4">
        <v>36.334</v>
      </c>
      <c r="AY13" s="4">
        <v>38.446</v>
      </c>
      <c r="AZ13" s="4">
        <v>40.522</v>
      </c>
      <c r="BA13" s="4">
        <v>39.104</v>
      </c>
      <c r="BB13" s="4">
        <v>41.057</v>
      </c>
    </row>
    <row x14ac:dyDescent="0.25" r="14" customHeight="1" ht="18.75">
      <c r="A14" s="3" t="s">
        <v>5</v>
      </c>
      <c r="B14" s="3" t="s">
        <v>21</v>
      </c>
      <c r="C14" s="4">
        <f>CORREL(H14:T14,AH14:AT14)</f>
      </c>
      <c r="D14" s="3"/>
      <c r="E14" s="4">
        <v>25.71483333333333</v>
      </c>
      <c r="F14" s="4">
        <v>25.15016666666667</v>
      </c>
      <c r="G14" s="4">
        <v>25.337</v>
      </c>
      <c r="H14" s="4">
        <v>25.38033333333334</v>
      </c>
      <c r="I14" s="4">
        <v>25.28083333333333</v>
      </c>
      <c r="J14" s="4">
        <v>25.38633333333334</v>
      </c>
      <c r="K14" s="4">
        <v>25.532</v>
      </c>
      <c r="L14" s="4">
        <v>25.76566666666666</v>
      </c>
      <c r="M14" s="4">
        <v>25.34375</v>
      </c>
      <c r="N14" s="4">
        <v>25.3895</v>
      </c>
      <c r="O14" s="4">
        <v>25.90491666666667</v>
      </c>
      <c r="P14" s="4">
        <v>25.94033333333333</v>
      </c>
      <c r="Q14" s="4">
        <v>25.20508333333333</v>
      </c>
      <c r="R14" s="4">
        <v>25.53358333333334</v>
      </c>
      <c r="S14" s="4">
        <v>25.9675</v>
      </c>
      <c r="T14" s="4">
        <v>26.4495</v>
      </c>
      <c r="U14" s="4">
        <v>27.1715</v>
      </c>
      <c r="V14" s="4">
        <v>28.5085</v>
      </c>
      <c r="W14" s="4">
        <v>29.6325</v>
      </c>
      <c r="X14" s="4">
        <v>30.5135</v>
      </c>
      <c r="Y14" s="4">
        <v>31.6495</v>
      </c>
      <c r="Z14" s="4">
        <v>32.5475</v>
      </c>
      <c r="AA14" s="4">
        <v>33.8475</v>
      </c>
      <c r="AB14" s="4">
        <v>35.0635</v>
      </c>
      <c r="AC14" s="4">
        <v>35.0635</v>
      </c>
      <c r="AD14" s="3"/>
      <c r="AE14" s="4">
        <v>46.529</v>
      </c>
      <c r="AF14" s="4">
        <v>47.048</v>
      </c>
      <c r="AG14" s="4">
        <v>47.194</v>
      </c>
      <c r="AH14" s="4">
        <v>49.56</v>
      </c>
      <c r="AI14" s="4">
        <v>54.476</v>
      </c>
      <c r="AJ14" s="4">
        <v>59.12</v>
      </c>
      <c r="AK14" s="4">
        <v>61.28</v>
      </c>
      <c r="AL14" s="4">
        <v>65.216</v>
      </c>
      <c r="AM14" s="4">
        <v>71.443</v>
      </c>
      <c r="AN14" s="4">
        <v>77.943</v>
      </c>
      <c r="AO14" s="4">
        <v>92.121</v>
      </c>
      <c r="AP14" s="4">
        <v>99.088</v>
      </c>
      <c r="AQ14" s="4">
        <f>(AP14+AR14)/2</f>
      </c>
      <c r="AR14" s="4">
        <v>114.717</v>
      </c>
      <c r="AS14" s="4">
        <v>123.447</v>
      </c>
      <c r="AT14" s="4">
        <v>133.176</v>
      </c>
      <c r="AU14" s="4">
        <v>202.333</v>
      </c>
      <c r="AV14" s="4">
        <v>218.991</v>
      </c>
      <c r="AW14" s="4">
        <v>238.723</v>
      </c>
      <c r="AX14" s="4">
        <v>260.874</v>
      </c>
      <c r="AY14" s="4">
        <v>285.329</v>
      </c>
      <c r="AZ14" s="4">
        <v>310.858</v>
      </c>
      <c r="BA14" s="4">
        <v>355.689</v>
      </c>
      <c r="BB14" s="4">
        <v>390.608</v>
      </c>
    </row>
    <row x14ac:dyDescent="0.25" r="15" customHeight="1" ht="18.75">
      <c r="A15" s="3" t="s">
        <v>5</v>
      </c>
      <c r="B15" s="3" t="s">
        <v>22</v>
      </c>
      <c r="C15" s="4">
        <f>CORREL(H15:T15,AH15:AT15)</f>
      </c>
      <c r="D15" s="3"/>
      <c r="E15" s="4">
        <v>27.14083333333334</v>
      </c>
      <c r="F15" s="4">
        <v>26.90208333333334</v>
      </c>
      <c r="G15" s="4">
        <v>27.22183333333334</v>
      </c>
      <c r="H15" s="4">
        <v>27.26608333333333</v>
      </c>
      <c r="I15" s="4">
        <v>27.44008333333333</v>
      </c>
      <c r="J15" s="4">
        <v>27.22541666666667</v>
      </c>
      <c r="K15" s="4">
        <v>27.67716666666667</v>
      </c>
      <c r="L15" s="4">
        <v>27.50225</v>
      </c>
      <c r="M15" s="4">
        <v>27.36641666666666</v>
      </c>
      <c r="N15" s="4">
        <v>27.00383333333333</v>
      </c>
      <c r="O15" s="4">
        <v>27.32033333333333</v>
      </c>
      <c r="P15" s="4">
        <v>27.84466666666667</v>
      </c>
      <c r="Q15" s="4">
        <v>27.39525</v>
      </c>
      <c r="R15" s="4">
        <v>27.34666666666667</v>
      </c>
      <c r="S15" s="4">
        <v>27.251125</v>
      </c>
      <c r="T15" s="4">
        <v>27.669125</v>
      </c>
      <c r="U15" s="4">
        <v>28.537125</v>
      </c>
      <c r="V15" s="4">
        <v>28.537125</v>
      </c>
      <c r="W15" s="4">
        <v>28.537125</v>
      </c>
      <c r="X15" s="4">
        <v>28.537125</v>
      </c>
      <c r="Y15" s="4">
        <v>28.537125</v>
      </c>
      <c r="Z15" s="4">
        <v>28.537125</v>
      </c>
      <c r="AA15" s="4">
        <v>28.537125</v>
      </c>
      <c r="AB15" s="4">
        <v>28.537125</v>
      </c>
      <c r="AC15" s="4">
        <v>28.537125</v>
      </c>
      <c r="AD15" s="3"/>
      <c r="AE15" s="4">
        <v>2.478</v>
      </c>
      <c r="AF15" s="4">
        <v>2.559</v>
      </c>
      <c r="AG15" s="4">
        <v>2.554</v>
      </c>
      <c r="AH15" s="4">
        <v>2.476</v>
      </c>
      <c r="AI15" s="4">
        <v>2.695</v>
      </c>
      <c r="AJ15" s="4">
        <v>2.817</v>
      </c>
      <c r="AK15" s="4">
        <v>3.061</v>
      </c>
      <c r="AL15" s="4">
        <v>3.386</v>
      </c>
      <c r="AM15" s="4">
        <v>3.751</v>
      </c>
      <c r="AN15" s="4">
        <v>3.922</v>
      </c>
      <c r="AO15" s="4">
        <v>3.595</v>
      </c>
      <c r="AP15" s="4">
        <v>3.63</v>
      </c>
      <c r="AQ15" s="4">
        <f>(AP15+AR15)/2</f>
      </c>
      <c r="AR15" s="4">
        <v>4.03</v>
      </c>
      <c r="AS15" s="4">
        <v>4.23</v>
      </c>
      <c r="AT15" s="4">
        <v>4.445</v>
      </c>
      <c r="AU15" s="4">
        <v>4.451</v>
      </c>
      <c r="AV15" s="4">
        <v>4.537</v>
      </c>
      <c r="AW15" s="4">
        <v>4.652</v>
      </c>
      <c r="AX15" s="4">
        <v>4.805</v>
      </c>
      <c r="AY15" s="4">
        <v>4.999</v>
      </c>
      <c r="AZ15" s="4">
        <v>5.222</v>
      </c>
      <c r="BA15" s="4">
        <v>4.648</v>
      </c>
      <c r="BB15" s="4">
        <v>5.142</v>
      </c>
    </row>
    <row x14ac:dyDescent="0.25" r="16" customHeight="1" ht="18.75">
      <c r="A16" s="3" t="s">
        <v>7</v>
      </c>
      <c r="B16" s="3" t="s">
        <v>23</v>
      </c>
      <c r="C16" s="4">
        <f>CORREL(H16:T16,AH16:AT16)</f>
      </c>
      <c r="D16" s="3"/>
      <c r="E16" s="4">
        <v>7.71275</v>
      </c>
      <c r="F16" s="4">
        <v>7.909833333333334</v>
      </c>
      <c r="G16" s="4">
        <v>7.09225</v>
      </c>
      <c r="H16" s="4">
        <v>7.701916666666666</v>
      </c>
      <c r="I16" s="4">
        <v>6.724916666666666</v>
      </c>
      <c r="J16" s="4">
        <v>6.905833333333334</v>
      </c>
      <c r="K16" s="4">
        <v>6.968083333333333</v>
      </c>
      <c r="L16" s="4">
        <v>6.992083333333333</v>
      </c>
      <c r="M16" s="4">
        <v>7.928166666666667</v>
      </c>
      <c r="N16" s="4">
        <v>8.13075</v>
      </c>
      <c r="O16" s="4">
        <v>7.196416666666667</v>
      </c>
      <c r="P16" s="4">
        <v>7.037250000000001</v>
      </c>
      <c r="Q16" s="4">
        <v>7.5885</v>
      </c>
      <c r="R16" s="4">
        <v>6.835166666666666</v>
      </c>
      <c r="S16" s="4">
        <v>8.2665</v>
      </c>
      <c r="T16" s="4">
        <v>10.4465</v>
      </c>
      <c r="U16" s="4">
        <v>12.6935</v>
      </c>
      <c r="V16" s="4">
        <v>14.8945</v>
      </c>
      <c r="W16" s="4">
        <v>16.4865</v>
      </c>
      <c r="X16" s="4">
        <v>18.8285</v>
      </c>
      <c r="Y16" s="4">
        <v>21.5175</v>
      </c>
      <c r="Z16" s="4">
        <v>25.0275</v>
      </c>
      <c r="AA16" s="4">
        <v>26.7555</v>
      </c>
      <c r="AB16" s="4">
        <v>28.6775</v>
      </c>
      <c r="AC16" s="4">
        <v>28.6775</v>
      </c>
      <c r="AD16" s="3"/>
      <c r="AE16" s="4">
        <v>12.104</v>
      </c>
      <c r="AF16" s="4">
        <v>12.758</v>
      </c>
      <c r="AG16" s="4">
        <v>12.421</v>
      </c>
      <c r="AH16" s="4">
        <v>14.654</v>
      </c>
      <c r="AI16" s="4">
        <v>17.823</v>
      </c>
      <c r="AJ16" s="4">
        <v>23.141</v>
      </c>
      <c r="AK16" s="4">
        <v>30.131</v>
      </c>
      <c r="AL16" s="4">
        <v>36.944</v>
      </c>
      <c r="AM16" s="4">
        <v>38.185</v>
      </c>
      <c r="AN16" s="4">
        <v>37.323</v>
      </c>
      <c r="AO16" s="4">
        <v>49.043</v>
      </c>
      <c r="AP16" s="4">
        <v>53.137</v>
      </c>
      <c r="AQ16" s="4">
        <f>(AP16+AR16)/2</f>
      </c>
      <c r="AR16" s="4">
        <v>69.146</v>
      </c>
      <c r="AS16" s="4">
        <v>79.416</v>
      </c>
      <c r="AT16" s="4">
        <v>91.501</v>
      </c>
      <c r="AU16" s="4">
        <v>62.02</v>
      </c>
      <c r="AV16" s="4">
        <v>66.37</v>
      </c>
      <c r="AW16" s="4">
        <v>70.997</v>
      </c>
      <c r="AX16" s="4">
        <v>76.023</v>
      </c>
      <c r="AY16" s="4">
        <v>82.437</v>
      </c>
      <c r="AZ16" s="4">
        <v>89.315</v>
      </c>
      <c r="BA16" s="4">
        <v>65.754</v>
      </c>
      <c r="BB16" s="4">
        <v>70.632</v>
      </c>
    </row>
    <row x14ac:dyDescent="0.25" r="17" customHeight="1" ht="18.75">
      <c r="A17" s="3" t="s">
        <v>12</v>
      </c>
      <c r="B17" s="3" t="s">
        <v>24</v>
      </c>
      <c r="C17" s="4">
        <f>CORREL(H17:T17,AH17:AT17)</f>
      </c>
      <c r="D17" s="3"/>
      <c r="E17" s="4">
        <v>10.93425</v>
      </c>
      <c r="F17" s="4">
        <v>11.03425</v>
      </c>
      <c r="G17" s="4">
        <v>10.54333333333333</v>
      </c>
      <c r="H17" s="4">
        <v>11.03575</v>
      </c>
      <c r="I17" s="4">
        <v>10.87025</v>
      </c>
      <c r="J17" s="4">
        <v>10.45258333333333</v>
      </c>
      <c r="K17" s="4">
        <v>10.72783333333333</v>
      </c>
      <c r="L17" s="4">
        <v>11.09525</v>
      </c>
      <c r="M17" s="4">
        <v>11.1455</v>
      </c>
      <c r="N17" s="4">
        <v>10.50491666666666</v>
      </c>
      <c r="O17" s="4">
        <v>10.6285</v>
      </c>
      <c r="P17" s="4">
        <v>9.36175</v>
      </c>
      <c r="Q17" s="4">
        <v>11.30533333333333</v>
      </c>
      <c r="R17" s="4">
        <v>10.35183333333333</v>
      </c>
      <c r="S17" s="4">
        <v>10.060125</v>
      </c>
      <c r="T17" s="4">
        <v>12.477125</v>
      </c>
      <c r="U17" s="4">
        <v>13.848125</v>
      </c>
      <c r="V17" s="4">
        <v>15.730125</v>
      </c>
      <c r="W17" s="4">
        <v>17.461125</v>
      </c>
      <c r="X17" s="4">
        <v>19.657125</v>
      </c>
      <c r="Y17" s="4">
        <v>21.738125</v>
      </c>
      <c r="Z17" s="4">
        <v>24.310125</v>
      </c>
      <c r="AA17" s="4">
        <v>25.513125</v>
      </c>
      <c r="AB17" s="4">
        <v>28.320125</v>
      </c>
      <c r="AC17" s="4">
        <v>28.320125</v>
      </c>
      <c r="AD17" s="3"/>
      <c r="AE17" s="4">
        <v>253.889</v>
      </c>
      <c r="AF17" s="4">
        <v>232.934</v>
      </c>
      <c r="AG17" s="4">
        <v>231.928</v>
      </c>
      <c r="AH17" s="4">
        <v>252.66</v>
      </c>
      <c r="AI17" s="4">
        <v>310.514</v>
      </c>
      <c r="AJ17" s="4">
        <v>359.155</v>
      </c>
      <c r="AK17" s="4">
        <v>372.726</v>
      </c>
      <c r="AL17" s="4">
        <v>393.59</v>
      </c>
      <c r="AM17" s="4">
        <v>423.541</v>
      </c>
      <c r="AN17" s="4">
        <v>441.115</v>
      </c>
      <c r="AO17" s="4">
        <v>461.489</v>
      </c>
      <c r="AP17" s="4">
        <v>480.154</v>
      </c>
      <c r="AQ17" s="4">
        <f>(AP17+AR17)/2</f>
      </c>
      <c r="AR17" s="4">
        <v>506.004</v>
      </c>
      <c r="AS17" s="4">
        <v>520.026</v>
      </c>
      <c r="AT17" s="4">
        <v>535.079</v>
      </c>
      <c r="AU17" s="4">
        <v>458.651</v>
      </c>
      <c r="AV17" s="4">
        <v>473.524</v>
      </c>
      <c r="AW17" s="4">
        <v>492.062</v>
      </c>
      <c r="AX17" s="4">
        <v>511.491</v>
      </c>
      <c r="AY17" s="4">
        <v>531.189</v>
      </c>
      <c r="AZ17" s="4">
        <v>556.197</v>
      </c>
      <c r="BA17" s="4">
        <v>581.848</v>
      </c>
      <c r="BB17" s="4">
        <v>619.16</v>
      </c>
    </row>
    <row x14ac:dyDescent="0.25" r="18" customHeight="1" ht="18.75">
      <c r="A18" s="3" t="s">
        <v>5</v>
      </c>
      <c r="B18" s="3" t="s">
        <v>25</v>
      </c>
      <c r="C18" s="4">
        <f>CORREL(H18:T18,AH18:AT18)</f>
      </c>
      <c r="D18" s="3"/>
      <c r="E18" s="4">
        <v>25.36666666666666</v>
      </c>
      <c r="F18" s="4">
        <v>25.285</v>
      </c>
      <c r="G18" s="4">
        <v>25.52391666666667</v>
      </c>
      <c r="H18" s="4">
        <v>25.78733333333333</v>
      </c>
      <c r="I18" s="4">
        <v>25.86533333333334</v>
      </c>
      <c r="J18" s="4">
        <v>25.74408333333334</v>
      </c>
      <c r="K18" s="4">
        <v>25.919</v>
      </c>
      <c r="L18" s="4">
        <v>25.7085</v>
      </c>
      <c r="M18" s="4">
        <v>25.85875</v>
      </c>
      <c r="N18" s="4">
        <v>25.52466666666666</v>
      </c>
      <c r="O18" s="4">
        <v>25.90775</v>
      </c>
      <c r="P18" s="4">
        <v>25.50233333333334</v>
      </c>
      <c r="Q18" s="4">
        <v>25.84275</v>
      </c>
      <c r="R18" s="4">
        <v>25.73441666666666</v>
      </c>
      <c r="S18" s="4">
        <v>26.21333333333333</v>
      </c>
      <c r="T18" s="4">
        <v>26.9103333333333</v>
      </c>
      <c r="U18" s="4">
        <v>28.4123333333333</v>
      </c>
      <c r="V18" s="4">
        <v>29.8583333333333</v>
      </c>
      <c r="W18" s="4">
        <v>31.2003333333333</v>
      </c>
      <c r="X18" s="4">
        <v>32.0503333333333</v>
      </c>
      <c r="Y18" s="4">
        <v>33.6063333333333</v>
      </c>
      <c r="Z18" s="4">
        <v>35.3223333333333</v>
      </c>
      <c r="AA18" s="4">
        <v>36.6083333333333</v>
      </c>
      <c r="AB18" s="4">
        <v>37.6393333333333</v>
      </c>
      <c r="AC18" s="4">
        <v>37.6393333333333</v>
      </c>
      <c r="AD18" s="3"/>
      <c r="AE18" s="4">
        <v>0.732</v>
      </c>
      <c r="AF18" s="4">
        <v>0.832</v>
      </c>
      <c r="AG18" s="4">
        <v>0.871</v>
      </c>
      <c r="AH18" s="4">
        <v>0.932</v>
      </c>
      <c r="AI18" s="4">
        <v>0.988</v>
      </c>
      <c r="AJ18" s="4">
        <v>1.055</v>
      </c>
      <c r="AK18" s="4">
        <v>1.111</v>
      </c>
      <c r="AL18" s="4">
        <v>1.213</v>
      </c>
      <c r="AM18" s="4">
        <v>1.286</v>
      </c>
      <c r="AN18" s="4">
        <v>1.362</v>
      </c>
      <c r="AO18" s="4">
        <v>1.407</v>
      </c>
      <c r="AP18" s="4">
        <v>1.471</v>
      </c>
      <c r="AQ18" s="4">
        <f>(AP18+AR18)/2</f>
      </c>
      <c r="AR18" s="4">
        <v>1.619</v>
      </c>
      <c r="AS18" s="4">
        <v>1.701</v>
      </c>
      <c r="AT18" s="4">
        <v>1.787</v>
      </c>
      <c r="AU18" s="4">
        <v>1.763</v>
      </c>
      <c r="AV18" s="4">
        <v>1.841</v>
      </c>
      <c r="AW18" s="4">
        <v>1.931</v>
      </c>
      <c r="AX18" s="4">
        <v>2.021</v>
      </c>
      <c r="AY18" s="4">
        <v>2.114</v>
      </c>
      <c r="AZ18" s="4">
        <v>2.207</v>
      </c>
      <c r="BA18" s="4">
        <v>1.909</v>
      </c>
      <c r="BB18" s="4">
        <v>2.062</v>
      </c>
    </row>
    <row x14ac:dyDescent="0.25" r="19" customHeight="1" ht="18.75">
      <c r="A19" s="3" t="s">
        <v>7</v>
      </c>
      <c r="B19" s="3" t="s">
        <v>26</v>
      </c>
      <c r="C19" s="4">
        <f>CORREL(H19:T19,AH19:AT19)</f>
      </c>
      <c r="D19" s="3"/>
      <c r="E19" s="4">
        <v>27.68041666666667</v>
      </c>
      <c r="F19" s="4">
        <v>27.63766666666666</v>
      </c>
      <c r="G19" s="4">
        <v>27.67583333333333</v>
      </c>
      <c r="H19" s="4">
        <v>27.8195</v>
      </c>
      <c r="I19" s="4">
        <v>27.96458333333334</v>
      </c>
      <c r="J19" s="4">
        <v>27.872</v>
      </c>
      <c r="K19" s="4">
        <v>28.15333333333333</v>
      </c>
      <c r="L19" s="4">
        <v>28.14433333333334</v>
      </c>
      <c r="M19" s="4">
        <v>28.0705</v>
      </c>
      <c r="N19" s="4">
        <v>27.69091666666666</v>
      </c>
      <c r="O19" s="4">
        <v>28.15608333333333</v>
      </c>
      <c r="P19" s="4">
        <v>28.32558333333333</v>
      </c>
      <c r="Q19" s="4">
        <v>28.06116666666667</v>
      </c>
      <c r="R19" s="4">
        <v>27.75183333333333</v>
      </c>
      <c r="S19" s="4">
        <v>28.160625</v>
      </c>
      <c r="T19" s="4">
        <v>29.100625</v>
      </c>
      <c r="U19" s="4">
        <v>30.211625</v>
      </c>
      <c r="V19" s="4">
        <v>31.236625</v>
      </c>
      <c r="W19" s="4">
        <v>32.396625</v>
      </c>
      <c r="X19" s="4">
        <v>33.452625</v>
      </c>
      <c r="Y19" s="4">
        <v>34.599625</v>
      </c>
      <c r="Z19" s="4">
        <v>35.63062499999999</v>
      </c>
      <c r="AA19" s="4">
        <v>37.15262499999999</v>
      </c>
      <c r="AB19" s="4">
        <v>38.03662499999999</v>
      </c>
      <c r="AC19" s="4">
        <v>38.03662499999999</v>
      </c>
      <c r="AD19" s="3"/>
      <c r="AE19" s="4">
        <v>2.492</v>
      </c>
      <c r="AF19" s="4">
        <v>2.383</v>
      </c>
      <c r="AG19" s="4">
        <v>2.502</v>
      </c>
      <c r="AH19" s="4">
        <v>2.817</v>
      </c>
      <c r="AI19" s="4">
        <v>3.565</v>
      </c>
      <c r="AJ19" s="4">
        <v>4.053</v>
      </c>
      <c r="AK19" s="4">
        <v>4.406</v>
      </c>
      <c r="AL19" s="4">
        <v>4.76</v>
      </c>
      <c r="AM19" s="4">
        <v>5.377</v>
      </c>
      <c r="AN19" s="4">
        <v>5.838</v>
      </c>
      <c r="AO19" s="4">
        <v>6.401</v>
      </c>
      <c r="AP19" s="4">
        <v>6.772</v>
      </c>
      <c r="AQ19" s="4">
        <f>(AP19+AR19)/2</f>
      </c>
      <c r="AR19" s="4">
        <v>8.007</v>
      </c>
      <c r="AS19" s="4">
        <v>8.713</v>
      </c>
      <c r="AT19" s="4">
        <v>9.483</v>
      </c>
      <c r="AU19" s="4">
        <v>7.701</v>
      </c>
      <c r="AV19" s="4">
        <v>8.302</v>
      </c>
      <c r="AW19" s="4">
        <v>9.061</v>
      </c>
      <c r="AX19" s="4">
        <v>9.896</v>
      </c>
      <c r="AY19" s="4">
        <v>10.765</v>
      </c>
      <c r="AZ19" s="4">
        <v>11.659</v>
      </c>
      <c r="BA19" s="4">
        <v>18.067</v>
      </c>
      <c r="BB19" s="4">
        <v>19.917</v>
      </c>
    </row>
    <row x14ac:dyDescent="0.25" r="20" customHeight="1" ht="18.75">
      <c r="A20" s="3" t="s">
        <v>12</v>
      </c>
      <c r="B20" s="3" t="s">
        <v>27</v>
      </c>
      <c r="C20" s="4">
        <f>CORREL(H20:T20,AH20:AT20)</f>
      </c>
      <c r="D20" s="3"/>
      <c r="E20" s="4">
        <v>12.81491666666667</v>
      </c>
      <c r="F20" s="4">
        <v>11.99841666666667</v>
      </c>
      <c r="G20" s="4">
        <v>12.42575</v>
      </c>
      <c r="H20" s="4">
        <v>12.18033333333333</v>
      </c>
      <c r="I20" s="4">
        <v>12.23258333333333</v>
      </c>
      <c r="J20" s="4">
        <v>12.20808333333333</v>
      </c>
      <c r="K20" s="4">
        <v>12.44591666666667</v>
      </c>
      <c r="L20" s="4">
        <v>12.854</v>
      </c>
      <c r="M20" s="4">
        <v>12.6995</v>
      </c>
      <c r="N20" s="4">
        <v>12.45633333333333</v>
      </c>
      <c r="O20" s="4">
        <v>13.11475</v>
      </c>
      <c r="P20" s="4">
        <v>12.94725</v>
      </c>
      <c r="Q20" s="4">
        <v>12.40025</v>
      </c>
      <c r="R20" s="4">
        <v>12.27975</v>
      </c>
      <c r="S20" s="4">
        <v>13.331375</v>
      </c>
      <c r="T20" s="4">
        <v>14.191375</v>
      </c>
      <c r="U20" s="4">
        <v>15.259375</v>
      </c>
      <c r="V20" s="4">
        <v>16.746375</v>
      </c>
      <c r="W20" s="4">
        <v>18.203375</v>
      </c>
      <c r="X20" s="4">
        <v>19.549375</v>
      </c>
      <c r="Y20" s="4">
        <v>20.878375</v>
      </c>
      <c r="Z20" s="4">
        <v>21.968375</v>
      </c>
      <c r="AA20" s="4">
        <v>23.675375</v>
      </c>
      <c r="AB20" s="4">
        <v>25.198375</v>
      </c>
      <c r="AC20" s="4">
        <v>25.198375</v>
      </c>
      <c r="AD20" s="3"/>
      <c r="AE20" s="4">
        <v>0.43</v>
      </c>
      <c r="AF20" s="4">
        <v>0.46</v>
      </c>
      <c r="AG20" s="4">
        <v>0.493</v>
      </c>
      <c r="AH20" s="4">
        <v>0.545</v>
      </c>
      <c r="AI20" s="4">
        <v>0.611</v>
      </c>
      <c r="AJ20" s="4">
        <v>0.709</v>
      </c>
      <c r="AK20" s="4">
        <v>0.828</v>
      </c>
      <c r="AL20" s="4">
        <v>0.983</v>
      </c>
      <c r="AM20" s="4">
        <v>1.156</v>
      </c>
      <c r="AN20" s="4">
        <v>1.29</v>
      </c>
      <c r="AO20" s="4">
        <v>1.473</v>
      </c>
      <c r="AP20" s="4">
        <v>1.563</v>
      </c>
      <c r="AQ20" s="4">
        <f>(AP20+AR20)/2</f>
      </c>
      <c r="AR20" s="4">
        <v>1.83</v>
      </c>
      <c r="AS20" s="4">
        <v>1.999</v>
      </c>
      <c r="AT20" s="4">
        <v>2.174</v>
      </c>
      <c r="AU20" s="4">
        <v>2.209</v>
      </c>
      <c r="AV20" s="4">
        <v>2.465</v>
      </c>
      <c r="AW20" s="4">
        <v>2.748</v>
      </c>
      <c r="AX20" s="4">
        <v>3.141</v>
      </c>
      <c r="AY20" s="4">
        <v>3.468</v>
      </c>
      <c r="AZ20" s="4">
        <v>3.798</v>
      </c>
      <c r="BA20" s="4">
        <v>2.48</v>
      </c>
      <c r="BB20" s="4">
        <v>2.74</v>
      </c>
    </row>
    <row x14ac:dyDescent="0.25" r="21" customHeight="1" ht="18.75">
      <c r="A21" s="3" t="s">
        <v>5</v>
      </c>
      <c r="B21" s="3" t="s">
        <v>28</v>
      </c>
      <c r="C21" s="4">
        <f>CORREL(H21:T21,AH21:AT21)</f>
      </c>
      <c r="D21" s="3"/>
      <c r="E21" s="4">
        <v>21.03175</v>
      </c>
      <c r="F21" s="4">
        <v>21.07716666666667</v>
      </c>
      <c r="G21" s="4">
        <v>21.23408333333333</v>
      </c>
      <c r="H21" s="4">
        <v>21.60575</v>
      </c>
      <c r="I21" s="4">
        <v>21.26275</v>
      </c>
      <c r="J21" s="4">
        <v>21.571</v>
      </c>
      <c r="K21" s="4">
        <v>21.37175</v>
      </c>
      <c r="L21" s="4">
        <v>21.47</v>
      </c>
      <c r="M21" s="4">
        <v>21.12933333333333</v>
      </c>
      <c r="N21" s="4">
        <v>21.189</v>
      </c>
      <c r="O21" s="4">
        <v>21.37833333333333</v>
      </c>
      <c r="P21" s="4">
        <v>21.44641666666667</v>
      </c>
      <c r="Q21" s="4">
        <v>21.55541666666667</v>
      </c>
      <c r="R21" s="4">
        <v>21.60716666666667</v>
      </c>
      <c r="S21" s="4">
        <v>20.640875</v>
      </c>
      <c r="T21" s="4">
        <v>21.595875</v>
      </c>
      <c r="U21" s="4">
        <v>23.128875</v>
      </c>
      <c r="V21" s="4">
        <v>23.952875</v>
      </c>
      <c r="W21" s="4">
        <v>24.933875</v>
      </c>
      <c r="X21" s="4">
        <v>25.49587500000001</v>
      </c>
      <c r="Y21" s="4">
        <v>26.416875</v>
      </c>
      <c r="Z21" s="4">
        <v>27.73187500000001</v>
      </c>
      <c r="AA21" s="4">
        <v>28.46987500000001</v>
      </c>
      <c r="AB21" s="4">
        <v>29.113875</v>
      </c>
      <c r="AC21" s="4">
        <v>29.113875</v>
      </c>
      <c r="AD21" s="3"/>
      <c r="AE21" s="4">
        <v>8.298</v>
      </c>
      <c r="AF21" s="4">
        <v>8.412</v>
      </c>
      <c r="AG21" s="4">
        <v>8.154</v>
      </c>
      <c r="AH21" s="4">
        <v>7.917</v>
      </c>
      <c r="AI21" s="4">
        <v>8.102</v>
      </c>
      <c r="AJ21" s="4">
        <v>8.749</v>
      </c>
      <c r="AK21" s="4">
        <v>9.358</v>
      </c>
      <c r="AL21" s="4">
        <v>10.828</v>
      </c>
      <c r="AM21" s="4">
        <v>11.91</v>
      </c>
      <c r="AN21" s="4">
        <v>13.194</v>
      </c>
      <c r="AO21" s="4">
        <v>17.549</v>
      </c>
      <c r="AP21" s="4">
        <v>18.961</v>
      </c>
      <c r="AQ21" s="4">
        <f>(AP21+AR21)/2</f>
      </c>
      <c r="AR21" s="4">
        <v>21.809</v>
      </c>
      <c r="AS21" s="4">
        <v>23.306</v>
      </c>
      <c r="AT21" s="4">
        <v>24.925</v>
      </c>
      <c r="AU21" s="4">
        <v>33.537</v>
      </c>
      <c r="AV21" s="4">
        <v>35.231</v>
      </c>
      <c r="AW21" s="4">
        <v>38.204</v>
      </c>
      <c r="AX21" s="4">
        <v>41.429</v>
      </c>
      <c r="AY21" s="4">
        <v>44.903</v>
      </c>
      <c r="AZ21" s="4">
        <v>48.626</v>
      </c>
      <c r="BA21" s="4">
        <v>38.547</v>
      </c>
      <c r="BB21" s="4">
        <v>40.895</v>
      </c>
    </row>
    <row x14ac:dyDescent="0.25" r="22" customHeight="1" ht="18.75">
      <c r="A22" s="3" t="s">
        <v>7</v>
      </c>
      <c r="B22" s="3" t="s">
        <v>29</v>
      </c>
      <c r="C22" s="4">
        <f>CORREL(H22:T22,AH22:AT22)</f>
      </c>
      <c r="D22" s="3"/>
      <c r="E22" s="4">
        <v>11.37641666666667</v>
      </c>
      <c r="F22" s="4">
        <v>12.14808333333333</v>
      </c>
      <c r="G22" s="4">
        <v>11.38066666666666</v>
      </c>
      <c r="H22" s="4">
        <v>11.85833333333333</v>
      </c>
      <c r="I22" s="4">
        <v>11.49516666666667</v>
      </c>
      <c r="J22" s="4">
        <v>10.99833333333333</v>
      </c>
      <c r="K22" s="4">
        <v>10.30208333333333</v>
      </c>
      <c r="L22" s="4">
        <v>11.07125</v>
      </c>
      <c r="M22" s="4">
        <v>12.00175</v>
      </c>
      <c r="N22" s="4">
        <v>12.05666666666667</v>
      </c>
      <c r="O22" s="4">
        <v>11.86066666666667</v>
      </c>
      <c r="P22" s="4">
        <v>11.27141666666667</v>
      </c>
      <c r="Q22" s="4">
        <v>11.73975</v>
      </c>
      <c r="R22" s="4">
        <v>12.029</v>
      </c>
      <c r="S22" s="4">
        <v>12.8795</v>
      </c>
      <c r="T22" s="4">
        <v>14.7025</v>
      </c>
      <c r="U22" s="4">
        <v>16.5155</v>
      </c>
      <c r="V22" s="4">
        <v>18.1885</v>
      </c>
      <c r="W22" s="4">
        <v>19.6075</v>
      </c>
      <c r="X22" s="4">
        <v>21.8825</v>
      </c>
      <c r="Y22" s="4">
        <v>23.8695</v>
      </c>
      <c r="Z22" s="4">
        <v>25.74949999999999</v>
      </c>
      <c r="AA22" s="4">
        <v>27.34749999999999</v>
      </c>
      <c r="AB22" s="4">
        <v>29.43849999999999</v>
      </c>
      <c r="AC22" s="4">
        <v>29.43849999999999</v>
      </c>
      <c r="AD22" s="3"/>
      <c r="AE22" s="4">
        <v>4.995</v>
      </c>
      <c r="AF22" s="4">
        <v>5.298</v>
      </c>
      <c r="AG22" s="4">
        <v>5.558</v>
      </c>
      <c r="AH22" s="4">
        <v>6.184</v>
      </c>
      <c r="AI22" s="4">
        <v>7.801</v>
      </c>
      <c r="AJ22" s="4">
        <v>9.331</v>
      </c>
      <c r="AK22" s="4">
        <v>10.058</v>
      </c>
      <c r="AL22" s="4">
        <v>11.396</v>
      </c>
      <c r="AM22" s="4">
        <v>13.164</v>
      </c>
      <c r="AN22" s="4">
        <v>14.225</v>
      </c>
      <c r="AO22" s="4">
        <v>16.961</v>
      </c>
      <c r="AP22" s="4">
        <v>17.697</v>
      </c>
      <c r="AQ22" s="4">
        <f>(AP22+AR22)/2</f>
      </c>
      <c r="AR22" s="4">
        <v>20.424</v>
      </c>
      <c r="AS22" s="4">
        <v>22.102</v>
      </c>
      <c r="AT22" s="4">
        <v>23.616</v>
      </c>
      <c r="AU22" s="4">
        <v>15.568</v>
      </c>
      <c r="AV22" s="4">
        <v>16.306</v>
      </c>
      <c r="AW22" s="4">
        <v>17.356</v>
      </c>
      <c r="AX22" s="4">
        <v>18.556</v>
      </c>
      <c r="AY22" s="4">
        <v>19.897</v>
      </c>
      <c r="AZ22" s="4">
        <v>21.559</v>
      </c>
      <c r="BA22" s="4">
        <v>21.692</v>
      </c>
      <c r="BB22" s="4">
        <v>23.006</v>
      </c>
    </row>
    <row x14ac:dyDescent="0.25" r="23" customHeight="1" ht="18.75">
      <c r="A23" s="3" t="s">
        <v>7</v>
      </c>
      <c r="B23" s="3" t="s">
        <v>30</v>
      </c>
      <c r="C23" s="4">
        <f>CORREL(H23:T23,AH23:AT23)</f>
      </c>
      <c r="D23" s="3"/>
      <c r="E23" s="4">
        <v>22.978</v>
      </c>
      <c r="F23" s="4">
        <v>21.87233333333333</v>
      </c>
      <c r="G23" s="4">
        <v>22.3505</v>
      </c>
      <c r="H23" s="4">
        <v>22.98566666666667</v>
      </c>
      <c r="I23" s="4">
        <v>23.39516666666667</v>
      </c>
      <c r="J23" s="4">
        <v>22.34608333333334</v>
      </c>
      <c r="K23" s="4">
        <v>23.36883333333333</v>
      </c>
      <c r="L23" s="4">
        <v>21.804</v>
      </c>
      <c r="M23" s="4">
        <v>22.4005</v>
      </c>
      <c r="N23" s="4">
        <v>22.31116666666667</v>
      </c>
      <c r="O23" s="4">
        <v>22.13975</v>
      </c>
      <c r="P23" s="4">
        <v>22.73016666666667</v>
      </c>
      <c r="Q23" s="4">
        <v>21.95508333333333</v>
      </c>
      <c r="R23" s="4">
        <v>22.40008333333333</v>
      </c>
      <c r="S23" s="4">
        <v>21.82575</v>
      </c>
      <c r="T23" s="4">
        <v>21.73375</v>
      </c>
      <c r="U23" s="4">
        <v>23.27975</v>
      </c>
      <c r="V23" s="4">
        <v>24.74875</v>
      </c>
      <c r="W23" s="4">
        <v>24.76575</v>
      </c>
      <c r="X23" s="4">
        <v>25.49975</v>
      </c>
      <c r="Y23" s="4">
        <v>27.02475</v>
      </c>
      <c r="Z23" s="4">
        <v>27.51775</v>
      </c>
      <c r="AA23" s="4">
        <v>27.09275</v>
      </c>
      <c r="AB23" s="4">
        <v>25.78775</v>
      </c>
      <c r="AC23" s="4">
        <v>25.78775</v>
      </c>
      <c r="AD23" s="3"/>
      <c r="AE23" s="4">
        <v>5.629</v>
      </c>
      <c r="AF23" s="4">
        <v>6.193</v>
      </c>
      <c r="AG23" s="4">
        <v>6.06</v>
      </c>
      <c r="AH23" s="4">
        <v>5.959</v>
      </c>
      <c r="AI23" s="4">
        <v>8.318</v>
      </c>
      <c r="AJ23" s="4">
        <v>9.831</v>
      </c>
      <c r="AK23" s="4">
        <v>10.195</v>
      </c>
      <c r="AL23" s="4">
        <v>10.808</v>
      </c>
      <c r="AM23" s="4">
        <v>11.859</v>
      </c>
      <c r="AN23" s="4">
        <v>13.071</v>
      </c>
      <c r="AO23" s="4">
        <v>10.808</v>
      </c>
      <c r="AP23" s="4">
        <v>11.519</v>
      </c>
      <c r="AQ23" s="4">
        <f>(AP23+AR23)/2</f>
      </c>
      <c r="AR23" s="4">
        <v>13.64</v>
      </c>
      <c r="AS23" s="4">
        <v>14.837</v>
      </c>
      <c r="AT23" s="4">
        <v>15.032</v>
      </c>
      <c r="AU23" s="4">
        <v>13.091</v>
      </c>
      <c r="AV23" s="4">
        <v>13.011</v>
      </c>
      <c r="AW23" s="4">
        <v>13.843</v>
      </c>
      <c r="AX23" s="4">
        <v>14.814</v>
      </c>
      <c r="AY23" s="4">
        <v>16.065</v>
      </c>
      <c r="AZ23" s="4">
        <v>17.456</v>
      </c>
      <c r="BA23" s="4">
        <v>17.605</v>
      </c>
      <c r="BB23" s="4">
        <v>19.002</v>
      </c>
    </row>
    <row x14ac:dyDescent="0.25" r="24" customHeight="1" ht="18.75">
      <c r="A24" s="3" t="s">
        <v>3</v>
      </c>
      <c r="B24" s="3" t="s">
        <v>31</v>
      </c>
      <c r="C24" s="4">
        <f>CORREL(H24:T24,AH24:AT24)</f>
      </c>
      <c r="D24" s="3"/>
      <c r="E24" s="4">
        <v>25.28658333333334</v>
      </c>
      <c r="F24" s="4">
        <v>25.1965</v>
      </c>
      <c r="G24" s="4">
        <v>25.50441666666667</v>
      </c>
      <c r="H24" s="4">
        <v>25.80033333333333</v>
      </c>
      <c r="I24" s="4">
        <v>25.621</v>
      </c>
      <c r="J24" s="4">
        <v>25.4965</v>
      </c>
      <c r="K24" s="4">
        <v>25.806</v>
      </c>
      <c r="L24" s="4">
        <v>25.517</v>
      </c>
      <c r="M24" s="4">
        <v>25.668</v>
      </c>
      <c r="N24" s="4">
        <v>25.41033333333333</v>
      </c>
      <c r="O24" s="4">
        <v>25.60058333333333</v>
      </c>
      <c r="P24" s="4">
        <v>25.81241666666667</v>
      </c>
      <c r="Q24" s="4">
        <v>25.42891666666666</v>
      </c>
      <c r="R24" s="4">
        <v>25.71708333333333</v>
      </c>
      <c r="S24" s="4">
        <v>25.348125</v>
      </c>
      <c r="T24" s="4">
        <v>26.501125</v>
      </c>
      <c r="U24" s="4">
        <v>28.017125</v>
      </c>
      <c r="V24" s="4">
        <v>29.474125</v>
      </c>
      <c r="W24" s="4">
        <v>30.837125</v>
      </c>
      <c r="X24" s="4">
        <v>31.985125</v>
      </c>
      <c r="Y24" s="4">
        <v>33.502125</v>
      </c>
      <c r="Z24" s="4">
        <v>34.979125</v>
      </c>
      <c r="AA24" s="4">
        <v>36.13312499999999</v>
      </c>
      <c r="AB24" s="4">
        <v>37.05912499999999</v>
      </c>
      <c r="AC24" s="4">
        <v>37.05912499999999</v>
      </c>
      <c r="AD24" s="3"/>
      <c r="AE24" s="4">
        <v>586.922</v>
      </c>
      <c r="AF24" s="4">
        <v>644.283</v>
      </c>
      <c r="AG24" s="4">
        <v>554.41</v>
      </c>
      <c r="AH24" s="4">
        <v>505.712</v>
      </c>
      <c r="AI24" s="4">
        <v>552.239</v>
      </c>
      <c r="AJ24" s="4">
        <v>663.552</v>
      </c>
      <c r="AK24" s="4">
        <v>882.043</v>
      </c>
      <c r="AL24" s="4">
        <v>1067.71</v>
      </c>
      <c r="AM24" s="4">
        <v>1177.71</v>
      </c>
      <c r="AN24" s="4">
        <v>1251.63</v>
      </c>
      <c r="AO24" s="4">
        <v>1481.55</v>
      </c>
      <c r="AP24" s="4">
        <v>1724.35</v>
      </c>
      <c r="AQ24" s="4">
        <f>(AP24+AR24)/2</f>
      </c>
      <c r="AR24" s="4">
        <v>1924.29</v>
      </c>
      <c r="AS24" s="4">
        <v>2036.24</v>
      </c>
      <c r="AT24" s="4">
        <v>2155.68</v>
      </c>
      <c r="AU24" s="4">
        <v>1799.61</v>
      </c>
      <c r="AV24" s="4">
        <v>1672.9</v>
      </c>
      <c r="AW24" s="4">
        <v>1759.27</v>
      </c>
      <c r="AX24" s="4">
        <v>1854.68</v>
      </c>
      <c r="AY24" s="4">
        <v>1953.67</v>
      </c>
      <c r="AZ24" s="4">
        <v>2054.41</v>
      </c>
      <c r="BA24" s="4">
        <v>1645.84</v>
      </c>
      <c r="BB24" s="4">
        <v>1810.61</v>
      </c>
    </row>
    <row x14ac:dyDescent="0.25" r="25" customHeight="1" ht="18.75">
      <c r="A25" s="3" t="s">
        <v>7</v>
      </c>
      <c r="B25" s="3" t="s">
        <v>32</v>
      </c>
      <c r="C25" s="4">
        <f>CORREL(H25:T25,AH25:AT25)</f>
      </c>
      <c r="D25" s="3"/>
      <c r="E25" s="4">
        <v>11.7885</v>
      </c>
      <c r="F25" s="4">
        <v>11.90683333333333</v>
      </c>
      <c r="G25" s="4">
        <v>11.62383333333333</v>
      </c>
      <c r="H25" s="4">
        <v>11.68033333333334</v>
      </c>
      <c r="I25" s="4">
        <v>10.953</v>
      </c>
      <c r="J25" s="4">
        <v>11.24166666666667</v>
      </c>
      <c r="K25" s="4">
        <v>10.78158333333333</v>
      </c>
      <c r="L25" s="4">
        <v>11.11758333333333</v>
      </c>
      <c r="M25" s="4">
        <v>12.314</v>
      </c>
      <c r="N25" s="4">
        <v>11.98775</v>
      </c>
      <c r="O25" s="4">
        <v>11.894</v>
      </c>
      <c r="P25" s="4">
        <v>11.76633333333333</v>
      </c>
      <c r="Q25" s="4">
        <v>11.04783333333334</v>
      </c>
      <c r="R25" s="4">
        <v>12.02758333333333</v>
      </c>
      <c r="S25" s="4">
        <v>13.411875</v>
      </c>
      <c r="T25" s="4">
        <v>14.607875</v>
      </c>
      <c r="U25" s="4">
        <v>16.045875</v>
      </c>
      <c r="V25" s="4">
        <v>17.944875</v>
      </c>
      <c r="W25" s="4">
        <v>18.898875</v>
      </c>
      <c r="X25" s="4">
        <v>21.090875</v>
      </c>
      <c r="Y25" s="4">
        <v>23.202875</v>
      </c>
      <c r="Z25" s="4">
        <v>25.239875</v>
      </c>
      <c r="AA25" s="4">
        <v>26.868875</v>
      </c>
      <c r="AB25" s="4">
        <v>28.699875</v>
      </c>
      <c r="AC25" s="4">
        <v>28.699875</v>
      </c>
      <c r="AD25" s="3"/>
      <c r="AE25" s="4">
        <v>12.977</v>
      </c>
      <c r="AF25" s="4">
        <v>12.639</v>
      </c>
      <c r="AG25" s="4">
        <v>13.605</v>
      </c>
      <c r="AH25" s="4">
        <v>15.614</v>
      </c>
      <c r="AI25" s="4">
        <v>19.974</v>
      </c>
      <c r="AJ25" s="4">
        <v>24.331</v>
      </c>
      <c r="AK25" s="4">
        <v>26.719</v>
      </c>
      <c r="AL25" s="4">
        <v>30.608</v>
      </c>
      <c r="AM25" s="4">
        <v>35.781</v>
      </c>
      <c r="AN25" s="4">
        <v>39.155</v>
      </c>
      <c r="AO25" s="4">
        <v>44.777</v>
      </c>
      <c r="AP25" s="4">
        <v>45.456</v>
      </c>
      <c r="AQ25" s="4">
        <f>(AP25+AR25)/2</f>
      </c>
      <c r="AR25" s="4">
        <v>49.867</v>
      </c>
      <c r="AS25" s="4">
        <v>53.912</v>
      </c>
      <c r="AT25" s="4">
        <v>58.117</v>
      </c>
      <c r="AU25" s="4">
        <v>47.167</v>
      </c>
      <c r="AV25" s="4">
        <v>48.594</v>
      </c>
      <c r="AW25" s="4">
        <v>50.73</v>
      </c>
      <c r="AX25" s="4">
        <v>53.227</v>
      </c>
      <c r="AY25" s="4">
        <v>56.032</v>
      </c>
      <c r="AZ25" s="4">
        <v>59.506</v>
      </c>
      <c r="BA25" s="4">
        <v>77.907</v>
      </c>
      <c r="BB25" s="4">
        <v>84.308</v>
      </c>
    </row>
    <row x14ac:dyDescent="0.25" r="26" customHeight="1" ht="18.75">
      <c r="A26" s="3" t="s">
        <v>10</v>
      </c>
      <c r="B26" s="3" t="s">
        <v>33</v>
      </c>
      <c r="C26" s="4">
        <f>CORREL(H26:T26,AH26:AT26)</f>
      </c>
      <c r="D26" s="3"/>
      <c r="E26" s="4">
        <v>28.45116666666667</v>
      </c>
      <c r="F26" s="4">
        <v>28.59141666666667</v>
      </c>
      <c r="G26" s="4">
        <v>28.73216666666667</v>
      </c>
      <c r="H26" s="4">
        <v>28.97816666666667</v>
      </c>
      <c r="I26" s="4">
        <v>28.8835</v>
      </c>
      <c r="J26" s="4">
        <v>28.98916666666666</v>
      </c>
      <c r="K26" s="4">
        <v>29.23833333333333</v>
      </c>
      <c r="L26" s="4">
        <v>28.92025</v>
      </c>
      <c r="M26" s="4">
        <v>28.98325</v>
      </c>
      <c r="N26" s="4">
        <v>28.48958333333333</v>
      </c>
      <c r="O26" s="4">
        <v>29.083</v>
      </c>
      <c r="P26" s="4">
        <v>29.28875</v>
      </c>
      <c r="Q26" s="4">
        <v>29.06066666666666</v>
      </c>
      <c r="R26" s="4">
        <v>28.63</v>
      </c>
      <c r="S26" s="4">
        <v>29.3855</v>
      </c>
      <c r="T26" s="4">
        <v>30.2735</v>
      </c>
      <c r="U26" s="4">
        <v>31.3845</v>
      </c>
      <c r="V26" s="4">
        <v>32.45950000000001</v>
      </c>
      <c r="W26" s="4">
        <v>33.67150000000001</v>
      </c>
      <c r="X26" s="4">
        <v>34.82750000000001</v>
      </c>
      <c r="Y26" s="4">
        <v>35.89250000000001</v>
      </c>
      <c r="Z26" s="4">
        <v>36.9365</v>
      </c>
      <c r="AA26" s="4">
        <v>38.5605</v>
      </c>
      <c r="AB26" s="4">
        <v>39.3625</v>
      </c>
      <c r="AC26" s="4">
        <v>39.3625</v>
      </c>
      <c r="AD26" s="3"/>
      <c r="AE26" s="4">
        <v>3.015</v>
      </c>
      <c r="AF26" s="4">
        <v>2.611</v>
      </c>
      <c r="AG26" s="4">
        <v>2.815</v>
      </c>
      <c r="AH26" s="4">
        <v>3.301</v>
      </c>
      <c r="AI26" s="4">
        <v>4.279</v>
      </c>
      <c r="AJ26" s="4">
        <v>5.114</v>
      </c>
      <c r="AK26" s="4">
        <v>5.624</v>
      </c>
      <c r="AL26" s="4">
        <v>6.055</v>
      </c>
      <c r="AM26" s="4">
        <v>6.924</v>
      </c>
      <c r="AN26" s="4">
        <v>7.563</v>
      </c>
      <c r="AO26" s="4">
        <v>7.78</v>
      </c>
      <c r="AP26" s="4">
        <v>8.308</v>
      </c>
      <c r="AQ26" s="4">
        <f>(AP26+AR26)/2</f>
      </c>
      <c r="AR26" s="4">
        <v>9.758</v>
      </c>
      <c r="AS26" s="4">
        <v>10.545</v>
      </c>
      <c r="AT26" s="4">
        <v>11.402</v>
      </c>
      <c r="AU26" s="4">
        <v>11.323</v>
      </c>
      <c r="AV26" s="4">
        <v>12.239</v>
      </c>
      <c r="AW26" s="4">
        <v>13.433</v>
      </c>
      <c r="AX26" s="4">
        <v>14.778</v>
      </c>
      <c r="AY26" s="4">
        <v>16.266</v>
      </c>
      <c r="AZ26" s="4">
        <v>18.003</v>
      </c>
      <c r="BA26" s="4">
        <v>19.932</v>
      </c>
      <c r="BB26" s="4">
        <v>21.887</v>
      </c>
    </row>
    <row x14ac:dyDescent="0.25" r="27" customHeight="1" ht="18.75">
      <c r="A27" s="3" t="s">
        <v>7</v>
      </c>
      <c r="B27" s="3" t="s">
        <v>34</v>
      </c>
      <c r="C27" s="4">
        <f>CORREL(H27:T27,AH27:AT27)</f>
      </c>
      <c r="D27" s="3"/>
      <c r="E27" s="4">
        <v>20.314</v>
      </c>
      <c r="F27" s="4">
        <v>20.59583333333333</v>
      </c>
      <c r="G27" s="4">
        <v>20.51033333333333</v>
      </c>
      <c r="H27" s="4">
        <v>20.74983333333333</v>
      </c>
      <c r="I27" s="4">
        <v>20.93133333333333</v>
      </c>
      <c r="J27" s="4">
        <v>20.96041666666667</v>
      </c>
      <c r="K27" s="4">
        <v>21.44216666666667</v>
      </c>
      <c r="L27" s="4">
        <v>21.06633333333333</v>
      </c>
      <c r="M27" s="4">
        <v>20.58091666666667</v>
      </c>
      <c r="N27" s="4">
        <v>20.56791666666667</v>
      </c>
      <c r="O27" s="4">
        <v>20.76425</v>
      </c>
      <c r="P27" s="4">
        <v>21.06875</v>
      </c>
      <c r="Q27" s="4">
        <v>20.54591666666667</v>
      </c>
      <c r="R27" s="4">
        <v>20.75425</v>
      </c>
      <c r="S27" s="4">
        <v>20.86275</v>
      </c>
      <c r="T27" s="4">
        <v>20.86275</v>
      </c>
      <c r="U27" s="4">
        <v>20.86275</v>
      </c>
      <c r="V27" s="4">
        <v>20.86275</v>
      </c>
      <c r="W27" s="4">
        <v>20.86275</v>
      </c>
      <c r="X27" s="4">
        <v>20.86275</v>
      </c>
      <c r="Y27" s="4">
        <v>20.86275</v>
      </c>
      <c r="Z27" s="4">
        <v>20.86275</v>
      </c>
      <c r="AA27" s="4">
        <v>20.86275</v>
      </c>
      <c r="AB27" s="4">
        <v>20.86275</v>
      </c>
      <c r="AC27" s="4">
        <v>20.86275</v>
      </c>
      <c r="AD27" s="3"/>
      <c r="AE27" s="4">
        <v>0.808</v>
      </c>
      <c r="AF27" s="4">
        <v>0.709</v>
      </c>
      <c r="AG27" s="4">
        <v>0.662</v>
      </c>
      <c r="AH27" s="4">
        <v>0.628</v>
      </c>
      <c r="AI27" s="4">
        <v>0.595</v>
      </c>
      <c r="AJ27" s="4">
        <v>0.664</v>
      </c>
      <c r="AK27" s="4">
        <v>0.801</v>
      </c>
      <c r="AL27" s="4">
        <v>0.908</v>
      </c>
      <c r="AM27" s="4">
        <v>0.999</v>
      </c>
      <c r="AN27" s="4">
        <v>1.102</v>
      </c>
      <c r="AO27" s="4">
        <v>1.41</v>
      </c>
      <c r="AP27" s="4">
        <v>1.437</v>
      </c>
      <c r="AQ27" s="4">
        <f>(AP27+AR27)/2</f>
      </c>
      <c r="AR27" s="4">
        <v>1.607</v>
      </c>
      <c r="AS27" s="4">
        <v>1.714</v>
      </c>
      <c r="AT27" s="4">
        <v>1.835</v>
      </c>
      <c r="AU27" s="4">
        <v>2.97</v>
      </c>
      <c r="AV27" s="4">
        <v>3.247</v>
      </c>
      <c r="AW27" s="4">
        <v>3.512</v>
      </c>
      <c r="AX27" s="4">
        <v>3.825</v>
      </c>
      <c r="AY27" s="4">
        <v>4.145</v>
      </c>
      <c r="AZ27" s="4">
        <v>4.489</v>
      </c>
      <c r="BA27" s="4">
        <v>3.193</v>
      </c>
      <c r="BB27" s="4">
        <v>3.396</v>
      </c>
    </row>
    <row x14ac:dyDescent="0.25" r="28" customHeight="1" ht="18.75">
      <c r="A28" s="3" t="s">
        <v>7</v>
      </c>
      <c r="B28" s="3" t="s">
        <v>35</v>
      </c>
      <c r="C28" s="4">
        <f>CORREL(H28:T28,AH28:AT28)</f>
      </c>
      <c r="D28" s="3"/>
      <c r="E28" s="4">
        <v>24.627</v>
      </c>
      <c r="F28" s="4">
        <v>24.71591666666667</v>
      </c>
      <c r="G28" s="4">
        <v>25.28558333333333</v>
      </c>
      <c r="H28" s="4">
        <v>25.10466666666667</v>
      </c>
      <c r="I28" s="4">
        <v>24.82566666666667</v>
      </c>
      <c r="J28" s="4">
        <v>24.89291666666667</v>
      </c>
      <c r="K28" s="4">
        <v>25.133</v>
      </c>
      <c r="L28" s="4">
        <v>25.06841666666667</v>
      </c>
      <c r="M28" s="4">
        <v>24.79366666666667</v>
      </c>
      <c r="N28" s="4">
        <v>24.96975</v>
      </c>
      <c r="O28" s="4">
        <v>24.59908333333334</v>
      </c>
      <c r="P28" s="4">
        <v>25.83241666666667</v>
      </c>
      <c r="Q28" s="4">
        <v>25.30883333333334</v>
      </c>
      <c r="R28" s="4">
        <v>25.1035</v>
      </c>
      <c r="S28" s="4">
        <v>24.5305</v>
      </c>
      <c r="T28" s="4">
        <v>25.6135</v>
      </c>
      <c r="U28" s="4">
        <v>26.6845</v>
      </c>
      <c r="V28" s="4">
        <v>28.3765</v>
      </c>
      <c r="W28" s="4">
        <v>30.3765</v>
      </c>
      <c r="X28" s="4">
        <v>31.3025</v>
      </c>
      <c r="Y28" s="4">
        <v>32.9245</v>
      </c>
      <c r="Z28" s="4">
        <v>32.9245</v>
      </c>
      <c r="AA28" s="4">
        <v>34.6895</v>
      </c>
      <c r="AB28" s="4">
        <v>36.5425</v>
      </c>
      <c r="AC28" s="4">
        <v>36.5425</v>
      </c>
      <c r="AD28" s="3"/>
      <c r="AE28" s="4">
        <v>0.597</v>
      </c>
      <c r="AF28" s="4">
        <v>0.539</v>
      </c>
      <c r="AG28" s="4">
        <v>0.563</v>
      </c>
      <c r="AH28" s="4">
        <v>0.621</v>
      </c>
      <c r="AI28" s="4">
        <v>0.814</v>
      </c>
      <c r="AJ28" s="4">
        <v>0.925</v>
      </c>
      <c r="AK28" s="4">
        <v>0.999</v>
      </c>
      <c r="AL28" s="4">
        <v>1.15</v>
      </c>
      <c r="AM28" s="4">
        <v>1.313</v>
      </c>
      <c r="AN28" s="4">
        <v>1.449</v>
      </c>
      <c r="AO28" s="4">
        <v>1.755</v>
      </c>
      <c r="AP28" s="4">
        <v>1.885</v>
      </c>
      <c r="AQ28" s="4">
        <f>(AP28+AR28)/2</f>
      </c>
      <c r="AR28" s="4">
        <v>2.243</v>
      </c>
      <c r="AS28" s="4">
        <v>2.459</v>
      </c>
      <c r="AT28" s="4">
        <v>2.689</v>
      </c>
      <c r="AU28" s="4">
        <v>2.872</v>
      </c>
      <c r="AV28" s="4">
        <v>2.971</v>
      </c>
      <c r="AW28" s="4">
        <v>3.197</v>
      </c>
      <c r="AX28" s="4">
        <v>3.525</v>
      </c>
      <c r="AY28" s="4">
        <v>2.807</v>
      </c>
      <c r="AZ28" s="4">
        <v>3.916</v>
      </c>
      <c r="BA28" s="4">
        <v>2.104</v>
      </c>
      <c r="BB28" s="4">
        <v>2.371</v>
      </c>
    </row>
    <row x14ac:dyDescent="0.25" r="29" customHeight="1" ht="18.75">
      <c r="A29" s="3" t="s">
        <v>7</v>
      </c>
      <c r="B29" s="3" t="s">
        <v>36</v>
      </c>
      <c r="C29" s="4">
        <f>CORREL(H29:T29,AH29:AT29)</f>
      </c>
      <c r="D29" s="3"/>
      <c r="E29" s="4">
        <v>26.83475</v>
      </c>
      <c r="F29" s="4">
        <v>27.05716666666667</v>
      </c>
      <c r="G29" s="4">
        <v>27.24583333333333</v>
      </c>
      <c r="H29" s="4">
        <v>27.55541666666667</v>
      </c>
      <c r="I29" s="4">
        <v>27.29941666666667</v>
      </c>
      <c r="J29" s="4">
        <v>27.17941666666667</v>
      </c>
      <c r="K29" s="4">
        <v>27.39</v>
      </c>
      <c r="L29" s="4">
        <v>27.41391666666667</v>
      </c>
      <c r="M29" s="4">
        <v>27.24183333333333</v>
      </c>
      <c r="N29" s="4">
        <v>26.89708333333333</v>
      </c>
      <c r="O29" s="4">
        <v>27.25275</v>
      </c>
      <c r="P29" s="4">
        <v>27.87525</v>
      </c>
      <c r="Q29" s="4">
        <v>27.0035</v>
      </c>
      <c r="R29" s="4">
        <v>27.80625</v>
      </c>
      <c r="S29" s="4">
        <v>28.259625</v>
      </c>
      <c r="T29" s="4">
        <v>28.873625</v>
      </c>
      <c r="U29" s="4">
        <v>29.954625</v>
      </c>
      <c r="V29" s="4">
        <v>31.427625</v>
      </c>
      <c r="W29" s="4">
        <v>32.522625</v>
      </c>
      <c r="X29" s="4">
        <v>33.309625</v>
      </c>
      <c r="Y29" s="4">
        <v>34.861625</v>
      </c>
      <c r="Z29" s="4">
        <v>36.262625</v>
      </c>
      <c r="AA29" s="4">
        <v>37.174625</v>
      </c>
      <c r="AB29" s="4">
        <v>38.122625</v>
      </c>
      <c r="AC29" s="4">
        <v>38.122625</v>
      </c>
      <c r="AD29" s="3"/>
      <c r="AE29" s="4">
        <v>3.516</v>
      </c>
      <c r="AF29" s="4">
        <v>3.655</v>
      </c>
      <c r="AG29" s="4">
        <v>3.97</v>
      </c>
      <c r="AH29" s="4">
        <v>4.28</v>
      </c>
      <c r="AI29" s="4">
        <v>4.585</v>
      </c>
      <c r="AJ29" s="4">
        <v>5.307</v>
      </c>
      <c r="AK29" s="4">
        <v>6.233</v>
      </c>
      <c r="AL29" s="4">
        <v>7.096</v>
      </c>
      <c r="AM29" s="4">
        <v>7.961</v>
      </c>
      <c r="AN29" s="4">
        <v>8.655</v>
      </c>
      <c r="AO29" s="4">
        <v>10.901</v>
      </c>
      <c r="AP29" s="4">
        <v>11.748</v>
      </c>
      <c r="AQ29" s="4">
        <f>(AP29+AR29)/2</f>
      </c>
      <c r="AR29" s="4">
        <v>14.434</v>
      </c>
      <c r="AS29" s="4">
        <v>15.932</v>
      </c>
      <c r="AT29" s="4">
        <v>17.458</v>
      </c>
      <c r="AU29" s="4">
        <v>17.714</v>
      </c>
      <c r="AV29" s="4">
        <v>19.198</v>
      </c>
      <c r="AW29" s="4">
        <v>20.86</v>
      </c>
      <c r="AX29" s="4">
        <v>22.765</v>
      </c>
      <c r="AY29" s="4">
        <v>24.83</v>
      </c>
      <c r="AZ29" s="4">
        <v>27.089</v>
      </c>
      <c r="BA29" s="4">
        <v>26.08</v>
      </c>
      <c r="BB29" s="4">
        <v>27.985</v>
      </c>
    </row>
    <row x14ac:dyDescent="0.25" r="30" customHeight="1" ht="18.75">
      <c r="A30" s="3" t="s">
        <v>12</v>
      </c>
      <c r="B30" s="3" t="s">
        <v>37</v>
      </c>
      <c r="C30" s="4">
        <f>CORREL(H30:T30,AH30:AT30)</f>
      </c>
      <c r="D30" s="3"/>
      <c r="E30" s="4">
        <v>24.65616666666667</v>
      </c>
      <c r="F30" s="4">
        <v>24.613</v>
      </c>
      <c r="G30" s="4">
        <v>24.65191666666667</v>
      </c>
      <c r="H30" s="4">
        <v>24.95025</v>
      </c>
      <c r="I30" s="4">
        <v>25.01233333333333</v>
      </c>
      <c r="J30" s="4">
        <v>25.17083333333333</v>
      </c>
      <c r="K30" s="4">
        <v>25.26783333333333</v>
      </c>
      <c r="L30" s="4">
        <v>25.29341666666667</v>
      </c>
      <c r="M30" s="4">
        <v>25.20983333333334</v>
      </c>
      <c r="N30" s="4">
        <v>25.12108333333333</v>
      </c>
      <c r="O30" s="4">
        <v>25.40733333333333</v>
      </c>
      <c r="P30" s="4">
        <v>25.46475</v>
      </c>
      <c r="Q30" s="4">
        <v>24.87658333333333</v>
      </c>
      <c r="R30" s="4">
        <v>24.877</v>
      </c>
      <c r="S30" s="4">
        <v>25.307625</v>
      </c>
      <c r="T30" s="4">
        <v>26.189625</v>
      </c>
      <c r="U30" s="4">
        <v>27.349625</v>
      </c>
      <c r="V30" s="4">
        <v>28.562625</v>
      </c>
      <c r="W30" s="4">
        <v>29.727625</v>
      </c>
      <c r="X30" s="4">
        <v>30.883625</v>
      </c>
      <c r="Y30" s="4">
        <v>32.333625</v>
      </c>
      <c r="Z30" s="4">
        <v>33.614625</v>
      </c>
      <c r="AA30" s="4">
        <v>35.084625</v>
      </c>
      <c r="AB30" s="4">
        <v>36.128625</v>
      </c>
      <c r="AC30" s="4">
        <v>36.128625</v>
      </c>
      <c r="AD30" s="3"/>
      <c r="AE30" s="4">
        <v>10.424</v>
      </c>
      <c r="AF30" s="4">
        <v>10.046</v>
      </c>
      <c r="AG30" s="4">
        <v>9.497</v>
      </c>
      <c r="AH30" s="4">
        <v>10.888</v>
      </c>
      <c r="AI30" s="4">
        <v>13.63</v>
      </c>
      <c r="AJ30" s="4">
        <v>15.784</v>
      </c>
      <c r="AK30" s="4">
        <v>16.88</v>
      </c>
      <c r="AL30" s="4">
        <v>18.372</v>
      </c>
      <c r="AM30" s="4">
        <v>20.018</v>
      </c>
      <c r="AN30" s="4">
        <v>21.383</v>
      </c>
      <c r="AO30" s="4">
        <v>21.82</v>
      </c>
      <c r="AP30" s="4">
        <v>23.556</v>
      </c>
      <c r="AQ30" s="4">
        <f>(AP30+AR30)/2</f>
      </c>
      <c r="AR30" s="4">
        <v>26.232</v>
      </c>
      <c r="AS30" s="4">
        <v>27.73</v>
      </c>
      <c r="AT30" s="4">
        <v>29.758</v>
      </c>
      <c r="AU30" s="4">
        <v>28.524</v>
      </c>
      <c r="AV30" s="4">
        <v>30.79</v>
      </c>
      <c r="AW30" s="4">
        <v>33.521</v>
      </c>
      <c r="AX30" s="4">
        <v>36.458</v>
      </c>
      <c r="AY30" s="4">
        <v>39.594</v>
      </c>
      <c r="AZ30" s="4">
        <v>43.247</v>
      </c>
      <c r="BA30" s="4">
        <v>44.806</v>
      </c>
      <c r="BB30" s="4">
        <v>48.29</v>
      </c>
    </row>
    <row x14ac:dyDescent="0.25" r="31" customHeight="1" ht="18.75">
      <c r="A31" s="3" t="s">
        <v>3</v>
      </c>
      <c r="B31" s="3" t="s">
        <v>38</v>
      </c>
      <c r="C31" s="4">
        <f>CORREL(H31:T31,AH31:AT31)</f>
      </c>
      <c r="D31" s="3"/>
      <c r="E31" s="4">
        <v>-3.18633333333333</v>
      </c>
      <c r="F31" s="4">
        <v>-4.02591666666666</v>
      </c>
      <c r="G31" s="4">
        <v>-3.10008333333333</v>
      </c>
      <c r="H31" s="4">
        <v>-4.36283333333333</v>
      </c>
      <c r="I31" s="4">
        <v>-3.8595</v>
      </c>
      <c r="J31" s="4">
        <v>-4.92308333333333</v>
      </c>
      <c r="K31" s="4">
        <v>-3.30875</v>
      </c>
      <c r="L31" s="4">
        <v>-2.46016666666666</v>
      </c>
      <c r="M31" s="4">
        <v>-4.06091666666666</v>
      </c>
      <c r="N31" s="4">
        <v>-4.29525</v>
      </c>
      <c r="O31" s="4">
        <v>-4.13508333333333</v>
      </c>
      <c r="P31" s="4">
        <v>-1.88791666666666</v>
      </c>
      <c r="Q31" s="4">
        <v>-3.55708333333333</v>
      </c>
      <c r="R31" s="4">
        <v>-3.17683333333333</v>
      </c>
      <c r="S31" s="4">
        <v>-1.64066666666666</v>
      </c>
      <c r="T31" s="4">
        <v>-1.35266666666666</v>
      </c>
      <c r="U31" s="4">
        <v>-0.1216666666666599</v>
      </c>
      <c r="V31" s="4">
        <v>2.25133333333334</v>
      </c>
      <c r="W31" s="4">
        <v>3.73133333333334</v>
      </c>
      <c r="X31" s="4">
        <v>4.20833333333334</v>
      </c>
      <c r="Y31" s="4">
        <v>5.51933333333334</v>
      </c>
      <c r="Z31" s="4">
        <v>6.64733333333334</v>
      </c>
      <c r="AA31" s="4">
        <v>9.16233333333334</v>
      </c>
      <c r="AB31" s="4">
        <v>10.43033333333334</v>
      </c>
      <c r="AC31" s="4">
        <v>10.43033333333334</v>
      </c>
      <c r="AD31" s="3"/>
      <c r="AE31" s="4">
        <v>661.345</v>
      </c>
      <c r="AF31" s="4">
        <v>725.158</v>
      </c>
      <c r="AG31" s="4">
        <v>715.632</v>
      </c>
      <c r="AH31" s="4">
        <v>734.773</v>
      </c>
      <c r="AI31" s="4">
        <v>868.485</v>
      </c>
      <c r="AJ31" s="4">
        <v>993.908</v>
      </c>
      <c r="AK31" s="4">
        <v>1132.44</v>
      </c>
      <c r="AL31" s="4">
        <v>1269.1</v>
      </c>
      <c r="AM31" s="4">
        <v>1266.4</v>
      </c>
      <c r="AN31" s="4">
        <v>1334.39</v>
      </c>
      <c r="AO31" s="4">
        <v>1319.14</v>
      </c>
      <c r="AP31" s="4">
        <v>1438.99</v>
      </c>
      <c r="AQ31" s="4">
        <f>(AP31+AR31)/2</f>
      </c>
      <c r="AR31" s="4">
        <v>1584.48</v>
      </c>
      <c r="AS31" s="4">
        <v>1651.52</v>
      </c>
      <c r="AT31" s="4">
        <v>1713.41</v>
      </c>
      <c r="AU31" s="4">
        <v>1572.78</v>
      </c>
      <c r="AV31" s="4">
        <v>1592.35</v>
      </c>
      <c r="AW31" s="4">
        <v>1682.37</v>
      </c>
      <c r="AX31" s="4">
        <v>1773.8</v>
      </c>
      <c r="AY31" s="4">
        <v>1860.06</v>
      </c>
      <c r="AZ31" s="4">
        <v>1958.15</v>
      </c>
      <c r="BA31" s="4">
        <v>2015.98</v>
      </c>
      <c r="BB31" s="4">
        <v>2189.79</v>
      </c>
    </row>
    <row x14ac:dyDescent="0.25" r="32" customHeight="1" ht="18.75">
      <c r="A32" s="3" t="s">
        <v>12</v>
      </c>
      <c r="B32" s="3" t="s">
        <v>39</v>
      </c>
      <c r="C32" s="4">
        <f>CORREL(H32:T32,AH32:AT32)</f>
      </c>
      <c r="D32" s="3"/>
      <c r="E32" s="4">
        <v>25.46941666666667</v>
      </c>
      <c r="F32" s="4">
        <v>25.61333333333333</v>
      </c>
      <c r="G32" s="4">
        <v>25.71016666666666</v>
      </c>
      <c r="H32" s="4">
        <v>25.81941666666667</v>
      </c>
      <c r="I32" s="4">
        <v>26.01483333333333</v>
      </c>
      <c r="J32" s="4">
        <v>26.14</v>
      </c>
      <c r="K32" s="4">
        <v>26.33216666666666</v>
      </c>
      <c r="L32" s="4">
        <v>26.20508333333333</v>
      </c>
      <c r="M32" s="4">
        <v>26.06783333333334</v>
      </c>
      <c r="N32" s="4">
        <v>25.96866666666667</v>
      </c>
      <c r="O32" s="4">
        <v>26.51091666666667</v>
      </c>
      <c r="P32" s="4">
        <v>26.32983333333334</v>
      </c>
      <c r="Q32" s="4">
        <v>25.63875</v>
      </c>
      <c r="R32" s="4">
        <v>25.6395</v>
      </c>
      <c r="S32" s="4">
        <v>26.210875</v>
      </c>
      <c r="T32" s="4">
        <v>26.907875</v>
      </c>
      <c r="U32" s="4">
        <v>27.890875</v>
      </c>
      <c r="V32" s="4">
        <v>29.112875</v>
      </c>
      <c r="W32" s="4">
        <v>30.336875</v>
      </c>
      <c r="X32" s="4">
        <v>31.481875</v>
      </c>
      <c r="Y32" s="4">
        <v>32.74587500000001</v>
      </c>
      <c r="Z32" s="4">
        <v>33.88587500000001</v>
      </c>
      <c r="AA32" s="4">
        <v>35.15387500000001</v>
      </c>
      <c r="AB32" s="4">
        <v>36.18587500000001</v>
      </c>
      <c r="AC32" s="4">
        <v>36.18587500000001</v>
      </c>
      <c r="AD32" s="3"/>
      <c r="AE32" s="4">
        <v>1.039</v>
      </c>
      <c r="AF32" s="4">
        <v>0.962</v>
      </c>
      <c r="AG32" s="4">
        <v>0.968</v>
      </c>
      <c r="AH32" s="4">
        <v>1.045</v>
      </c>
      <c r="AI32" s="4">
        <v>1.198</v>
      </c>
      <c r="AJ32" s="4">
        <v>1.309</v>
      </c>
      <c r="AK32" s="4">
        <v>1.376</v>
      </c>
      <c r="AL32" s="4">
        <v>1.488</v>
      </c>
      <c r="AM32" s="4">
        <v>1.624</v>
      </c>
      <c r="AN32" s="4">
        <v>1.745</v>
      </c>
      <c r="AO32" s="4">
        <v>1.983</v>
      </c>
      <c r="AP32" s="4">
        <v>2.146</v>
      </c>
      <c r="AQ32" s="4">
        <f>(AP32+AR32)/2</f>
      </c>
      <c r="AR32" s="4">
        <v>2.428</v>
      </c>
      <c r="AS32" s="4">
        <v>2.599</v>
      </c>
      <c r="AT32" s="4">
        <v>2.776</v>
      </c>
      <c r="AU32" s="4">
        <v>1.624</v>
      </c>
      <c r="AV32" s="4">
        <v>1.84</v>
      </c>
      <c r="AW32" s="4">
        <v>2.096</v>
      </c>
      <c r="AX32" s="4">
        <v>2.371</v>
      </c>
      <c r="AY32" s="4">
        <v>2.637</v>
      </c>
      <c r="AZ32" s="4">
        <v>2.916</v>
      </c>
      <c r="BA32" s="4">
        <v>2.587</v>
      </c>
      <c r="BB32" s="4">
        <v>2.797</v>
      </c>
    </row>
    <row x14ac:dyDescent="0.25" r="33" customHeight="1" ht="18.75">
      <c r="A33" s="3" t="s">
        <v>7</v>
      </c>
      <c r="B33" s="3" t="s">
        <v>40</v>
      </c>
      <c r="C33" s="4">
        <f>CORREL(H33:T33,AH33:AT33)</f>
      </c>
      <c r="D33" s="3"/>
      <c r="E33" s="4">
        <v>27.77983333333333</v>
      </c>
      <c r="F33" s="4">
        <v>27.44783333333333</v>
      </c>
      <c r="G33" s="4">
        <v>27.63525</v>
      </c>
      <c r="H33" s="4">
        <v>27.77283333333333</v>
      </c>
      <c r="I33" s="4">
        <v>27.87808333333334</v>
      </c>
      <c r="J33" s="4">
        <v>28.01741666666667</v>
      </c>
      <c r="K33" s="4">
        <v>28.21125</v>
      </c>
      <c r="L33" s="4">
        <v>28.048</v>
      </c>
      <c r="M33" s="4">
        <v>27.86016666666667</v>
      </c>
      <c r="N33" s="4">
        <v>27.7025</v>
      </c>
      <c r="O33" s="4">
        <v>28.32425</v>
      </c>
      <c r="P33" s="4">
        <v>28.6965</v>
      </c>
      <c r="Q33" s="4">
        <v>27.78483333333333</v>
      </c>
      <c r="R33" s="4">
        <v>27.70116666666667</v>
      </c>
      <c r="S33" s="4">
        <v>28.356</v>
      </c>
      <c r="T33" s="4">
        <v>29.212</v>
      </c>
      <c r="U33" s="4">
        <v>30.506</v>
      </c>
      <c r="V33" s="4">
        <v>31.445</v>
      </c>
      <c r="W33" s="4">
        <v>32.471</v>
      </c>
      <c r="X33" s="4">
        <v>33.998</v>
      </c>
      <c r="Y33" s="4">
        <v>35.304</v>
      </c>
      <c r="Z33" s="4">
        <v>36.496</v>
      </c>
      <c r="AA33" s="4">
        <v>37.642</v>
      </c>
      <c r="AB33" s="4">
        <v>38.38</v>
      </c>
      <c r="AC33" s="4">
        <v>38.38</v>
      </c>
      <c r="AD33" s="3"/>
      <c r="AE33" s="4">
        <v>1.537</v>
      </c>
      <c r="AF33" s="4">
        <v>1.389</v>
      </c>
      <c r="AG33" s="4">
        <v>1.711</v>
      </c>
      <c r="AH33" s="4">
        <v>1.995</v>
      </c>
      <c r="AI33" s="4">
        <v>2.728</v>
      </c>
      <c r="AJ33" s="4">
        <v>4.421</v>
      </c>
      <c r="AK33" s="4">
        <v>5.896</v>
      </c>
      <c r="AL33" s="4">
        <v>6.547</v>
      </c>
      <c r="AM33" s="4">
        <v>6.139</v>
      </c>
      <c r="AN33" s="4">
        <v>6.396</v>
      </c>
      <c r="AO33" s="4">
        <v>6.974</v>
      </c>
      <c r="AP33" s="4">
        <v>8.241</v>
      </c>
      <c r="AQ33" s="4">
        <f>(AP33+AR33)/2</f>
      </c>
      <c r="AR33" s="4">
        <v>9.112</v>
      </c>
      <c r="AS33" s="4">
        <v>9.046</v>
      </c>
      <c r="AT33" s="4">
        <v>9.205</v>
      </c>
      <c r="AU33" s="4">
        <v>11.688</v>
      </c>
      <c r="AV33" s="4">
        <v>12.82</v>
      </c>
      <c r="AW33" s="4">
        <v>14.704</v>
      </c>
      <c r="AX33" s="4">
        <v>15.988</v>
      </c>
      <c r="AY33" s="4">
        <v>17.44</v>
      </c>
      <c r="AZ33" s="4">
        <v>18.547</v>
      </c>
      <c r="BA33" s="4">
        <v>12.345</v>
      </c>
      <c r="BB33" s="4">
        <v>12.953</v>
      </c>
    </row>
    <row x14ac:dyDescent="0.25" r="34" customHeight="1" ht="18.75">
      <c r="A34" s="3" t="s">
        <v>7</v>
      </c>
      <c r="B34" s="3" t="s">
        <v>41</v>
      </c>
      <c r="C34" s="4">
        <f>CORREL(H34:T34,AH34:AT34)</f>
      </c>
      <c r="D34" s="3"/>
      <c r="E34" s="4">
        <v>9.829583333333334</v>
      </c>
      <c r="F34" s="4">
        <v>9.564083333333334</v>
      </c>
      <c r="G34" s="4">
        <v>9.819666666666668</v>
      </c>
      <c r="H34" s="4">
        <v>9.742416666666664</v>
      </c>
      <c r="I34" s="4">
        <v>10.07841666666667</v>
      </c>
      <c r="J34" s="4">
        <v>10.20583333333333</v>
      </c>
      <c r="K34" s="4">
        <v>9.891833333333333</v>
      </c>
      <c r="L34" s="4">
        <v>10.174</v>
      </c>
      <c r="M34" s="4">
        <v>9.489916666666668</v>
      </c>
      <c r="N34" s="4">
        <v>10.1625</v>
      </c>
      <c r="O34" s="4">
        <v>9.994416666666666</v>
      </c>
      <c r="P34" s="4">
        <v>9.712833333333334</v>
      </c>
      <c r="Q34" s="4">
        <v>10.03225</v>
      </c>
      <c r="R34" s="4">
        <v>10.27258333333333</v>
      </c>
      <c r="S34" s="4">
        <v>9.877375</v>
      </c>
      <c r="T34" s="4">
        <v>10.36537499999999</v>
      </c>
      <c r="U34" s="4">
        <v>11.21337499999999</v>
      </c>
      <c r="V34" s="4">
        <v>12.23537499999999</v>
      </c>
      <c r="W34" s="4">
        <v>13.10837499999999</v>
      </c>
      <c r="X34" s="4">
        <v>13.64637499999999</v>
      </c>
      <c r="Y34" s="4">
        <v>14.32937499999999</v>
      </c>
      <c r="Z34" s="4">
        <v>15.27637499999999</v>
      </c>
      <c r="AA34" s="4">
        <v>16.15337499999999</v>
      </c>
      <c r="AB34" s="4">
        <v>16.56037499999999</v>
      </c>
      <c r="AC34" s="4">
        <v>16.56037499999999</v>
      </c>
      <c r="AD34" s="3"/>
      <c r="AE34" s="4">
        <v>72.995</v>
      </c>
      <c r="AF34" s="4">
        <v>75.21</v>
      </c>
      <c r="AG34" s="4">
        <v>68.568</v>
      </c>
      <c r="AH34" s="4">
        <v>67.266</v>
      </c>
      <c r="AI34" s="4">
        <v>73.991</v>
      </c>
      <c r="AJ34" s="4">
        <v>95.839</v>
      </c>
      <c r="AK34" s="4">
        <v>118.985</v>
      </c>
      <c r="AL34" s="4">
        <v>145.205</v>
      </c>
      <c r="AM34" s="4">
        <v>149.647</v>
      </c>
      <c r="AN34" s="4">
        <v>149.027</v>
      </c>
      <c r="AO34" s="4">
        <v>150.361</v>
      </c>
      <c r="AP34" s="4">
        <v>160.442</v>
      </c>
      <c r="AQ34" s="4">
        <f>(AP34+AR34)/2</f>
      </c>
      <c r="AR34" s="4">
        <v>169.244</v>
      </c>
      <c r="AS34" s="4">
        <v>179.238</v>
      </c>
      <c r="AT34" s="4">
        <v>183.909</v>
      </c>
      <c r="AU34" s="4">
        <v>240.041</v>
      </c>
      <c r="AV34" s="4">
        <v>240.309</v>
      </c>
      <c r="AW34" s="4">
        <v>250.951</v>
      </c>
      <c r="AX34" s="4">
        <v>262.953</v>
      </c>
      <c r="AY34" s="4">
        <v>276.484</v>
      </c>
      <c r="AZ34" s="4">
        <v>292.019</v>
      </c>
      <c r="BA34" s="4">
        <v>331.25</v>
      </c>
      <c r="BB34" s="4">
        <v>352.664</v>
      </c>
    </row>
    <row x14ac:dyDescent="0.25" r="35" customHeight="1" ht="18.75">
      <c r="A35" s="3" t="s">
        <v>10</v>
      </c>
      <c r="B35" s="3" t="s">
        <v>42</v>
      </c>
      <c r="C35" s="4">
        <f>CORREL(H35:T35,AH35:AT35)</f>
      </c>
      <c r="D35" s="3"/>
      <c r="E35" s="4">
        <v>7.84025</v>
      </c>
      <c r="F35" s="4">
        <v>7.238083333333333</v>
      </c>
      <c r="G35" s="4">
        <v>7.596416666666666</v>
      </c>
      <c r="H35" s="4">
        <v>7.795666666666666</v>
      </c>
      <c r="I35" s="4">
        <v>7.521999999999999</v>
      </c>
      <c r="J35" s="4">
        <v>7.71275</v>
      </c>
      <c r="K35" s="4">
        <v>7.4135</v>
      </c>
      <c r="L35" s="4">
        <v>7.948</v>
      </c>
      <c r="M35" s="4">
        <v>8.12675</v>
      </c>
      <c r="N35" s="4">
        <v>7.566083333333334</v>
      </c>
      <c r="O35" s="4">
        <v>7.8095</v>
      </c>
      <c r="P35" s="4">
        <v>7.548416666666667</v>
      </c>
      <c r="Q35" s="4">
        <v>7.357083333333333</v>
      </c>
      <c r="R35" s="4">
        <v>7.077083333333333</v>
      </c>
      <c r="S35" s="4">
        <v>9.295</v>
      </c>
      <c r="T35" s="4">
        <v>10.357</v>
      </c>
      <c r="U35" s="4">
        <v>11.654</v>
      </c>
      <c r="V35" s="4">
        <v>12.973</v>
      </c>
      <c r="W35" s="4">
        <v>14.546</v>
      </c>
      <c r="X35" s="4">
        <v>15.907</v>
      </c>
      <c r="Y35" s="4">
        <v>17.329</v>
      </c>
      <c r="Z35" s="4">
        <v>18.949</v>
      </c>
      <c r="AA35" s="4">
        <v>20.65</v>
      </c>
      <c r="AB35" s="4">
        <v>22.556</v>
      </c>
      <c r="AC35" s="4">
        <v>22.556</v>
      </c>
      <c r="AD35" s="3"/>
      <c r="AE35" s="4">
        <v>1083.28</v>
      </c>
      <c r="AF35" s="4">
        <v>1198.48</v>
      </c>
      <c r="AG35" s="4">
        <v>1324.81</v>
      </c>
      <c r="AH35" s="4">
        <v>1453.84</v>
      </c>
      <c r="AI35" s="4">
        <v>1640.97</v>
      </c>
      <c r="AJ35" s="4">
        <v>1931.64</v>
      </c>
      <c r="AK35" s="4">
        <v>2243.69</v>
      </c>
      <c r="AL35" s="4">
        <v>2630.11</v>
      </c>
      <c r="AM35" s="4">
        <v>3051.24</v>
      </c>
      <c r="AN35" s="4">
        <v>3416.57</v>
      </c>
      <c r="AO35" s="4">
        <v>4757.74</v>
      </c>
      <c r="AP35" s="4">
        <v>5263.33</v>
      </c>
      <c r="AQ35" s="4">
        <f>(AP35+AR35)/2</f>
      </c>
      <c r="AR35" s="4">
        <v>6524.23</v>
      </c>
      <c r="AS35" s="4">
        <v>7287.76</v>
      </c>
      <c r="AT35" s="4">
        <v>8283.35</v>
      </c>
      <c r="AU35" s="4">
        <v>11384.76</v>
      </c>
      <c r="AV35" s="4">
        <v>12253.98</v>
      </c>
      <c r="AW35" s="4">
        <v>13173.59</v>
      </c>
      <c r="AX35" s="4">
        <v>14272.35</v>
      </c>
      <c r="AY35" s="4">
        <v>15620.71</v>
      </c>
      <c r="AZ35" s="4">
        <v>17100.06</v>
      </c>
      <c r="BA35" s="4">
        <v>16862.98</v>
      </c>
      <c r="BB35" s="4">
        <v>18463.13</v>
      </c>
    </row>
    <row x14ac:dyDescent="0.25" r="36" customHeight="1" ht="18.75">
      <c r="A36" s="3" t="s">
        <v>10</v>
      </c>
      <c r="B36" s="3" t="s">
        <v>43</v>
      </c>
      <c r="C36" s="4">
        <f>CORREL(H36:T36,AH36:AT36)</f>
      </c>
      <c r="D36" s="3"/>
      <c r="E36" s="4">
        <v>24.87066666666666</v>
      </c>
      <c r="F36" s="4">
        <v>25.03016666666666</v>
      </c>
      <c r="G36" s="4">
        <v>25.41191666666666</v>
      </c>
      <c r="H36" s="4">
        <v>25.57075</v>
      </c>
      <c r="I36" s="4">
        <v>25.65533333333333</v>
      </c>
      <c r="J36" s="4">
        <v>25.55391666666666</v>
      </c>
      <c r="K36" s="4">
        <v>25.67083333333333</v>
      </c>
      <c r="L36" s="4">
        <v>25.47658333333333</v>
      </c>
      <c r="M36" s="4">
        <v>25.494</v>
      </c>
      <c r="N36" s="4">
        <v>25.15391666666666</v>
      </c>
      <c r="O36" s="4">
        <v>25.61833333333334</v>
      </c>
      <c r="P36" s="4">
        <v>25.68766666666667</v>
      </c>
      <c r="Q36" s="4">
        <v>25.24691666666667</v>
      </c>
      <c r="R36" s="4">
        <v>25.38133333333333</v>
      </c>
      <c r="S36" s="4">
        <v>25.5795</v>
      </c>
      <c r="T36" s="4">
        <v>26.4335</v>
      </c>
      <c r="U36" s="4">
        <v>27.6825</v>
      </c>
      <c r="V36" s="4">
        <v>28.7625</v>
      </c>
      <c r="W36" s="4">
        <v>29.5825</v>
      </c>
      <c r="X36" s="4">
        <v>30.7195</v>
      </c>
      <c r="Y36" s="4">
        <v>32.11649999999999</v>
      </c>
      <c r="Z36" s="4">
        <v>33.69949999999999</v>
      </c>
      <c r="AA36" s="4">
        <v>34.77249999999999</v>
      </c>
      <c r="AB36" s="4">
        <v>35.6465</v>
      </c>
      <c r="AC36" s="4">
        <v>35.6465</v>
      </c>
      <c r="AD36" s="3"/>
      <c r="AE36" s="4">
        <v>86.186</v>
      </c>
      <c r="AF36" s="4">
        <v>83.786</v>
      </c>
      <c r="AG36" s="4">
        <v>81.99</v>
      </c>
      <c r="AH36" s="4">
        <v>81.122</v>
      </c>
      <c r="AI36" s="4">
        <v>79.459</v>
      </c>
      <c r="AJ36" s="4">
        <v>98.059</v>
      </c>
      <c r="AK36" s="4">
        <v>123.085</v>
      </c>
      <c r="AL36" s="4">
        <v>135.075</v>
      </c>
      <c r="AM36" s="4">
        <v>149.375</v>
      </c>
      <c r="AN36" s="4">
        <v>156.69</v>
      </c>
      <c r="AO36" s="4">
        <v>228.614</v>
      </c>
      <c r="AP36" s="4">
        <v>245.254</v>
      </c>
      <c r="AQ36" s="4">
        <f>(AP36+AR36)/2</f>
      </c>
      <c r="AR36" s="4">
        <v>279.366</v>
      </c>
      <c r="AS36" s="4">
        <v>297.363</v>
      </c>
      <c r="AT36" s="4">
        <v>319.728</v>
      </c>
      <c r="AU36" s="4">
        <v>274.189</v>
      </c>
      <c r="AV36" s="4">
        <v>263.476</v>
      </c>
      <c r="AW36" s="4">
        <v>303.75</v>
      </c>
      <c r="AX36" s="4">
        <v>339.668</v>
      </c>
      <c r="AY36" s="4">
        <v>379.025</v>
      </c>
      <c r="AZ36" s="4">
        <v>421.246</v>
      </c>
      <c r="BA36" s="4">
        <v>300.791</v>
      </c>
      <c r="BB36" s="4">
        <v>319.29</v>
      </c>
    </row>
    <row x14ac:dyDescent="0.25" r="37" customHeight="1" ht="18.75">
      <c r="A37" s="3" t="s">
        <v>5</v>
      </c>
      <c r="B37" s="3" t="s">
        <v>44</v>
      </c>
      <c r="C37" s="4">
        <f>CORREL(H37:T37,AH37:AT37)</f>
      </c>
      <c r="D37" s="3"/>
      <c r="E37" s="4">
        <v>26.28808333333333</v>
      </c>
      <c r="F37" s="4">
        <v>25.9955</v>
      </c>
      <c r="G37" s="4">
        <v>26.41425</v>
      </c>
      <c r="H37" s="4">
        <v>26.65775</v>
      </c>
      <c r="I37" s="4">
        <v>26.6005</v>
      </c>
      <c r="J37" s="4">
        <v>26.39191666666666</v>
      </c>
      <c r="K37" s="4">
        <v>26.68216666666667</v>
      </c>
      <c r="L37" s="4">
        <v>26.46583333333334</v>
      </c>
      <c r="M37" s="4">
        <v>26.60458333333333</v>
      </c>
      <c r="N37" s="4">
        <v>26.18825</v>
      </c>
      <c r="O37" s="4">
        <v>26.59325</v>
      </c>
      <c r="P37" s="4">
        <v>26.78683333333333</v>
      </c>
      <c r="Q37" s="4">
        <v>26.454</v>
      </c>
      <c r="R37" s="4">
        <v>26.38325</v>
      </c>
      <c r="S37" s="4">
        <v>26.542875</v>
      </c>
      <c r="T37" s="4">
        <v>27.051875</v>
      </c>
      <c r="U37" s="4">
        <v>27.776875</v>
      </c>
      <c r="V37" s="4">
        <v>28.476875</v>
      </c>
      <c r="W37" s="4">
        <v>29.426875</v>
      </c>
      <c r="X37" s="4">
        <v>30.131875</v>
      </c>
      <c r="Y37" s="4">
        <v>31.427875</v>
      </c>
      <c r="Z37" s="4">
        <v>32.45787499999999</v>
      </c>
      <c r="AA37" s="4">
        <v>33.10787499999999</v>
      </c>
      <c r="AB37" s="4">
        <v>33.62887499999999</v>
      </c>
      <c r="AC37" s="4">
        <v>33.62887499999999</v>
      </c>
      <c r="AD37" s="3"/>
      <c r="AE37" s="4">
        <v>0.223</v>
      </c>
      <c r="AF37" s="4">
        <v>0.202</v>
      </c>
      <c r="AG37" s="4">
        <v>0.22</v>
      </c>
      <c r="AH37" s="4">
        <v>0.252</v>
      </c>
      <c r="AI37" s="4">
        <v>0.325</v>
      </c>
      <c r="AJ37" s="4">
        <v>0.363</v>
      </c>
      <c r="AK37" s="4">
        <v>0.388</v>
      </c>
      <c r="AL37" s="4">
        <v>0.402</v>
      </c>
      <c r="AM37" s="4">
        <v>0.436</v>
      </c>
      <c r="AN37" s="4">
        <v>0.472</v>
      </c>
      <c r="AO37" s="4">
        <v>0.525</v>
      </c>
      <c r="AP37" s="4">
        <v>0.571</v>
      </c>
      <c r="AQ37" s="4">
        <f>(AP37+AR37)/2</f>
      </c>
      <c r="AR37" s="4">
        <v>0.635</v>
      </c>
      <c r="AS37" s="4">
        <v>0.682</v>
      </c>
      <c r="AT37" s="4">
        <v>0.733</v>
      </c>
      <c r="AU37" s="4">
        <v>0.589</v>
      </c>
      <c r="AV37" s="4">
        <v>0.625</v>
      </c>
      <c r="AW37" s="4">
        <v>0.668</v>
      </c>
      <c r="AX37" s="4">
        <v>0.717</v>
      </c>
      <c r="AY37" s="4">
        <v>0.769</v>
      </c>
      <c r="AZ37" s="4">
        <v>0.834</v>
      </c>
      <c r="BA37" s="4">
        <v>1.281</v>
      </c>
      <c r="BB37" s="4">
        <v>1.363</v>
      </c>
    </row>
    <row x14ac:dyDescent="0.25" r="38" customHeight="1" ht="18.75">
      <c r="A38" s="3" t="s">
        <v>10</v>
      </c>
      <c r="B38" s="3" t="s">
        <v>45</v>
      </c>
      <c r="C38" s="4">
        <f>CORREL(H38:T38,AH38:AT38)</f>
      </c>
      <c r="D38" s="3"/>
      <c r="E38" s="4">
        <v>24.8125</v>
      </c>
      <c r="F38" s="4">
        <v>24.786</v>
      </c>
      <c r="G38" s="4">
        <v>24.73291666666667</v>
      </c>
      <c r="H38" s="4">
        <v>25.04766666666667</v>
      </c>
      <c r="I38" s="4">
        <v>25.05675</v>
      </c>
      <c r="J38" s="4">
        <v>25.12816666666667</v>
      </c>
      <c r="K38" s="4">
        <v>25.26891666666666</v>
      </c>
      <c r="L38" s="4">
        <v>25.28266666666667</v>
      </c>
      <c r="M38" s="4">
        <v>25.22975</v>
      </c>
      <c r="N38" s="4">
        <v>25.29241666666667</v>
      </c>
      <c r="O38" s="4">
        <v>25.34925</v>
      </c>
      <c r="P38" s="4">
        <v>25.55941666666667</v>
      </c>
      <c r="Q38" s="4">
        <v>24.77508333333333</v>
      </c>
      <c r="R38" s="4">
        <v>24.8735</v>
      </c>
      <c r="S38" s="4">
        <v>25.139375</v>
      </c>
      <c r="T38" s="4">
        <v>26.115375</v>
      </c>
      <c r="U38" s="4">
        <v>27.168375</v>
      </c>
      <c r="V38" s="4">
        <v>28.714375</v>
      </c>
      <c r="W38" s="4">
        <v>30.034375</v>
      </c>
      <c r="X38" s="4">
        <v>31.484375</v>
      </c>
      <c r="Y38" s="4">
        <v>32.967375</v>
      </c>
      <c r="Z38" s="4">
        <v>34.659375</v>
      </c>
      <c r="AA38" s="4">
        <v>36.317375</v>
      </c>
      <c r="AB38" s="4">
        <v>37.797375</v>
      </c>
      <c r="AC38" s="4">
        <v>37.797375</v>
      </c>
      <c r="AD38" s="3"/>
      <c r="AE38" s="4">
        <v>2.354</v>
      </c>
      <c r="AF38" s="4">
        <v>3.22</v>
      </c>
      <c r="AG38" s="4">
        <v>2.794</v>
      </c>
      <c r="AH38" s="4">
        <v>3.02</v>
      </c>
      <c r="AI38" s="4">
        <v>3.571</v>
      </c>
      <c r="AJ38" s="4">
        <v>4.349</v>
      </c>
      <c r="AK38" s="4">
        <v>5.981</v>
      </c>
      <c r="AL38" s="4">
        <v>7.399</v>
      </c>
      <c r="AM38" s="4">
        <v>6.06</v>
      </c>
      <c r="AN38" s="4">
        <v>6.878</v>
      </c>
      <c r="AO38" s="4">
        <v>8.632</v>
      </c>
      <c r="AP38" s="4">
        <v>12.142</v>
      </c>
      <c r="AQ38" s="4">
        <f>(AP38+AR38)/2</f>
      </c>
      <c r="AR38" s="4">
        <v>13.186</v>
      </c>
      <c r="AS38" s="4">
        <v>12.783</v>
      </c>
      <c r="AT38" s="4">
        <v>12.671</v>
      </c>
      <c r="AU38" s="4">
        <v>13.248</v>
      </c>
      <c r="AV38" s="4">
        <v>14.526</v>
      </c>
      <c r="AW38" s="4">
        <v>14.162</v>
      </c>
      <c r="AX38" s="4">
        <v>15.384</v>
      </c>
      <c r="AY38" s="4">
        <v>16.328</v>
      </c>
      <c r="AZ38" s="4">
        <v>15.283</v>
      </c>
      <c r="BA38" s="4">
        <v>16.393</v>
      </c>
      <c r="BB38" s="4">
        <v>17.913</v>
      </c>
    </row>
    <row x14ac:dyDescent="0.25" r="39" customHeight="1" ht="18.75">
      <c r="A39" s="3" t="s">
        <v>5</v>
      </c>
      <c r="B39" s="3" t="s">
        <v>46</v>
      </c>
      <c r="C39" s="4">
        <f>CORREL(H39:T39,AH39:AT39)</f>
      </c>
      <c r="D39" s="3"/>
      <c r="E39" s="4">
        <v>24.01275</v>
      </c>
      <c r="F39" s="4">
        <v>24.20616666666666</v>
      </c>
      <c r="G39" s="4">
        <v>24.25625</v>
      </c>
      <c r="H39" s="4">
        <v>24.56275</v>
      </c>
      <c r="I39" s="4">
        <v>24.56733333333333</v>
      </c>
      <c r="J39" s="4">
        <v>24.54775</v>
      </c>
      <c r="K39" s="4">
        <v>24.98208333333333</v>
      </c>
      <c r="L39" s="4">
        <v>24.52691666666666</v>
      </c>
      <c r="M39" s="4">
        <v>24.38508333333333</v>
      </c>
      <c r="N39" s="4">
        <v>24.34133333333333</v>
      </c>
      <c r="O39" s="4">
        <v>24.54166666666667</v>
      </c>
      <c r="P39" s="4">
        <v>24.75891666666666</v>
      </c>
      <c r="Q39" s="4">
        <v>24.16316666666667</v>
      </c>
      <c r="R39" s="4">
        <v>24.20633333333333</v>
      </c>
      <c r="S39" s="4">
        <v>24.560375</v>
      </c>
      <c r="T39" s="4">
        <v>25.304375</v>
      </c>
      <c r="U39" s="4">
        <v>26.379375</v>
      </c>
      <c r="V39" s="4">
        <v>27.858375</v>
      </c>
      <c r="W39" s="4">
        <v>29.017375</v>
      </c>
      <c r="X39" s="4">
        <v>30.262375</v>
      </c>
      <c r="Y39" s="4">
        <v>31.673375</v>
      </c>
      <c r="Z39" s="4">
        <v>33.173375</v>
      </c>
      <c r="AA39" s="4">
        <v>34.528375</v>
      </c>
      <c r="AB39" s="4">
        <v>35.77337499999999</v>
      </c>
      <c r="AC39" s="4">
        <v>35.77337499999999</v>
      </c>
      <c r="AD39" s="3"/>
      <c r="AE39" s="4">
        <v>4.319</v>
      </c>
      <c r="AF39" s="4">
        <v>4.303</v>
      </c>
      <c r="AG39" s="4">
        <v>5.155</v>
      </c>
      <c r="AH39" s="4">
        <v>5.539</v>
      </c>
      <c r="AI39" s="4">
        <v>5.681</v>
      </c>
      <c r="AJ39" s="4">
        <v>6.539</v>
      </c>
      <c r="AK39" s="4">
        <v>7.096</v>
      </c>
      <c r="AL39" s="4">
        <v>8.543</v>
      </c>
      <c r="AM39" s="4">
        <v>8.953</v>
      </c>
      <c r="AN39" s="4">
        <v>9.954</v>
      </c>
      <c r="AO39" s="4">
        <v>11.104</v>
      </c>
      <c r="AP39" s="4">
        <v>12.304</v>
      </c>
      <c r="AQ39" s="4">
        <f>(AP39+AR39)/2</f>
      </c>
      <c r="AR39" s="4">
        <v>14.525</v>
      </c>
      <c r="AS39" s="4">
        <v>15.975</v>
      </c>
      <c r="AT39" s="4">
        <v>17.352</v>
      </c>
      <c r="AU39" s="4">
        <v>18.872</v>
      </c>
      <c r="AV39" s="4">
        <v>20.718</v>
      </c>
      <c r="AW39" s="4">
        <v>23.248</v>
      </c>
      <c r="AX39" s="4">
        <v>24.349</v>
      </c>
      <c r="AY39" s="4">
        <v>25.229</v>
      </c>
      <c r="AZ39" s="4">
        <v>27.329</v>
      </c>
      <c r="BA39" s="4">
        <v>23.231</v>
      </c>
      <c r="BB39" s="4">
        <v>24.392</v>
      </c>
    </row>
    <row x14ac:dyDescent="0.25" r="40" customHeight="1" ht="18.75">
      <c r="A40" s="3" t="s">
        <v>5</v>
      </c>
      <c r="B40" s="3" t="s">
        <v>47</v>
      </c>
      <c r="C40" s="4">
        <f>CORREL(H40:T40,AH40:AT40)</f>
      </c>
      <c r="D40" s="3"/>
      <c r="E40" s="4">
        <v>25.86441666666667</v>
      </c>
      <c r="F40" s="4">
        <v>26.07216666666666</v>
      </c>
      <c r="G40" s="4">
        <v>26.11433333333333</v>
      </c>
      <c r="H40" s="4">
        <v>26.30675</v>
      </c>
      <c r="I40" s="4">
        <v>26.5775</v>
      </c>
      <c r="J40" s="4">
        <v>26.5285</v>
      </c>
      <c r="K40" s="4">
        <v>26.40425</v>
      </c>
      <c r="L40" s="4">
        <v>26.51491666666667</v>
      </c>
      <c r="M40" s="4">
        <v>26.38291666666667</v>
      </c>
      <c r="N40" s="4">
        <v>26.05608333333333</v>
      </c>
      <c r="O40" s="4">
        <v>26.52291666666666</v>
      </c>
      <c r="P40" s="4">
        <v>26.22675</v>
      </c>
      <c r="Q40" s="4">
        <v>26.11341666666666</v>
      </c>
      <c r="R40" s="4">
        <v>26.282</v>
      </c>
      <c r="S40" s="4">
        <v>26.45755555555555</v>
      </c>
      <c r="T40" s="4">
        <v>26.4575555555555</v>
      </c>
      <c r="U40" s="4">
        <v>26.4575555555555</v>
      </c>
      <c r="V40" s="4">
        <v>26.4575555555555</v>
      </c>
      <c r="W40" s="4">
        <v>26.4575555555555</v>
      </c>
      <c r="X40" s="4">
        <v>26.4575555555555</v>
      </c>
      <c r="Y40" s="4">
        <v>26.4575555555555</v>
      </c>
      <c r="Z40" s="4">
        <v>26.4575555555555</v>
      </c>
      <c r="AA40" s="4">
        <v>26.4575555555555</v>
      </c>
      <c r="AB40" s="4">
        <v>26.4575555555555</v>
      </c>
      <c r="AC40" s="4">
        <v>26.4575555555555</v>
      </c>
      <c r="AD40" s="3"/>
      <c r="AE40" s="4">
        <v>15.797</v>
      </c>
      <c r="AF40" s="4">
        <v>15.947</v>
      </c>
      <c r="AG40" s="4">
        <v>16.404</v>
      </c>
      <c r="AH40" s="4">
        <v>16.879</v>
      </c>
      <c r="AI40" s="4">
        <v>17.491</v>
      </c>
      <c r="AJ40" s="4">
        <v>18.567</v>
      </c>
      <c r="AK40" s="4">
        <v>19.937</v>
      </c>
      <c r="AL40" s="4">
        <v>21.384</v>
      </c>
      <c r="AM40" s="4">
        <v>22.242</v>
      </c>
      <c r="AN40" s="4">
        <v>23.319</v>
      </c>
      <c r="AO40" s="4">
        <v>29.291</v>
      </c>
      <c r="AP40" s="4">
        <v>30.433</v>
      </c>
      <c r="AQ40" s="4">
        <f>(AP40+AR40)/2</f>
      </c>
      <c r="AR40" s="4">
        <v>34.316</v>
      </c>
      <c r="AS40" s="4">
        <v>36.735</v>
      </c>
      <c r="AT40" s="4">
        <v>38.891</v>
      </c>
      <c r="AU40" s="4">
        <v>51.618</v>
      </c>
      <c r="AV40" s="4">
        <v>54.977</v>
      </c>
      <c r="AW40" s="4">
        <v>58.787</v>
      </c>
      <c r="AX40" s="4">
        <v>62.963</v>
      </c>
      <c r="AY40" s="4">
        <v>67.209</v>
      </c>
      <c r="AZ40" s="4">
        <v>71.816</v>
      </c>
      <c r="BA40" s="4">
        <v>61.46</v>
      </c>
      <c r="BB40" s="4">
        <v>64.374</v>
      </c>
    </row>
    <row x14ac:dyDescent="0.25" r="41" customHeight="1" ht="18.75">
      <c r="A41" s="3" t="s">
        <v>5</v>
      </c>
      <c r="B41" s="3" t="s">
        <v>48</v>
      </c>
      <c r="C41" s="4">
        <f>CORREL(H41:T41,AH41:AT41)</f>
      </c>
      <c r="D41" s="3"/>
      <c r="E41" s="4">
        <v>12.3165</v>
      </c>
      <c r="F41" s="4">
        <v>13.22641666666666</v>
      </c>
      <c r="G41" s="4">
        <v>12.411</v>
      </c>
      <c r="H41" s="4">
        <v>12.89891666666667</v>
      </c>
      <c r="I41" s="4">
        <v>12.567</v>
      </c>
      <c r="J41" s="4">
        <v>11.91941666666666</v>
      </c>
      <c r="K41" s="4">
        <v>11.37625</v>
      </c>
      <c r="L41" s="4">
        <v>12.24166666666667</v>
      </c>
      <c r="M41" s="4">
        <v>13.0665</v>
      </c>
      <c r="N41" s="4">
        <v>12.97708333333333</v>
      </c>
      <c r="O41" s="4">
        <v>12.87508333333333</v>
      </c>
      <c r="P41" s="4">
        <v>11.96083333333333</v>
      </c>
      <c r="Q41" s="4">
        <v>12.75516666666667</v>
      </c>
      <c r="R41" s="4">
        <v>12.9735</v>
      </c>
      <c r="S41" s="4">
        <v>13.589</v>
      </c>
      <c r="T41" s="4">
        <v>15.5929999999999</v>
      </c>
      <c r="U41" s="4">
        <v>17.4879999999999</v>
      </c>
      <c r="V41" s="4">
        <v>19.2949999999999</v>
      </c>
      <c r="W41" s="4">
        <v>20.8179999999999</v>
      </c>
      <c r="X41" s="4">
        <v>23.0999999999999</v>
      </c>
      <c r="Y41" s="4">
        <v>25.1819999999999</v>
      </c>
      <c r="Z41" s="4">
        <v>27.1709999999999</v>
      </c>
      <c r="AA41" s="4">
        <v>28.7529999999999</v>
      </c>
      <c r="AB41" s="4">
        <v>30.9619999999999</v>
      </c>
      <c r="AC41" s="4">
        <v>30.9619999999999</v>
      </c>
      <c r="AD41" s="3"/>
      <c r="AE41" s="4">
        <v>19.906</v>
      </c>
      <c r="AF41" s="4">
        <v>18.427</v>
      </c>
      <c r="AG41" s="4">
        <v>19.83</v>
      </c>
      <c r="AH41" s="4">
        <v>23.032</v>
      </c>
      <c r="AI41" s="4">
        <v>29.612</v>
      </c>
      <c r="AJ41" s="4">
        <v>35.261</v>
      </c>
      <c r="AK41" s="4">
        <v>38.51</v>
      </c>
      <c r="AL41" s="4">
        <v>42.456</v>
      </c>
      <c r="AM41" s="4">
        <v>47.422</v>
      </c>
      <c r="AN41" s="4">
        <v>51.159</v>
      </c>
      <c r="AO41" s="4">
        <v>61.724</v>
      </c>
      <c r="AP41" s="4">
        <v>63.261</v>
      </c>
      <c r="AQ41" s="4">
        <f>(AP41+AR41)/2</f>
      </c>
      <c r="AR41" s="4">
        <v>70.51</v>
      </c>
      <c r="AS41" s="4">
        <v>74.861</v>
      </c>
      <c r="AT41" s="4">
        <v>79.296</v>
      </c>
      <c r="AU41" s="4">
        <v>48.932</v>
      </c>
      <c r="AV41" s="4">
        <v>50.04</v>
      </c>
      <c r="AW41" s="4">
        <v>52.194</v>
      </c>
      <c r="AX41" s="4">
        <v>54.919</v>
      </c>
      <c r="AY41" s="4">
        <v>57.948</v>
      </c>
      <c r="AZ41" s="4">
        <v>61.381</v>
      </c>
      <c r="BA41" s="4">
        <v>63.399</v>
      </c>
      <c r="BB41" s="4">
        <v>68.525</v>
      </c>
    </row>
    <row x14ac:dyDescent="0.25" r="42" customHeight="1" ht="18.75">
      <c r="A42" s="3" t="s">
        <v>5</v>
      </c>
      <c r="B42" s="3" t="s">
        <v>49</v>
      </c>
      <c r="C42" s="4">
        <f>CORREL(H42:T42,AH42:AT42)</f>
      </c>
      <c r="D42" s="3"/>
      <c r="E42" s="4">
        <v>20.07375</v>
      </c>
      <c r="F42" s="4">
        <v>19.442</v>
      </c>
      <c r="G42" s="4">
        <v>20.01175</v>
      </c>
      <c r="H42" s="4">
        <v>19.72916666666667</v>
      </c>
      <c r="I42" s="4">
        <v>19.73508333333333</v>
      </c>
      <c r="J42" s="4">
        <v>19.59575</v>
      </c>
      <c r="K42" s="4">
        <v>19.58708333333334</v>
      </c>
      <c r="L42" s="4">
        <v>19.54016666666667</v>
      </c>
      <c r="M42" s="4">
        <v>19.94533333333333</v>
      </c>
      <c r="N42" s="4">
        <v>20.14475</v>
      </c>
      <c r="O42" s="4">
        <v>20.15733333333333</v>
      </c>
      <c r="P42" s="4">
        <v>20.952</v>
      </c>
      <c r="Q42" s="4">
        <v>19.68191666666667</v>
      </c>
      <c r="R42" s="4">
        <v>20.012</v>
      </c>
      <c r="S42" s="4">
        <v>20.349875</v>
      </c>
      <c r="T42" s="4">
        <v>21.397875</v>
      </c>
      <c r="U42" s="4">
        <v>22.536875</v>
      </c>
      <c r="V42" s="4">
        <v>24.029875</v>
      </c>
      <c r="W42" s="4">
        <v>24.805875</v>
      </c>
      <c r="X42" s="4">
        <v>26.924875</v>
      </c>
      <c r="Y42" s="4">
        <v>28.448875</v>
      </c>
      <c r="Z42" s="4">
        <v>30.116875</v>
      </c>
      <c r="AA42" s="4">
        <v>32.110875</v>
      </c>
      <c r="AB42" s="4">
        <v>33.347875</v>
      </c>
      <c r="AC42" s="4">
        <v>33.347875</v>
      </c>
      <c r="AD42" s="3"/>
      <c r="AE42" s="4">
        <v>9.78</v>
      </c>
      <c r="AF42" s="4">
        <v>9.317</v>
      </c>
      <c r="AG42" s="4">
        <v>9.678</v>
      </c>
      <c r="AH42" s="4">
        <v>10.543</v>
      </c>
      <c r="AI42" s="4">
        <v>13.29</v>
      </c>
      <c r="AJ42" s="4">
        <v>15.789</v>
      </c>
      <c r="AK42" s="4">
        <v>16.958</v>
      </c>
      <c r="AL42" s="4">
        <v>18.235</v>
      </c>
      <c r="AM42" s="4">
        <v>19.948</v>
      </c>
      <c r="AN42" s="4">
        <v>21.279</v>
      </c>
      <c r="AO42" s="4">
        <v>23.221</v>
      </c>
      <c r="AP42" s="4">
        <v>24.306</v>
      </c>
      <c r="AQ42" s="4">
        <f>(AP42+AR42)/2</f>
      </c>
      <c r="AR42" s="4">
        <v>26.684</v>
      </c>
      <c r="AS42" s="4">
        <v>28.066</v>
      </c>
      <c r="AT42" s="4">
        <v>29.483</v>
      </c>
      <c r="AU42" s="4">
        <v>19.383</v>
      </c>
      <c r="AV42" s="4">
        <v>19.894</v>
      </c>
      <c r="AW42" s="4">
        <v>20.767</v>
      </c>
      <c r="AX42" s="4">
        <v>21.735</v>
      </c>
      <c r="AY42" s="4">
        <v>22.747</v>
      </c>
      <c r="AZ42" s="4">
        <v>23.907</v>
      </c>
      <c r="BA42" s="4">
        <v>26.546</v>
      </c>
      <c r="BB42" s="4">
        <v>28.291</v>
      </c>
    </row>
    <row x14ac:dyDescent="0.25" r="43" customHeight="1" ht="18.75">
      <c r="A43" s="3" t="s">
        <v>7</v>
      </c>
      <c r="B43" s="3" t="s">
        <v>50</v>
      </c>
      <c r="C43" s="4">
        <f>CORREL(H43:T43,AH43:AT43)</f>
      </c>
      <c r="D43" s="3"/>
      <c r="E43" s="4">
        <v>8.89725</v>
      </c>
      <c r="F43" s="4">
        <v>9.659</v>
      </c>
      <c r="G43" s="4">
        <v>8.378833333333334</v>
      </c>
      <c r="H43" s="4">
        <v>9.203666666666669</v>
      </c>
      <c r="I43" s="4">
        <v>8.871333333333334</v>
      </c>
      <c r="J43" s="4">
        <v>8.445916666666667</v>
      </c>
      <c r="K43" s="4">
        <v>8.327916666666667</v>
      </c>
      <c r="L43" s="4">
        <v>8.865333333333334</v>
      </c>
      <c r="M43" s="4">
        <v>9.601333333333333</v>
      </c>
      <c r="N43" s="4">
        <v>9.41475</v>
      </c>
      <c r="O43" s="4">
        <v>8.965666666666667</v>
      </c>
      <c r="P43" s="4">
        <v>7.75225</v>
      </c>
      <c r="Q43" s="4">
        <v>9.172166666666666</v>
      </c>
      <c r="R43" s="4">
        <v>8.927583333333333</v>
      </c>
      <c r="S43" s="4">
        <v>9.281</v>
      </c>
      <c r="T43" s="4">
        <v>11.808</v>
      </c>
      <c r="U43" s="4">
        <v>13.949</v>
      </c>
      <c r="V43" s="4">
        <v>16.049</v>
      </c>
      <c r="W43" s="4">
        <v>17.665</v>
      </c>
      <c r="X43" s="4">
        <v>20.337</v>
      </c>
      <c r="Y43" s="4">
        <v>22.898</v>
      </c>
      <c r="Z43" s="4">
        <v>25.259</v>
      </c>
      <c r="AA43" s="4">
        <v>26.58</v>
      </c>
      <c r="AB43" s="4">
        <v>28.974</v>
      </c>
      <c r="AC43" s="4">
        <v>28.974</v>
      </c>
      <c r="AD43" s="3"/>
      <c r="AE43" s="4">
        <v>60.192</v>
      </c>
      <c r="AF43" s="4">
        <v>56.717</v>
      </c>
      <c r="AG43" s="4">
        <v>61.843</v>
      </c>
      <c r="AH43" s="4">
        <v>75.276</v>
      </c>
      <c r="AI43" s="4">
        <v>91.358</v>
      </c>
      <c r="AJ43" s="4">
        <v>108.214</v>
      </c>
      <c r="AK43" s="4">
        <v>123.981</v>
      </c>
      <c r="AL43" s="4">
        <v>141.801</v>
      </c>
      <c r="AM43" s="4">
        <v>160.448</v>
      </c>
      <c r="AN43" s="4">
        <v>172.504</v>
      </c>
      <c r="AO43" s="4">
        <v>189.669</v>
      </c>
      <c r="AP43" s="4">
        <v>201.333</v>
      </c>
      <c r="AQ43" s="4">
        <f>(AP43+AR43)/2</f>
      </c>
      <c r="AR43" s="4">
        <v>229.512</v>
      </c>
      <c r="AS43" s="4">
        <v>245.565</v>
      </c>
      <c r="AT43" s="4">
        <v>264.418</v>
      </c>
      <c r="AU43" s="4">
        <v>182.462</v>
      </c>
      <c r="AV43" s="4">
        <v>189.982</v>
      </c>
      <c r="AW43" s="4">
        <v>196.987</v>
      </c>
      <c r="AX43" s="4">
        <v>201.46</v>
      </c>
      <c r="AY43" s="4">
        <v>203.527</v>
      </c>
      <c r="AZ43" s="4">
        <v>206.851</v>
      </c>
      <c r="BA43" s="4">
        <v>276.914</v>
      </c>
      <c r="BB43" s="4">
        <v>302.061</v>
      </c>
    </row>
    <row x14ac:dyDescent="0.25" r="44" customHeight="1" ht="18.75">
      <c r="A44" s="3" t="s">
        <v>10</v>
      </c>
      <c r="B44" s="3" t="s">
        <v>51</v>
      </c>
      <c r="C44" s="4">
        <f>CORREL(H44:T44,AH44:AT44)</f>
      </c>
      <c r="D44" s="3"/>
      <c r="E44" s="4">
        <v>9.283083333333334</v>
      </c>
      <c r="F44" s="4">
        <v>9.582916666666668</v>
      </c>
      <c r="G44" s="4">
        <v>8.62375</v>
      </c>
      <c r="H44" s="4">
        <v>9.44325</v>
      </c>
      <c r="I44" s="4">
        <v>8.998666666666667</v>
      </c>
      <c r="J44" s="4">
        <v>9.02175</v>
      </c>
      <c r="K44" s="4">
        <v>9.054416666666668</v>
      </c>
      <c r="L44" s="4">
        <v>9.683833333333332</v>
      </c>
      <c r="M44" s="4">
        <v>9.7635</v>
      </c>
      <c r="N44" s="4">
        <v>9.730083333333337</v>
      </c>
      <c r="O44" s="4">
        <v>9.130416666666669</v>
      </c>
      <c r="P44" s="4">
        <v>7.295333333333333</v>
      </c>
      <c r="Q44" s="4">
        <v>9.252833333333331</v>
      </c>
      <c r="R44" s="4">
        <v>8.58825</v>
      </c>
      <c r="S44" s="4">
        <v>8.516375</v>
      </c>
      <c r="T44" s="4">
        <v>11.193375</v>
      </c>
      <c r="U44" s="4">
        <v>12.709375</v>
      </c>
      <c r="V44" s="4">
        <v>14.561375</v>
      </c>
      <c r="W44" s="4">
        <v>16.180375</v>
      </c>
      <c r="X44" s="4">
        <v>18.289375</v>
      </c>
      <c r="Y44" s="4">
        <v>20.469375</v>
      </c>
      <c r="Z44" s="4">
        <v>23.102375</v>
      </c>
      <c r="AA44" s="4">
        <v>24.792375</v>
      </c>
      <c r="AB44" s="4">
        <v>27.011375</v>
      </c>
      <c r="AC44" s="4">
        <v>27.011375</v>
      </c>
      <c r="AD44" s="3"/>
      <c r="AE44" s="4">
        <v>174.172</v>
      </c>
      <c r="AF44" s="4">
        <v>160.533</v>
      </c>
      <c r="AG44" s="4">
        <v>160.583</v>
      </c>
      <c r="AH44" s="4">
        <v>174.42</v>
      </c>
      <c r="AI44" s="4">
        <v>212.981</v>
      </c>
      <c r="AJ44" s="4">
        <v>243.85</v>
      </c>
      <c r="AK44" s="4">
        <v>259.217</v>
      </c>
      <c r="AL44" s="4">
        <v>276.611</v>
      </c>
      <c r="AM44" s="4">
        <v>302.56</v>
      </c>
      <c r="AN44" s="4">
        <v>316.164</v>
      </c>
      <c r="AO44" s="4">
        <v>308.323</v>
      </c>
      <c r="AP44" s="4">
        <v>326.639</v>
      </c>
      <c r="AQ44" s="4">
        <f>(AP44+AR44)/2</f>
      </c>
      <c r="AR44" s="4">
        <v>354.901</v>
      </c>
      <c r="AS44" s="4">
        <v>370.892</v>
      </c>
      <c r="AT44" s="4">
        <v>383.979</v>
      </c>
      <c r="AU44" s="4">
        <v>291.043</v>
      </c>
      <c r="AV44" s="4">
        <v>300.906</v>
      </c>
      <c r="AW44" s="4">
        <v>316.271</v>
      </c>
      <c r="AX44" s="4">
        <v>333.132</v>
      </c>
      <c r="AY44" s="4">
        <v>349.886</v>
      </c>
      <c r="AZ44" s="4">
        <v>369.686</v>
      </c>
      <c r="BA44" s="4">
        <v>396.666</v>
      </c>
      <c r="BB44" s="4">
        <v>414.55</v>
      </c>
    </row>
    <row x14ac:dyDescent="0.25" r="45" customHeight="1" ht="18.75">
      <c r="A45" s="3" t="s">
        <v>10</v>
      </c>
      <c r="B45" s="3" t="s">
        <v>52</v>
      </c>
      <c r="C45" s="4">
        <f>CORREL(H45:T45,AH45:AT45)</f>
      </c>
      <c r="D45" s="3"/>
      <c r="E45" s="4">
        <v>29.3715</v>
      </c>
      <c r="F45" s="4">
        <v>29.86</v>
      </c>
      <c r="G45" s="4">
        <v>29.47691666666667</v>
      </c>
      <c r="H45" s="4">
        <v>29.53158333333333</v>
      </c>
      <c r="I45" s="4">
        <v>29.75783333333333</v>
      </c>
      <c r="J45" s="4">
        <v>29.54091666666666</v>
      </c>
      <c r="K45" s="4">
        <v>29.80858333333333</v>
      </c>
      <c r="L45" s="4">
        <v>29.77741666666667</v>
      </c>
      <c r="M45" s="4">
        <v>29.78633333333333</v>
      </c>
      <c r="N45" s="4">
        <v>29.33925</v>
      </c>
      <c r="O45" s="4">
        <v>29.89675</v>
      </c>
      <c r="P45" s="4">
        <v>29.837</v>
      </c>
      <c r="Q45" s="4">
        <v>29.84433333333333</v>
      </c>
      <c r="R45" s="4">
        <v>29.92358333333334</v>
      </c>
      <c r="S45" s="4">
        <v>30.74475</v>
      </c>
      <c r="T45" s="4">
        <v>31.83775</v>
      </c>
      <c r="U45" s="4">
        <v>33.42375</v>
      </c>
      <c r="V45" s="4">
        <v>34.77274999999999</v>
      </c>
      <c r="W45" s="4">
        <v>36.58374999999999</v>
      </c>
      <c r="X45" s="4">
        <v>38.00474999999999</v>
      </c>
      <c r="Y45" s="4">
        <v>39.46975</v>
      </c>
      <c r="Z45" s="4">
        <v>41.00275</v>
      </c>
      <c r="AA45" s="4">
        <v>42.13175</v>
      </c>
      <c r="AB45" s="4">
        <v>43.67874999999999</v>
      </c>
      <c r="AC45" s="4">
        <v>43.67874999999999</v>
      </c>
      <c r="AD45" s="3"/>
      <c r="AE45" s="4">
        <v>0.541</v>
      </c>
      <c r="AF45" s="4">
        <v>0.556</v>
      </c>
      <c r="AG45" s="4">
        <v>0.577</v>
      </c>
      <c r="AH45" s="4">
        <v>0.596</v>
      </c>
      <c r="AI45" s="4">
        <v>0.628</v>
      </c>
      <c r="AJ45" s="4">
        <v>0.666</v>
      </c>
      <c r="AK45" s="4">
        <v>0.709</v>
      </c>
      <c r="AL45" s="4">
        <v>0.768</v>
      </c>
      <c r="AM45" s="4">
        <v>0.835</v>
      </c>
      <c r="AN45" s="4">
        <v>0.914</v>
      </c>
      <c r="AO45" s="4">
        <v>1.089</v>
      </c>
      <c r="AP45" s="4">
        <v>1.205</v>
      </c>
      <c r="AQ45" s="4">
        <f>(AP45+AR45)/2</f>
      </c>
      <c r="AR45" s="4">
        <v>1.466</v>
      </c>
      <c r="AS45" s="4">
        <v>1.612</v>
      </c>
      <c r="AT45" s="4">
        <v>1.779</v>
      </c>
      <c r="AU45" s="4">
        <v>1.743</v>
      </c>
      <c r="AV45" s="4">
        <v>1.93</v>
      </c>
      <c r="AW45" s="4">
        <v>2.14</v>
      </c>
      <c r="AX45" s="4">
        <v>2.372</v>
      </c>
      <c r="AY45" s="4">
        <v>2.614</v>
      </c>
      <c r="AZ45" s="4">
        <v>2.854</v>
      </c>
      <c r="BA45" s="4">
        <v>3.654</v>
      </c>
      <c r="BB45" s="4">
        <v>3.932</v>
      </c>
    </row>
    <row x14ac:dyDescent="0.25" r="46" customHeight="1" ht="18.75">
      <c r="A46" s="3" t="s">
        <v>12</v>
      </c>
      <c r="B46" s="3" t="s">
        <v>53</v>
      </c>
      <c r="C46" s="4">
        <f>CORREL(H46:T46,AH46:AT46)</f>
      </c>
      <c r="D46" s="3"/>
      <c r="E46" s="4">
        <v>26.81325</v>
      </c>
      <c r="F46" s="4">
        <v>26.5715</v>
      </c>
      <c r="G46" s="4">
        <v>26.90216666666667</v>
      </c>
      <c r="H46" s="4">
        <v>26.93566666666666</v>
      </c>
      <c r="I46" s="4">
        <v>27.08</v>
      </c>
      <c r="J46" s="4">
        <v>26.82966666666667</v>
      </c>
      <c r="K46" s="4">
        <v>27.31925</v>
      </c>
      <c r="L46" s="4">
        <v>27.14858333333333</v>
      </c>
      <c r="M46" s="4">
        <v>27.09441666666666</v>
      </c>
      <c r="N46" s="4">
        <v>26.66466666666667</v>
      </c>
      <c r="O46" s="4">
        <v>26.9505</v>
      </c>
      <c r="P46" s="4">
        <v>27.48683333333333</v>
      </c>
      <c r="Q46" s="4">
        <v>26.98783333333333</v>
      </c>
      <c r="R46" s="4">
        <v>27.11233333333334</v>
      </c>
      <c r="S46" s="4">
        <v>26.922125</v>
      </c>
      <c r="T46" s="4">
        <v>27.626125</v>
      </c>
      <c r="U46" s="4">
        <v>28.544125</v>
      </c>
      <c r="V46" s="4">
        <v>29.601125</v>
      </c>
      <c r="W46" s="4">
        <v>30.422125</v>
      </c>
      <c r="X46" s="4">
        <v>30.983125</v>
      </c>
      <c r="Y46" s="4">
        <v>31.735125</v>
      </c>
      <c r="Z46" s="4">
        <v>32.822125</v>
      </c>
      <c r="AA46" s="4">
        <v>33.549125</v>
      </c>
      <c r="AB46" s="4">
        <v>34.237125</v>
      </c>
      <c r="AC46" s="4">
        <v>34.237125</v>
      </c>
      <c r="AD46" s="3"/>
      <c r="AE46" s="4">
        <v>0.265</v>
      </c>
      <c r="AF46" s="4">
        <v>0.269</v>
      </c>
      <c r="AG46" s="4">
        <v>0.264</v>
      </c>
      <c r="AH46" s="4">
        <v>0.253</v>
      </c>
      <c r="AI46" s="4">
        <v>0.258</v>
      </c>
      <c r="AJ46" s="4">
        <v>0.272</v>
      </c>
      <c r="AK46" s="4">
        <v>0.285</v>
      </c>
      <c r="AL46" s="4">
        <v>0.3</v>
      </c>
      <c r="AM46" s="4">
        <v>0.313</v>
      </c>
      <c r="AN46" s="4">
        <v>0.327</v>
      </c>
      <c r="AO46" s="4">
        <v>0.376</v>
      </c>
      <c r="AP46" s="4">
        <v>0.389</v>
      </c>
      <c r="AQ46" s="4">
        <f>(AP46+AR46)/2</f>
      </c>
      <c r="AR46" s="4">
        <v>0.425</v>
      </c>
      <c r="AS46" s="4">
        <v>0.445</v>
      </c>
      <c r="AT46" s="4">
        <v>0.465</v>
      </c>
      <c r="AU46" s="4">
        <v>0.538</v>
      </c>
      <c r="AV46" s="4">
        <v>0.559</v>
      </c>
      <c r="AW46" s="4">
        <v>0.577</v>
      </c>
      <c r="AX46" s="4">
        <v>0.598</v>
      </c>
      <c r="AY46" s="4">
        <v>0.621</v>
      </c>
      <c r="AZ46" s="4">
        <v>0.646</v>
      </c>
      <c r="BA46" s="4">
        <v>0.571</v>
      </c>
      <c r="BB46" s="4">
        <v>0.628</v>
      </c>
    </row>
    <row x14ac:dyDescent="0.25" r="47" customHeight="1" ht="18.75">
      <c r="A47" s="3" t="s">
        <v>7</v>
      </c>
      <c r="B47" s="3" t="s">
        <v>54</v>
      </c>
      <c r="C47" s="4">
        <f>CORREL(H47:T47,AH47:AT47)</f>
      </c>
      <c r="D47" s="3"/>
      <c r="E47" s="4">
        <v>26.17283333333333</v>
      </c>
      <c r="F47" s="4">
        <v>25.88041666666667</v>
      </c>
      <c r="G47" s="4">
        <v>26.34066666666667</v>
      </c>
      <c r="H47" s="4">
        <v>26.58125</v>
      </c>
      <c r="I47" s="4">
        <v>26.62633333333333</v>
      </c>
      <c r="J47" s="4">
        <v>26.35875</v>
      </c>
      <c r="K47" s="4">
        <v>26.52116666666667</v>
      </c>
      <c r="L47" s="4">
        <v>26.58566666666667</v>
      </c>
      <c r="M47" s="4">
        <v>26.626</v>
      </c>
      <c r="N47" s="4">
        <v>26.19925</v>
      </c>
      <c r="O47" s="4">
        <v>26.42308333333333</v>
      </c>
      <c r="P47" s="4">
        <v>26.45558333333333</v>
      </c>
      <c r="Q47" s="4">
        <v>26.25075</v>
      </c>
      <c r="R47" s="4">
        <v>26.34008333333334</v>
      </c>
      <c r="S47" s="4">
        <v>26.29033333333333</v>
      </c>
      <c r="T47" s="4">
        <v>27.3963333333333</v>
      </c>
      <c r="U47" s="4">
        <v>28.7353333333333</v>
      </c>
      <c r="V47" s="4">
        <v>29.7513333333333</v>
      </c>
      <c r="W47" s="4">
        <v>30.7833333333333</v>
      </c>
      <c r="X47" s="4">
        <v>31.9413333333333</v>
      </c>
      <c r="Y47" s="4">
        <v>33.2073333333333</v>
      </c>
      <c r="Z47" s="4">
        <v>34.6953333333333</v>
      </c>
      <c r="AA47" s="4">
        <v>35.6903333333333</v>
      </c>
      <c r="AB47" s="4">
        <v>36.6723333333333</v>
      </c>
      <c r="AC47" s="4">
        <v>36.6723333333333</v>
      </c>
      <c r="AD47" s="3"/>
      <c r="AE47" s="4">
        <v>17.601</v>
      </c>
      <c r="AF47" s="4">
        <v>20.059</v>
      </c>
      <c r="AG47" s="4">
        <v>21.943</v>
      </c>
      <c r="AH47" s="4">
        <v>21.625</v>
      </c>
      <c r="AI47" s="4">
        <v>16.459</v>
      </c>
      <c r="AJ47" s="4">
        <v>18.435</v>
      </c>
      <c r="AK47" s="4">
        <v>29.092</v>
      </c>
      <c r="AL47" s="4">
        <v>31.6</v>
      </c>
      <c r="AM47" s="4">
        <v>33.119</v>
      </c>
      <c r="AN47" s="4">
        <v>33.843</v>
      </c>
      <c r="AO47" s="4">
        <v>44.716</v>
      </c>
      <c r="AP47" s="4">
        <v>45.219</v>
      </c>
      <c r="AQ47" s="4">
        <f>(AP47+AR47)/2</f>
      </c>
      <c r="AR47" s="4">
        <v>51.474</v>
      </c>
      <c r="AS47" s="4">
        <v>54.91</v>
      </c>
      <c r="AT47" s="4">
        <v>58.575</v>
      </c>
      <c r="AU47" s="4">
        <v>66.575</v>
      </c>
      <c r="AV47" s="4">
        <v>69.908</v>
      </c>
      <c r="AW47" s="4">
        <v>73.41</v>
      </c>
      <c r="AX47" s="4">
        <v>77.088</v>
      </c>
      <c r="AY47" s="4">
        <v>80.95</v>
      </c>
      <c r="AZ47" s="4">
        <v>85.005</v>
      </c>
      <c r="BA47" s="4">
        <v>89.502</v>
      </c>
      <c r="BB47" s="4">
        <v>97.371</v>
      </c>
    </row>
    <row x14ac:dyDescent="0.25" r="48" customHeight="1" ht="18.75">
      <c r="A48" s="3" t="s">
        <v>10</v>
      </c>
      <c r="B48" s="3" t="s">
        <v>55</v>
      </c>
      <c r="C48" s="4">
        <f>CORREL(H48:T48,AH48:AT48)</f>
      </c>
      <c r="D48" s="3"/>
      <c r="E48" s="4">
        <v>21.90216666666667</v>
      </c>
      <c r="F48" s="4">
        <v>22.026</v>
      </c>
      <c r="G48" s="4">
        <v>22.23608333333334</v>
      </c>
      <c r="H48" s="4">
        <v>22.76366666666667</v>
      </c>
      <c r="I48" s="4">
        <v>22.66833333333333</v>
      </c>
      <c r="J48" s="4">
        <v>22.64791666666667</v>
      </c>
      <c r="K48" s="4">
        <v>22.5295</v>
      </c>
      <c r="L48" s="4">
        <v>22.60316666666667</v>
      </c>
      <c r="M48" s="4">
        <v>22.35975</v>
      </c>
      <c r="N48" s="4">
        <v>22.22425</v>
      </c>
      <c r="O48" s="4">
        <v>22.67716666666667</v>
      </c>
      <c r="P48" s="4">
        <v>22.63991666666667</v>
      </c>
      <c r="Q48" s="4">
        <v>22.33666666666667</v>
      </c>
      <c r="R48" s="4">
        <v>22.44591666666667</v>
      </c>
      <c r="S48" s="4">
        <v>22.264125</v>
      </c>
      <c r="T48" s="4">
        <v>23.275125</v>
      </c>
      <c r="U48" s="4">
        <v>24.668125</v>
      </c>
      <c r="V48" s="4">
        <v>26.218125</v>
      </c>
      <c r="W48" s="4">
        <v>27.373125</v>
      </c>
      <c r="X48" s="4">
        <v>28.340125</v>
      </c>
      <c r="Y48" s="4">
        <v>29.619125</v>
      </c>
      <c r="Z48" s="4">
        <v>31.128125</v>
      </c>
      <c r="AA48" s="4">
        <v>32.160125</v>
      </c>
      <c r="AB48" s="4">
        <v>32.896125</v>
      </c>
      <c r="AC48" s="4">
        <v>32.896125</v>
      </c>
      <c r="AD48" s="3"/>
      <c r="AE48" s="4">
        <v>16.674</v>
      </c>
      <c r="AF48" s="4">
        <v>15.934</v>
      </c>
      <c r="AG48" s="4">
        <v>21.25</v>
      </c>
      <c r="AH48" s="4">
        <v>24.899</v>
      </c>
      <c r="AI48" s="4">
        <v>28.636</v>
      </c>
      <c r="AJ48" s="4">
        <v>32.636</v>
      </c>
      <c r="AK48" s="4">
        <v>36.489</v>
      </c>
      <c r="AL48" s="4">
        <v>40.447</v>
      </c>
      <c r="AM48" s="4">
        <v>42.292</v>
      </c>
      <c r="AN48" s="4">
        <v>44.962</v>
      </c>
      <c r="AO48" s="4">
        <v>55.613</v>
      </c>
      <c r="AP48" s="4">
        <v>59.618</v>
      </c>
      <c r="AQ48" s="4">
        <f>(AP48+AR48)/2</f>
      </c>
      <c r="AR48" s="4">
        <v>65.757</v>
      </c>
      <c r="AS48" s="4">
        <v>69.463</v>
      </c>
      <c r="AT48" s="4">
        <v>73.444</v>
      </c>
      <c r="AU48" s="4">
        <v>98.925</v>
      </c>
      <c r="AV48" s="4">
        <v>101.698</v>
      </c>
      <c r="AW48" s="4">
        <v>104.773</v>
      </c>
      <c r="AX48" s="4">
        <v>108.468</v>
      </c>
      <c r="AY48" s="4">
        <v>112.418</v>
      </c>
      <c r="AZ48" s="4">
        <v>116.105</v>
      </c>
      <c r="BA48" s="4">
        <v>104.483</v>
      </c>
      <c r="BB48" s="4">
        <v>109.975</v>
      </c>
    </row>
    <row x14ac:dyDescent="0.25" r="49" customHeight="1" ht="18.75">
      <c r="A49" s="3" t="s">
        <v>7</v>
      </c>
      <c r="B49" s="3" t="s">
        <v>56</v>
      </c>
      <c r="C49" s="4">
        <f>CORREL(H49:T49,AH49:AT49)</f>
      </c>
      <c r="D49" s="3"/>
      <c r="E49" s="4">
        <v>23.77933333333333</v>
      </c>
      <c r="F49" s="4">
        <v>22.88141666666667</v>
      </c>
      <c r="G49" s="4">
        <v>23.61633333333333</v>
      </c>
      <c r="H49" s="4">
        <v>23.71625</v>
      </c>
      <c r="I49" s="4">
        <v>23.49641666666666</v>
      </c>
      <c r="J49" s="4">
        <v>23.51108333333333</v>
      </c>
      <c r="K49" s="4">
        <v>23.52025</v>
      </c>
      <c r="L49" s="4">
        <v>23.50566666666666</v>
      </c>
      <c r="M49" s="4">
        <v>23.58433333333333</v>
      </c>
      <c r="N49" s="4">
        <v>23.90791666666667</v>
      </c>
      <c r="O49" s="4">
        <v>23.735</v>
      </c>
      <c r="P49" s="4">
        <v>25.15191666666666</v>
      </c>
      <c r="Q49" s="4">
        <v>23.33141666666667</v>
      </c>
      <c r="R49" s="4">
        <v>23.77091666666667</v>
      </c>
      <c r="S49" s="4">
        <v>24.50525</v>
      </c>
      <c r="T49" s="4">
        <v>25.75925</v>
      </c>
      <c r="U49" s="4">
        <v>26.97025</v>
      </c>
      <c r="V49" s="4">
        <v>28.36625</v>
      </c>
      <c r="W49" s="4">
        <v>28.98225</v>
      </c>
      <c r="X49" s="4">
        <v>31.03125</v>
      </c>
      <c r="Y49" s="4">
        <v>32.07125</v>
      </c>
      <c r="Z49" s="4">
        <v>33.18825</v>
      </c>
      <c r="AA49" s="4">
        <v>34.91524999999999</v>
      </c>
      <c r="AB49" s="4">
        <v>35.57024999999999</v>
      </c>
      <c r="AC49" s="4">
        <v>35.57024999999999</v>
      </c>
      <c r="AD49" s="3"/>
      <c r="AE49" s="4">
        <v>89.942</v>
      </c>
      <c r="AF49" s="4">
        <v>99.155</v>
      </c>
      <c r="AG49" s="4">
        <v>95.399</v>
      </c>
      <c r="AH49" s="4">
        <v>87.506</v>
      </c>
      <c r="AI49" s="4">
        <v>81.384</v>
      </c>
      <c r="AJ49" s="4">
        <v>78.802</v>
      </c>
      <c r="AK49" s="4">
        <v>89.794</v>
      </c>
      <c r="AL49" s="4">
        <v>107.375</v>
      </c>
      <c r="AM49" s="4">
        <v>129.125</v>
      </c>
      <c r="AN49" s="4">
        <v>140.157</v>
      </c>
      <c r="AO49" s="4">
        <v>187.956</v>
      </c>
      <c r="AP49" s="4">
        <v>208.458</v>
      </c>
      <c r="AQ49" s="4">
        <f>(AP49+AR49)/2</f>
      </c>
      <c r="AR49" s="4">
        <v>250.911</v>
      </c>
      <c r="AS49" s="4">
        <v>274.795</v>
      </c>
      <c r="AT49" s="4">
        <v>299.121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4">
        <v>396.328</v>
      </c>
      <c r="BB49" s="4">
        <v>438.348</v>
      </c>
    </row>
    <row x14ac:dyDescent="0.25" r="50" customHeight="1" ht="18.75">
      <c r="A50" s="3" t="s">
        <v>5</v>
      </c>
      <c r="B50" s="3" t="s">
        <v>57</v>
      </c>
      <c r="C50" s="4">
        <f>CORREL(H50:T50,AH50:AT50)</f>
      </c>
      <c r="D50" s="3"/>
      <c r="E50" s="4">
        <v>25.27958333333333</v>
      </c>
      <c r="F50" s="4">
        <v>25.40716666666667</v>
      </c>
      <c r="G50" s="4">
        <v>25.49291666666667</v>
      </c>
      <c r="H50" s="4">
        <v>25.71041666666667</v>
      </c>
      <c r="I50" s="4">
        <v>25.72408333333334</v>
      </c>
      <c r="J50" s="4">
        <v>25.74258333333333</v>
      </c>
      <c r="K50" s="4">
        <v>25.62283333333333</v>
      </c>
      <c r="L50" s="4">
        <v>25.7585</v>
      </c>
      <c r="M50" s="4">
        <v>25.47516666666667</v>
      </c>
      <c r="N50" s="4">
        <v>25.24825</v>
      </c>
      <c r="O50" s="4">
        <v>25.78758333333333</v>
      </c>
      <c r="P50" s="4">
        <v>25.45866666666667</v>
      </c>
      <c r="Q50" s="4">
        <v>25.54966666666667</v>
      </c>
      <c r="R50" s="4">
        <v>25.56033333333333</v>
      </c>
      <c r="S50" s="4">
        <v>25.91077777777778</v>
      </c>
      <c r="T50" s="4">
        <v>26.5647777777777</v>
      </c>
      <c r="U50" s="4">
        <v>27.8497777777777</v>
      </c>
      <c r="V50" s="4">
        <v>29.1097777777777</v>
      </c>
      <c r="W50" s="4">
        <v>29.8327777777777</v>
      </c>
      <c r="X50" s="4">
        <v>30.6067777777777</v>
      </c>
      <c r="Y50" s="4">
        <v>31.5787777777777</v>
      </c>
      <c r="Z50" s="4">
        <v>33.0627777777777</v>
      </c>
      <c r="AA50" s="4">
        <v>34.06177777777771</v>
      </c>
      <c r="AB50" s="4">
        <v>34.71977777777771</v>
      </c>
      <c r="AC50" s="4">
        <v>34.71977777777771</v>
      </c>
      <c r="AD50" s="3"/>
      <c r="AE50" s="4">
        <v>12.465</v>
      </c>
      <c r="AF50" s="4">
        <v>13.134</v>
      </c>
      <c r="AG50" s="4">
        <v>13.813</v>
      </c>
      <c r="AH50" s="4">
        <v>14.307</v>
      </c>
      <c r="AI50" s="4">
        <v>15.047</v>
      </c>
      <c r="AJ50" s="4">
        <v>15.822</v>
      </c>
      <c r="AK50" s="4">
        <v>16.974</v>
      </c>
      <c r="AL50" s="4">
        <v>18.341</v>
      </c>
      <c r="AM50" s="4">
        <v>19.647</v>
      </c>
      <c r="AN50" s="4">
        <v>21.046</v>
      </c>
      <c r="AO50" s="4">
        <v>22.166</v>
      </c>
      <c r="AP50" s="4">
        <v>22.941</v>
      </c>
      <c r="AQ50" s="4">
        <f>(AP50+AR50)/2</f>
      </c>
      <c r="AR50" s="4">
        <v>25.348</v>
      </c>
      <c r="AS50" s="4">
        <v>27.206</v>
      </c>
      <c r="AT50" s="4">
        <v>29.167</v>
      </c>
      <c r="AU50" s="4">
        <v>25.652</v>
      </c>
      <c r="AV50" s="4">
        <v>26.592</v>
      </c>
      <c r="AW50" s="4">
        <v>27.679</v>
      </c>
      <c r="AX50" s="4">
        <v>28.896</v>
      </c>
      <c r="AY50" s="4">
        <v>30.081</v>
      </c>
      <c r="AZ50" s="4">
        <v>31.358</v>
      </c>
      <c r="BA50" s="4">
        <v>27.665</v>
      </c>
      <c r="BB50" s="4">
        <v>29.316</v>
      </c>
    </row>
    <row x14ac:dyDescent="0.25" r="51" customHeight="1" ht="18.75">
      <c r="A51" s="3" t="s">
        <v>5</v>
      </c>
      <c r="B51" s="3" t="s">
        <v>58</v>
      </c>
      <c r="C51" s="4">
        <f>CORREL(H51:T51,AH51:AT51)</f>
      </c>
      <c r="D51" s="3"/>
      <c r="E51" s="4">
        <v>25.323</v>
      </c>
      <c r="F51" s="4">
        <v>25.22058333333333</v>
      </c>
      <c r="G51" s="4">
        <v>25.20725</v>
      </c>
      <c r="H51" s="4">
        <v>25.5265</v>
      </c>
      <c r="I51" s="4">
        <v>25.62741666666667</v>
      </c>
      <c r="J51" s="4">
        <v>25.59416666666666</v>
      </c>
      <c r="K51" s="4">
        <v>25.62391666666667</v>
      </c>
      <c r="L51" s="4">
        <v>25.78541666666666</v>
      </c>
      <c r="M51" s="4">
        <v>25.77366666666667</v>
      </c>
      <c r="N51" s="4">
        <v>25.76875</v>
      </c>
      <c r="O51" s="4">
        <v>25.83283333333334</v>
      </c>
      <c r="P51" s="4">
        <v>25.9025</v>
      </c>
      <c r="Q51" s="4">
        <v>25.54566666666667</v>
      </c>
      <c r="R51" s="4">
        <v>25.53683333333333</v>
      </c>
      <c r="S51" s="4">
        <v>25.5905</v>
      </c>
      <c r="T51" s="4">
        <v>26.4465</v>
      </c>
      <c r="U51" s="4">
        <v>27.2955</v>
      </c>
      <c r="V51" s="4">
        <v>28.7575</v>
      </c>
      <c r="W51" s="4">
        <v>30.0655</v>
      </c>
      <c r="X51" s="4">
        <v>30.9045</v>
      </c>
      <c r="Y51" s="4">
        <v>32.5065</v>
      </c>
      <c r="Z51" s="4">
        <v>33.98549999999999</v>
      </c>
      <c r="AA51" s="4">
        <v>35.18049999999999</v>
      </c>
      <c r="AB51" s="4">
        <v>36.42749999999999</v>
      </c>
      <c r="AC51" s="4">
        <v>36.42749999999999</v>
      </c>
      <c r="AD51" s="3"/>
      <c r="AE51" s="4">
        <v>0.738</v>
      </c>
      <c r="AF51" s="4">
        <v>1.231</v>
      </c>
      <c r="AG51" s="4">
        <v>1.766</v>
      </c>
      <c r="AH51" s="4">
        <v>2.209</v>
      </c>
      <c r="AI51" s="4">
        <v>2.99</v>
      </c>
      <c r="AJ51" s="4">
        <v>4.85</v>
      </c>
      <c r="AK51" s="4">
        <v>7.477</v>
      </c>
      <c r="AL51" s="4">
        <v>9.135</v>
      </c>
      <c r="AM51" s="4">
        <v>8.473</v>
      </c>
      <c r="AN51" s="4">
        <v>9.836</v>
      </c>
      <c r="AO51" s="4">
        <v>11.175</v>
      </c>
      <c r="AP51" s="4">
        <v>12.84</v>
      </c>
      <c r="AQ51" s="4">
        <f>(AP51+AR51)/2</f>
      </c>
      <c r="AR51" s="4">
        <v>15.172</v>
      </c>
      <c r="AS51" s="4">
        <v>15.161</v>
      </c>
      <c r="AT51" s="4">
        <v>14.881</v>
      </c>
      <c r="AU51" s="4">
        <v>10.025</v>
      </c>
      <c r="AV51" s="4">
        <v>10.211</v>
      </c>
      <c r="AW51" s="4">
        <v>10.399</v>
      </c>
      <c r="AX51" s="4">
        <v>10.547</v>
      </c>
      <c r="AY51" s="4">
        <v>10.681</v>
      </c>
      <c r="AZ51" s="4">
        <v>10.856</v>
      </c>
      <c r="BA51" s="4">
        <v>12.528</v>
      </c>
      <c r="BB51" s="4">
        <v>12.074</v>
      </c>
    </row>
    <row x14ac:dyDescent="0.25" r="52" customHeight="1" ht="18.75">
      <c r="A52" s="3" t="s">
        <v>7</v>
      </c>
      <c r="B52" s="3" t="s">
        <v>59</v>
      </c>
      <c r="C52" s="4">
        <f>CORREL(H52:T52,AH52:AT52)</f>
      </c>
      <c r="D52" s="3"/>
      <c r="E52" s="4">
        <v>27.51408333333333</v>
      </c>
      <c r="F52" s="4">
        <v>27.51725</v>
      </c>
      <c r="G52" s="4">
        <v>27.41058333333333</v>
      </c>
      <c r="H52" s="4">
        <v>27.63941666666667</v>
      </c>
      <c r="I52" s="4">
        <v>27.72975</v>
      </c>
      <c r="J52" s="4">
        <v>27.5775</v>
      </c>
      <c r="K52" s="4">
        <v>27.69</v>
      </c>
      <c r="L52" s="4">
        <v>27.492</v>
      </c>
      <c r="M52" s="4">
        <v>27.48541666666667</v>
      </c>
      <c r="N52" s="4">
        <v>27.59433333333333</v>
      </c>
      <c r="O52" s="4">
        <v>28.09258333333333</v>
      </c>
      <c r="P52" s="4">
        <v>28.05416666666666</v>
      </c>
      <c r="Q52" s="4">
        <v>27.58575</v>
      </c>
      <c r="R52" s="4">
        <v>27.88008333333333</v>
      </c>
      <c r="S52" s="4">
        <v>28.5035</v>
      </c>
      <c r="T52" s="4">
        <v>29.4885</v>
      </c>
      <c r="U52" s="4">
        <v>31.3025</v>
      </c>
      <c r="V52" s="4">
        <v>32.2925</v>
      </c>
      <c r="W52" s="4">
        <v>33.60149999999999</v>
      </c>
      <c r="X52" s="4">
        <v>34.57749999999999</v>
      </c>
      <c r="Y52" s="4">
        <v>35.4845</v>
      </c>
      <c r="Z52" s="4">
        <v>35.4845</v>
      </c>
      <c r="AA52" s="4">
        <v>36.9745</v>
      </c>
      <c r="AB52" s="4">
        <v>37.5045</v>
      </c>
      <c r="AC52" s="4">
        <v>37.5045</v>
      </c>
      <c r="AD52" s="3"/>
      <c r="AE52" s="4">
        <v>0.73</v>
      </c>
      <c r="AF52" s="4">
        <v>0.638</v>
      </c>
      <c r="AG52" s="4">
        <v>0.675</v>
      </c>
      <c r="AH52" s="4">
        <v>0.635</v>
      </c>
      <c r="AI52" s="4">
        <v>0.585</v>
      </c>
      <c r="AJ52" s="4">
        <v>0.635</v>
      </c>
      <c r="AK52" s="4">
        <v>0.961</v>
      </c>
      <c r="AL52" s="4">
        <v>1.16</v>
      </c>
      <c r="AM52" s="4">
        <v>1.425</v>
      </c>
      <c r="AN52" s="4">
        <v>1.818</v>
      </c>
      <c r="AO52" s="4">
        <v>1.694</v>
      </c>
      <c r="AP52" s="4">
        <v>1.965</v>
      </c>
      <c r="AQ52" s="4">
        <f>(AP52+AR52)/2</f>
      </c>
      <c r="AR52" s="4">
        <v>2.677</v>
      </c>
      <c r="AS52" s="4">
        <v>3.124</v>
      </c>
      <c r="AT52" s="4">
        <v>3.663</v>
      </c>
      <c r="AU52" s="4">
        <v>4.256</v>
      </c>
      <c r="AV52" s="4">
        <v>4.809</v>
      </c>
      <c r="AW52" s="4">
        <v>5.478</v>
      </c>
      <c r="AX52" s="4">
        <v>6.289</v>
      </c>
      <c r="AY52" s="4">
        <v>7.23</v>
      </c>
      <c r="AZ52" s="4">
        <v>7.584</v>
      </c>
      <c r="BA52" s="4">
        <v>2.254</v>
      </c>
      <c r="BB52" s="4">
        <v>2.484</v>
      </c>
    </row>
    <row x14ac:dyDescent="0.25" r="53" customHeight="1" ht="18.75">
      <c r="A53" s="3" t="s">
        <v>5</v>
      </c>
      <c r="B53" s="3" t="s">
        <v>60</v>
      </c>
      <c r="C53" s="4">
        <f>CORREL(H53:T53,AH53:AT53)</f>
      </c>
      <c r="D53" s="3"/>
      <c r="E53" s="4">
        <v>6.456833333333333</v>
      </c>
      <c r="F53" s="4">
        <v>7.00875</v>
      </c>
      <c r="G53" s="4">
        <v>5.973</v>
      </c>
      <c r="H53" s="4">
        <v>6.211583333333333</v>
      </c>
      <c r="I53" s="4">
        <v>5.662166666666667</v>
      </c>
      <c r="J53" s="4">
        <v>5.940833333333334</v>
      </c>
      <c r="K53" s="4">
        <v>6.001416666666667</v>
      </c>
      <c r="L53" s="4">
        <v>6.531833333333332</v>
      </c>
      <c r="M53" s="4">
        <v>6.830833333333334</v>
      </c>
      <c r="N53" s="4">
        <v>7.267833333333333</v>
      </c>
      <c r="O53" s="4">
        <v>6.061833333333333</v>
      </c>
      <c r="P53" s="4">
        <v>5.043</v>
      </c>
      <c r="Q53" s="4">
        <v>6.865333333333333</v>
      </c>
      <c r="R53" s="4">
        <v>5.486</v>
      </c>
      <c r="S53" s="4">
        <v>6.961749999999999</v>
      </c>
      <c r="T53" s="4">
        <v>9.40874999999999</v>
      </c>
      <c r="U53" s="4">
        <v>11.78574999999999</v>
      </c>
      <c r="V53" s="4">
        <v>13.72174999999999</v>
      </c>
      <c r="W53" s="4">
        <v>15.22374999999999</v>
      </c>
      <c r="X53" s="4">
        <v>17.63674999999999</v>
      </c>
      <c r="Y53" s="4">
        <v>19.85474999999999</v>
      </c>
      <c r="Z53" s="4">
        <v>23.47974999999999</v>
      </c>
      <c r="AA53" s="4">
        <v>25.64674999999999</v>
      </c>
      <c r="AB53" s="4">
        <v>27.60774999999999</v>
      </c>
      <c r="AC53" s="4">
        <v>27.60774999999999</v>
      </c>
      <c r="AD53" s="3"/>
      <c r="AE53" s="4">
        <v>5.571</v>
      </c>
      <c r="AF53" s="4">
        <v>5.627</v>
      </c>
      <c r="AG53" s="4">
        <v>6.192</v>
      </c>
      <c r="AH53" s="4">
        <v>7.306</v>
      </c>
      <c r="AI53" s="4">
        <v>9.592</v>
      </c>
      <c r="AJ53" s="4">
        <v>11.646</v>
      </c>
      <c r="AK53" s="4">
        <v>13.753</v>
      </c>
      <c r="AL53" s="4">
        <v>16.41</v>
      </c>
      <c r="AM53" s="4">
        <v>19.573</v>
      </c>
      <c r="AN53" s="4">
        <v>21.925</v>
      </c>
      <c r="AO53" s="4">
        <v>18.045</v>
      </c>
      <c r="AP53" s="4">
        <v>17.473</v>
      </c>
      <c r="AQ53" s="4">
        <f>(AP53+AR53)/2</f>
      </c>
      <c r="AR53" s="4">
        <v>18.62</v>
      </c>
      <c r="AS53" s="4">
        <v>19.803</v>
      </c>
      <c r="AT53" s="4">
        <v>21.09</v>
      </c>
      <c r="AU53" s="4">
        <v>22.934</v>
      </c>
      <c r="AV53" s="4">
        <v>24.224</v>
      </c>
      <c r="AW53" s="4">
        <v>25.869</v>
      </c>
      <c r="AX53" s="4">
        <v>27.646</v>
      </c>
      <c r="AY53" s="4">
        <v>29.537</v>
      </c>
      <c r="AZ53" s="4">
        <v>31.856</v>
      </c>
      <c r="BA53" s="4">
        <v>36.039</v>
      </c>
      <c r="BB53" s="4">
        <v>39.542</v>
      </c>
    </row>
    <row x14ac:dyDescent="0.25" r="54" customHeight="1" ht="18.75">
      <c r="A54" s="3" t="s">
        <v>5</v>
      </c>
      <c r="B54" s="3" t="s">
        <v>61</v>
      </c>
      <c r="C54" s="4">
        <f>CORREL(H54:T54,AH54:AT54)</f>
      </c>
      <c r="D54" s="3"/>
      <c r="E54" s="4">
        <v>23.44683333333333</v>
      </c>
      <c r="F54" s="4">
        <v>23.76258333333333</v>
      </c>
      <c r="G54" s="4">
        <v>23.6615</v>
      </c>
      <c r="H54" s="4">
        <v>23.82325</v>
      </c>
      <c r="I54" s="4">
        <v>23.85716666666667</v>
      </c>
      <c r="J54" s="4">
        <v>23.77866666666666</v>
      </c>
      <c r="K54" s="4">
        <v>23.89691666666667</v>
      </c>
      <c r="L54" s="4">
        <v>23.77808333333333</v>
      </c>
      <c r="M54" s="4">
        <v>23.724</v>
      </c>
      <c r="N54" s="4">
        <v>23.60258333333333</v>
      </c>
      <c r="O54" s="4">
        <v>24.27358333333333</v>
      </c>
      <c r="P54" s="4">
        <v>23.9275</v>
      </c>
      <c r="Q54" s="4">
        <v>24.07416666666667</v>
      </c>
      <c r="R54" s="4">
        <v>23.97616666666667</v>
      </c>
      <c r="S54" s="4">
        <v>24.6315</v>
      </c>
      <c r="T54" s="4">
        <v>25.8185</v>
      </c>
      <c r="U54" s="4">
        <v>27.2605</v>
      </c>
      <c r="V54" s="4">
        <v>28.7925</v>
      </c>
      <c r="W54" s="4">
        <v>30.2885</v>
      </c>
      <c r="X54" s="4">
        <v>31.2745</v>
      </c>
      <c r="Y54" s="4">
        <v>32.5945</v>
      </c>
      <c r="Z54" s="4">
        <v>33.9375</v>
      </c>
      <c r="AA54" s="4">
        <v>35.4535</v>
      </c>
      <c r="AB54" s="4">
        <v>36.9085</v>
      </c>
      <c r="AC54" s="4">
        <v>36.9085</v>
      </c>
      <c r="AD54" s="3"/>
      <c r="AE54" s="4">
        <v>7.604</v>
      </c>
      <c r="AF54" s="4">
        <v>7.9</v>
      </c>
      <c r="AG54" s="4">
        <v>7.879</v>
      </c>
      <c r="AH54" s="4">
        <v>7.428</v>
      </c>
      <c r="AI54" s="4">
        <v>8.03</v>
      </c>
      <c r="AJ54" s="4">
        <v>9.485</v>
      </c>
      <c r="AK54" s="4">
        <v>11.373</v>
      </c>
      <c r="AL54" s="4">
        <v>13.315</v>
      </c>
      <c r="AM54" s="4">
        <v>15.646</v>
      </c>
      <c r="AN54" s="4">
        <v>17.311</v>
      </c>
      <c r="AO54" s="4">
        <v>33.92</v>
      </c>
      <c r="AP54" s="4">
        <v>33.144</v>
      </c>
      <c r="AQ54" s="4">
        <f>(AP54+AR54)/2</f>
      </c>
      <c r="AR54" s="4">
        <v>35.509</v>
      </c>
      <c r="AS54" s="4">
        <v>37.891</v>
      </c>
      <c r="AT54" s="4">
        <v>40.432</v>
      </c>
      <c r="AU54" s="4">
        <v>63.022</v>
      </c>
      <c r="AV54" s="4">
        <v>70.171</v>
      </c>
      <c r="AW54" s="4">
        <v>77.438</v>
      </c>
      <c r="AX54" s="4">
        <v>84.407</v>
      </c>
      <c r="AY54" s="4">
        <v>91.98</v>
      </c>
      <c r="AZ54" s="4">
        <v>100.324</v>
      </c>
      <c r="BA54" s="4">
        <v>92.757</v>
      </c>
      <c r="BB54" s="10">
        <v>0</v>
      </c>
    </row>
    <row x14ac:dyDescent="0.25" r="55" customHeight="1" ht="18.75">
      <c r="A55" s="3" t="s">
        <v>7</v>
      </c>
      <c r="B55" s="3" t="s">
        <v>62</v>
      </c>
      <c r="C55" s="4">
        <f>CORREL(H55:T55,AH55:AT55)</f>
      </c>
      <c r="D55" s="3"/>
      <c r="E55" s="4">
        <v>25.68666666666667</v>
      </c>
      <c r="F55" s="4">
        <v>25.83716666666667</v>
      </c>
      <c r="G55" s="4">
        <v>25.75141666666667</v>
      </c>
      <c r="H55" s="4">
        <v>25.71333333333333</v>
      </c>
      <c r="I55" s="4">
        <v>25.44666666666667</v>
      </c>
      <c r="J55" s="4">
        <v>25.50775</v>
      </c>
      <c r="K55" s="4">
        <v>25.64341666666667</v>
      </c>
      <c r="L55" s="4">
        <v>25.6315</v>
      </c>
      <c r="M55" s="4">
        <v>26.05533333333333</v>
      </c>
      <c r="N55" s="4">
        <v>25.73016666666667</v>
      </c>
      <c r="O55" s="4">
        <v>25.22741666666667</v>
      </c>
      <c r="P55" s="4">
        <v>25.9185</v>
      </c>
      <c r="Q55" s="4">
        <v>25.72283333333333</v>
      </c>
      <c r="R55" s="4">
        <v>25.47825</v>
      </c>
      <c r="S55" s="4">
        <v>25.941375</v>
      </c>
      <c r="T55" s="4">
        <v>26.587375</v>
      </c>
      <c r="U55" s="4">
        <v>27.104375</v>
      </c>
      <c r="V55" s="4">
        <v>28.074375</v>
      </c>
      <c r="W55" s="4">
        <v>29.201375</v>
      </c>
      <c r="X55" s="4">
        <v>30.154375</v>
      </c>
      <c r="Y55" s="4">
        <v>31.219375</v>
      </c>
      <c r="Z55" s="4">
        <v>32.456375</v>
      </c>
      <c r="AA55" s="4">
        <v>33.531375</v>
      </c>
      <c r="AB55" s="4">
        <v>34.877375</v>
      </c>
      <c r="AC55" s="4">
        <v>34.877375</v>
      </c>
      <c r="AD55" s="3"/>
      <c r="AE55" s="4">
        <v>1.868</v>
      </c>
      <c r="AF55" s="4">
        <v>1.653</v>
      </c>
      <c r="AG55" s="4">
        <v>1.662</v>
      </c>
      <c r="AH55" s="4">
        <v>1.811</v>
      </c>
      <c r="AI55" s="4">
        <v>2.239</v>
      </c>
      <c r="AJ55" s="4">
        <v>2.627</v>
      </c>
      <c r="AK55" s="4">
        <v>2.816</v>
      </c>
      <c r="AL55" s="4">
        <v>2.977</v>
      </c>
      <c r="AM55" s="4">
        <v>3.154</v>
      </c>
      <c r="AN55" s="4">
        <v>3.301</v>
      </c>
      <c r="AO55" s="4">
        <v>3.048</v>
      </c>
      <c r="AP55" s="4">
        <v>3.063</v>
      </c>
      <c r="AQ55" s="4">
        <f>(AP55+AR55)/2</f>
      </c>
      <c r="AR55" s="4">
        <v>3.336</v>
      </c>
      <c r="AS55" s="4">
        <v>3.504</v>
      </c>
      <c r="AT55" s="4">
        <v>3.683</v>
      </c>
      <c r="AU55" s="4">
        <v>4.526</v>
      </c>
      <c r="AV55" s="4">
        <v>4.747</v>
      </c>
      <c r="AW55" s="4">
        <v>4.973</v>
      </c>
      <c r="AX55" s="4">
        <v>5.214</v>
      </c>
      <c r="AY55" s="4">
        <v>5.47</v>
      </c>
      <c r="AZ55" s="4">
        <v>5.739</v>
      </c>
      <c r="BA55" s="4">
        <v>4.639</v>
      </c>
      <c r="BB55" s="4">
        <v>5.01</v>
      </c>
    </row>
    <row x14ac:dyDescent="0.25" r="56" customHeight="1" ht="18.75">
      <c r="A56" s="3" t="s">
        <v>7</v>
      </c>
      <c r="B56" s="3" t="s">
        <v>63</v>
      </c>
      <c r="C56" s="4">
        <f>CORREL(H56:T56,AH56:AT56)</f>
      </c>
      <c r="D56" s="3"/>
      <c r="E56" s="4">
        <v>2.3225</v>
      </c>
      <c r="F56" s="4">
        <v>3.590666666666667</v>
      </c>
      <c r="G56" s="4">
        <v>2.09525</v>
      </c>
      <c r="H56" s="4">
        <v>2.230166666666667</v>
      </c>
      <c r="I56" s="4">
        <v>2.499833333333333</v>
      </c>
      <c r="J56" s="4">
        <v>2.61475</v>
      </c>
      <c r="K56" s="4">
        <v>3.23025</v>
      </c>
      <c r="L56" s="4">
        <v>2.892166666666667</v>
      </c>
      <c r="M56" s="4">
        <v>3.092333333333334</v>
      </c>
      <c r="N56" s="4">
        <v>3.200916666666666</v>
      </c>
      <c r="O56" s="4">
        <v>2.43925</v>
      </c>
      <c r="P56" s="4">
        <v>1.14375</v>
      </c>
      <c r="Q56" s="4">
        <v>3.541166666666667</v>
      </c>
      <c r="R56" s="4">
        <v>1.90725</v>
      </c>
      <c r="S56" s="4">
        <v>4.064125000000001</v>
      </c>
      <c r="T56" s="4">
        <v>6.655125</v>
      </c>
      <c r="U56" s="4">
        <v>9.268125</v>
      </c>
      <c r="V56" s="4">
        <v>11.419125</v>
      </c>
      <c r="W56" s="4">
        <v>12.906125</v>
      </c>
      <c r="X56" s="4">
        <v>15.063125</v>
      </c>
      <c r="Y56" s="4">
        <v>16.515125</v>
      </c>
      <c r="Z56" s="4">
        <v>19.832125</v>
      </c>
      <c r="AA56" s="4">
        <v>21.770125</v>
      </c>
      <c r="AB56" s="4">
        <v>23.832125</v>
      </c>
      <c r="AC56" s="4">
        <v>23.832125</v>
      </c>
      <c r="AD56" s="3"/>
      <c r="AE56" s="4">
        <v>130.948</v>
      </c>
      <c r="AF56" s="4">
        <v>122.222</v>
      </c>
      <c r="AG56" s="4">
        <v>125.269</v>
      </c>
      <c r="AH56" s="4">
        <v>135.972</v>
      </c>
      <c r="AI56" s="4">
        <v>165.031</v>
      </c>
      <c r="AJ56" s="4">
        <v>189.411</v>
      </c>
      <c r="AK56" s="4">
        <v>195.785</v>
      </c>
      <c r="AL56" s="4">
        <v>210.837</v>
      </c>
      <c r="AM56" s="4">
        <v>225.434</v>
      </c>
      <c r="AN56" s="4">
        <v>235.106</v>
      </c>
      <c r="AO56" s="4">
        <v>242.328</v>
      </c>
      <c r="AP56" s="4">
        <v>252.911</v>
      </c>
      <c r="AQ56" s="4">
        <f>(AP56+AR56)/2</f>
      </c>
      <c r="AR56" s="4">
        <v>271.393</v>
      </c>
      <c r="AS56" s="4">
        <v>281.948</v>
      </c>
      <c r="AT56" s="4">
        <v>293.345</v>
      </c>
      <c r="AU56" s="4">
        <v>230.685</v>
      </c>
      <c r="AV56" s="4">
        <v>237.111</v>
      </c>
      <c r="AW56" s="4">
        <v>246.361</v>
      </c>
      <c r="AX56" s="4">
        <v>256.596</v>
      </c>
      <c r="AY56" s="4">
        <v>267.335</v>
      </c>
      <c r="AZ56" s="4">
        <v>281.26</v>
      </c>
      <c r="BA56" s="4">
        <v>296.016</v>
      </c>
      <c r="BB56" s="4">
        <v>314.538</v>
      </c>
    </row>
    <row x14ac:dyDescent="0.25" r="57" customHeight="1" ht="18.75">
      <c r="A57" s="3" t="s">
        <v>5</v>
      </c>
      <c r="B57" s="3" t="s">
        <v>64</v>
      </c>
      <c r="C57" s="4">
        <f>CORREL(H57:T57,AH57:AT57)</f>
      </c>
      <c r="D57" s="3"/>
      <c r="E57" s="4">
        <v>11.61916666666667</v>
      </c>
      <c r="F57" s="4">
        <v>11.73808333333333</v>
      </c>
      <c r="G57" s="4">
        <v>11.36158333333333</v>
      </c>
      <c r="H57" s="4">
        <v>11.7675</v>
      </c>
      <c r="I57" s="4">
        <v>12.07691666666667</v>
      </c>
      <c r="J57" s="4">
        <v>11.26633333333333</v>
      </c>
      <c r="K57" s="4">
        <v>11.22908333333333</v>
      </c>
      <c r="L57" s="4">
        <v>11.87125</v>
      </c>
      <c r="M57" s="4">
        <v>11.57183333333333</v>
      </c>
      <c r="N57" s="4">
        <v>11.20075</v>
      </c>
      <c r="O57" s="4">
        <v>11.6075</v>
      </c>
      <c r="P57" s="4">
        <v>10.53158333333333</v>
      </c>
      <c r="Q57" s="4">
        <v>12.27275</v>
      </c>
      <c r="R57" s="4">
        <v>11.33175</v>
      </c>
      <c r="S57" s="4">
        <v>11.19575</v>
      </c>
      <c r="T57" s="4">
        <v>13.24475</v>
      </c>
      <c r="U57" s="4">
        <v>14.85675</v>
      </c>
      <c r="V57" s="4">
        <v>16.65075</v>
      </c>
      <c r="W57" s="4">
        <v>18.44675</v>
      </c>
      <c r="X57" s="4">
        <v>20.50675</v>
      </c>
      <c r="Y57" s="4">
        <v>22.52975</v>
      </c>
      <c r="Z57" s="4">
        <v>25.08074999999999</v>
      </c>
      <c r="AA57" s="4">
        <v>26.41774999999999</v>
      </c>
      <c r="AB57" s="4">
        <v>29.34674999999999</v>
      </c>
      <c r="AC57" s="4">
        <v>29.34674999999999</v>
      </c>
      <c r="AD57" s="3"/>
      <c r="AE57" s="4">
        <v>1456.8</v>
      </c>
      <c r="AF57" s="4">
        <v>1333.04</v>
      </c>
      <c r="AG57" s="4">
        <v>1341.39</v>
      </c>
      <c r="AH57" s="4">
        <v>1463.9</v>
      </c>
      <c r="AI57" s="4">
        <v>1804.99</v>
      </c>
      <c r="AJ57" s="4">
        <v>2059.71</v>
      </c>
      <c r="AK57" s="4">
        <v>2127.17</v>
      </c>
      <c r="AL57" s="4">
        <v>2231.63</v>
      </c>
      <c r="AM57" s="4">
        <v>2401.44</v>
      </c>
      <c r="AN57" s="4">
        <v>2512.69</v>
      </c>
      <c r="AO57" s="4">
        <v>2634.82</v>
      </c>
      <c r="AP57" s="4">
        <v>2745.49</v>
      </c>
      <c r="AQ57" s="4">
        <f>(AP57+AR57)/2</f>
      </c>
      <c r="AR57" s="4">
        <v>2907.44</v>
      </c>
      <c r="AS57" s="4">
        <v>2998.97</v>
      </c>
      <c r="AT57" s="4">
        <v>3089.18</v>
      </c>
      <c r="AU57" s="4">
        <v>2422.65</v>
      </c>
      <c r="AV57" s="4">
        <v>2488.38</v>
      </c>
      <c r="AW57" s="4">
        <v>2586.57</v>
      </c>
      <c r="AX57" s="4">
        <v>2690.48</v>
      </c>
      <c r="AY57" s="4">
        <v>2801.75</v>
      </c>
      <c r="AZ57" s="4">
        <v>2940.19</v>
      </c>
      <c r="BA57" s="4">
        <v>2940.43</v>
      </c>
      <c r="BB57" s="4">
        <v>3140.03</v>
      </c>
    </row>
    <row x14ac:dyDescent="0.25" r="58" customHeight="1" ht="18.75">
      <c r="A58" s="3" t="s">
        <v>5</v>
      </c>
      <c r="B58" s="3" t="s">
        <v>65</v>
      </c>
      <c r="C58" s="4">
        <f>CORREL(H58:T58,AH58:AT58)</f>
      </c>
      <c r="D58" s="3"/>
      <c r="E58" s="4">
        <v>24.73683333333333</v>
      </c>
      <c r="F58" s="4">
        <v>24.57241666666667</v>
      </c>
      <c r="G58" s="4">
        <v>24.51358333333333</v>
      </c>
      <c r="H58" s="4">
        <v>24.83391666666667</v>
      </c>
      <c r="I58" s="4">
        <v>24.912</v>
      </c>
      <c r="J58" s="4">
        <v>24.85325</v>
      </c>
      <c r="K58" s="4">
        <v>24.96541666666666</v>
      </c>
      <c r="L58" s="4">
        <v>25.15775</v>
      </c>
      <c r="M58" s="4">
        <v>25.06358333333334</v>
      </c>
      <c r="N58" s="4">
        <v>25.12791666666667</v>
      </c>
      <c r="O58" s="4">
        <v>25.13466666666666</v>
      </c>
      <c r="P58" s="4">
        <v>25.221</v>
      </c>
      <c r="Q58" s="4">
        <v>24.73091666666667</v>
      </c>
      <c r="R58" s="4">
        <v>24.83166666666667</v>
      </c>
      <c r="S58" s="4">
        <v>24.8385</v>
      </c>
      <c r="T58" s="4">
        <v>25.6435</v>
      </c>
      <c r="U58" s="4">
        <v>26.6675</v>
      </c>
      <c r="V58" s="4">
        <v>28.1725</v>
      </c>
      <c r="W58" s="4">
        <v>29.5255</v>
      </c>
      <c r="X58" s="4">
        <v>30.5515</v>
      </c>
      <c r="Y58" s="4">
        <v>32.0855</v>
      </c>
      <c r="Z58" s="4">
        <v>33.46250000000001</v>
      </c>
      <c r="AA58" s="4">
        <v>34.52550000000001</v>
      </c>
      <c r="AB58" s="4">
        <v>35.51950000000001</v>
      </c>
      <c r="AC58" s="4">
        <v>35.51950000000001</v>
      </c>
      <c r="AD58" s="3"/>
      <c r="AE58" s="4">
        <v>4.669</v>
      </c>
      <c r="AF58" s="4">
        <v>5.096</v>
      </c>
      <c r="AG58" s="4">
        <v>4.709</v>
      </c>
      <c r="AH58" s="4">
        <v>4.97</v>
      </c>
      <c r="AI58" s="4">
        <v>6.08</v>
      </c>
      <c r="AJ58" s="4">
        <v>7.188</v>
      </c>
      <c r="AK58" s="4">
        <v>8.681</v>
      </c>
      <c r="AL58" s="4">
        <v>9.124</v>
      </c>
      <c r="AM58" s="4">
        <v>9.337</v>
      </c>
      <c r="AN58" s="4">
        <v>9.776</v>
      </c>
      <c r="AO58" s="4">
        <v>10.936</v>
      </c>
      <c r="AP58" s="4">
        <v>12.906</v>
      </c>
      <c r="AQ58" s="4">
        <f>(AP58+AR58)/2</f>
      </c>
      <c r="AR58" s="4">
        <v>14.042</v>
      </c>
      <c r="AS58" s="4">
        <v>14.209</v>
      </c>
      <c r="AT58" s="4">
        <v>14.693</v>
      </c>
      <c r="AU58" s="4">
        <v>13.8</v>
      </c>
      <c r="AV58" s="4">
        <v>14.24</v>
      </c>
      <c r="AW58" s="4">
        <v>15.478</v>
      </c>
      <c r="AX58" s="4">
        <v>16.648</v>
      </c>
      <c r="AY58" s="4">
        <v>17.773</v>
      </c>
      <c r="AZ58" s="4">
        <v>18.899</v>
      </c>
      <c r="BA58" s="4">
        <v>18.293</v>
      </c>
      <c r="BB58" s="4">
        <v>19.632</v>
      </c>
    </row>
    <row x14ac:dyDescent="0.25" r="59" customHeight="1" ht="18.75">
      <c r="A59" s="3" t="s">
        <v>7</v>
      </c>
      <c r="B59" s="3" t="s">
        <v>66</v>
      </c>
      <c r="C59" s="4">
        <f>CORREL(H59:T59,AH59:AT59)</f>
      </c>
      <c r="D59" s="3"/>
      <c r="E59" s="4">
        <v>27.7575</v>
      </c>
      <c r="F59" s="4">
        <v>28.06375</v>
      </c>
      <c r="G59" s="4">
        <v>28.48975</v>
      </c>
      <c r="H59" s="4">
        <v>28.54791666666667</v>
      </c>
      <c r="I59" s="4">
        <v>28.22858333333333</v>
      </c>
      <c r="J59" s="4">
        <v>28.3725</v>
      </c>
      <c r="K59" s="4">
        <v>28.605</v>
      </c>
      <c r="L59" s="4">
        <v>28.17733333333333</v>
      </c>
      <c r="M59" s="4">
        <v>28.36491666666667</v>
      </c>
      <c r="N59" s="4">
        <v>28.34608333333334</v>
      </c>
      <c r="O59" s="4">
        <v>27.959</v>
      </c>
      <c r="P59" s="4">
        <v>28.80291666666666</v>
      </c>
      <c r="Q59" s="4">
        <v>28.2825</v>
      </c>
      <c r="R59" s="4">
        <v>28.30166666666666</v>
      </c>
      <c r="S59" s="4">
        <v>28.724375</v>
      </c>
      <c r="T59" s="4">
        <v>29.912375</v>
      </c>
      <c r="U59" s="4">
        <v>31.112375</v>
      </c>
      <c r="V59" s="4">
        <v>32.747375</v>
      </c>
      <c r="W59" s="4">
        <v>34.488375</v>
      </c>
      <c r="X59" s="4">
        <v>35.516375</v>
      </c>
      <c r="Y59" s="4">
        <v>36.86537499999999</v>
      </c>
      <c r="Z59" s="4">
        <v>38.635375</v>
      </c>
      <c r="AA59" s="4">
        <v>40.31037499999999</v>
      </c>
      <c r="AB59" s="4">
        <v>41.63337499999999</v>
      </c>
      <c r="AC59" s="4">
        <v>41.63337499999999</v>
      </c>
      <c r="AD59" s="3"/>
      <c r="AE59" s="4">
        <v>0.432</v>
      </c>
      <c r="AF59" s="4">
        <v>0.421</v>
      </c>
      <c r="AG59" s="4">
        <v>0.418</v>
      </c>
      <c r="AH59" s="4">
        <v>0.37</v>
      </c>
      <c r="AI59" s="4">
        <v>0.353</v>
      </c>
      <c r="AJ59" s="4">
        <v>0.401</v>
      </c>
      <c r="AK59" s="4">
        <v>0.461</v>
      </c>
      <c r="AL59" s="4">
        <v>0.507</v>
      </c>
      <c r="AM59" s="4">
        <v>0.557</v>
      </c>
      <c r="AN59" s="4">
        <v>0.606</v>
      </c>
      <c r="AO59" s="4">
        <v>0.726</v>
      </c>
      <c r="AP59" s="4">
        <v>0.76</v>
      </c>
      <c r="AQ59" s="4">
        <f>(AP59+AR59)/2</f>
      </c>
      <c r="AR59" s="4">
        <v>0.835</v>
      </c>
      <c r="AS59" s="4">
        <v>0.882</v>
      </c>
      <c r="AT59" s="4">
        <v>0.944</v>
      </c>
      <c r="AU59" s="4">
        <v>0.919</v>
      </c>
      <c r="AV59" s="4">
        <v>0.992</v>
      </c>
      <c r="AW59" s="4">
        <v>1.037</v>
      </c>
      <c r="AX59" s="4">
        <v>1.238</v>
      </c>
      <c r="AY59" s="4">
        <v>1.373</v>
      </c>
      <c r="AZ59" s="4">
        <v>1.364</v>
      </c>
      <c r="BA59" s="4">
        <v>1.487</v>
      </c>
      <c r="BB59" s="4">
        <v>1.494</v>
      </c>
    </row>
    <row x14ac:dyDescent="0.25" r="60" customHeight="1" ht="18.75">
      <c r="A60" s="3" t="s">
        <v>5</v>
      </c>
      <c r="B60" s="3" t="s">
        <v>67</v>
      </c>
      <c r="C60" s="4">
        <f>CORREL(H60:T60,AH60:AT60)</f>
      </c>
      <c r="D60" s="3"/>
      <c r="E60" s="4">
        <v>9.769166666666669</v>
      </c>
      <c r="F60" s="4">
        <v>9.311166666666669</v>
      </c>
      <c r="G60" s="4">
        <v>9.86175</v>
      </c>
      <c r="H60" s="4">
        <v>9.206</v>
      </c>
      <c r="I60" s="4">
        <v>8.804583333333333</v>
      </c>
      <c r="J60" s="4">
        <v>9.218583333333331</v>
      </c>
      <c r="K60" s="4">
        <v>9.4135</v>
      </c>
      <c r="L60" s="4">
        <v>9.40375</v>
      </c>
      <c r="M60" s="4">
        <v>9.525916666666667</v>
      </c>
      <c r="N60" s="4">
        <v>9.308583333333331</v>
      </c>
      <c r="O60" s="4">
        <v>9.552083333333334</v>
      </c>
      <c r="P60" s="4">
        <v>11.10241666666667</v>
      </c>
      <c r="Q60" s="4">
        <v>8.52375</v>
      </c>
      <c r="R60" s="4">
        <v>9.787333333333336</v>
      </c>
      <c r="S60" s="4">
        <v>10.686625</v>
      </c>
      <c r="T60" s="4">
        <v>11.963625</v>
      </c>
      <c r="U60" s="4">
        <v>13.743625</v>
      </c>
      <c r="V60" s="4">
        <v>15.108625</v>
      </c>
      <c r="W60" s="4">
        <v>15.917625</v>
      </c>
      <c r="X60" s="4">
        <v>18.427625</v>
      </c>
      <c r="Y60" s="4">
        <v>20.180625</v>
      </c>
      <c r="Z60" s="4">
        <v>22.186625</v>
      </c>
      <c r="AA60" s="4">
        <v>23.836625</v>
      </c>
      <c r="AB60" s="4">
        <v>25.346625</v>
      </c>
      <c r="AC60" s="4">
        <v>25.346625</v>
      </c>
      <c r="AD60" s="3"/>
      <c r="AE60" s="4">
        <v>2.803</v>
      </c>
      <c r="AF60" s="4">
        <v>3.042</v>
      </c>
      <c r="AG60" s="4">
        <v>3.205</v>
      </c>
      <c r="AH60" s="4">
        <v>3.395</v>
      </c>
      <c r="AI60" s="4">
        <v>3.992</v>
      </c>
      <c r="AJ60" s="4">
        <v>5.111</v>
      </c>
      <c r="AK60" s="4">
        <v>6.393</v>
      </c>
      <c r="AL60" s="4">
        <v>7.83</v>
      </c>
      <c r="AM60" s="4">
        <v>9.279</v>
      </c>
      <c r="AN60" s="4">
        <v>10.52</v>
      </c>
      <c r="AO60" s="4">
        <v>10.981</v>
      </c>
      <c r="AP60" s="4">
        <v>10.761</v>
      </c>
      <c r="AQ60" s="4">
        <f>(AP60+AR60)/2</f>
      </c>
      <c r="AR60" s="4">
        <v>12.291</v>
      </c>
      <c r="AS60" s="4">
        <v>13.293</v>
      </c>
      <c r="AT60" s="4">
        <v>14.377</v>
      </c>
      <c r="AU60" s="4">
        <v>13.753</v>
      </c>
      <c r="AV60" s="4">
        <v>14.27</v>
      </c>
      <c r="AW60" s="4">
        <v>15.677</v>
      </c>
      <c r="AX60" s="4">
        <v>17.074</v>
      </c>
      <c r="AY60" s="4">
        <v>18.632</v>
      </c>
      <c r="AZ60" s="4">
        <v>20.331</v>
      </c>
      <c r="BA60" s="4">
        <v>17.846</v>
      </c>
      <c r="BB60" s="4">
        <v>19.688</v>
      </c>
    </row>
    <row x14ac:dyDescent="0.25" r="61" customHeight="1" ht="18.75">
      <c r="A61" s="3" t="s">
        <v>10</v>
      </c>
      <c r="B61" s="3" t="s">
        <v>68</v>
      </c>
      <c r="C61" s="4">
        <f>CORREL(H61:T61,AH61:AT61)</f>
      </c>
      <c r="D61" s="3"/>
      <c r="E61" s="4">
        <v>9.62075</v>
      </c>
      <c r="F61" s="4">
        <v>10.02041666666667</v>
      </c>
      <c r="G61" s="4">
        <v>9.090416666666666</v>
      </c>
      <c r="H61" s="4">
        <v>9.637333333333334</v>
      </c>
      <c r="I61" s="4">
        <v>9.49425</v>
      </c>
      <c r="J61" s="4">
        <v>9.053416666666667</v>
      </c>
      <c r="K61" s="4">
        <v>9.128416666666666</v>
      </c>
      <c r="L61" s="4">
        <v>9.706</v>
      </c>
      <c r="M61" s="4">
        <v>9.9975</v>
      </c>
      <c r="N61" s="4">
        <v>9.642166666666666</v>
      </c>
      <c r="O61" s="4">
        <v>9.359166666666669</v>
      </c>
      <c r="P61" s="4">
        <v>8.009</v>
      </c>
      <c r="Q61" s="4">
        <v>9.819583333333334</v>
      </c>
      <c r="R61" s="4">
        <v>9.227166666666667</v>
      </c>
      <c r="S61" s="4">
        <v>9.23525</v>
      </c>
      <c r="T61" s="4">
        <v>11.75425</v>
      </c>
      <c r="U61" s="4">
        <v>13.42825</v>
      </c>
      <c r="V61" s="4">
        <v>15.41625</v>
      </c>
      <c r="W61" s="4">
        <v>17.06925</v>
      </c>
      <c r="X61" s="4">
        <v>19.46225</v>
      </c>
      <c r="Y61" s="4">
        <v>21.79425</v>
      </c>
      <c r="Z61" s="4">
        <v>24.31025</v>
      </c>
      <c r="AA61" s="4">
        <v>25.63525</v>
      </c>
      <c r="AB61" s="4">
        <v>28.23125</v>
      </c>
      <c r="AC61" s="4">
        <v>28.23125</v>
      </c>
      <c r="AD61" s="3"/>
      <c r="AE61" s="4">
        <v>2146.43</v>
      </c>
      <c r="AF61" s="4">
        <v>1905.8</v>
      </c>
      <c r="AG61" s="4">
        <v>1892.6</v>
      </c>
      <c r="AH61" s="4">
        <v>2024.06</v>
      </c>
      <c r="AI61" s="4">
        <v>2444.28</v>
      </c>
      <c r="AJ61" s="4">
        <v>2744.22</v>
      </c>
      <c r="AK61" s="4">
        <v>2791.74</v>
      </c>
      <c r="AL61" s="4">
        <v>2897.03</v>
      </c>
      <c r="AM61" s="4">
        <v>3080.55</v>
      </c>
      <c r="AN61" s="4">
        <v>3184.13</v>
      </c>
      <c r="AO61" s="4">
        <v>3235.46</v>
      </c>
      <c r="AP61" s="4">
        <v>3325.76</v>
      </c>
      <c r="AQ61" s="4">
        <f>(AP61+AR61)/2</f>
      </c>
      <c r="AR61" s="4">
        <v>3397.87</v>
      </c>
      <c r="AS61" s="4">
        <v>3443.06</v>
      </c>
      <c r="AT61" s="4">
        <v>3485.9</v>
      </c>
      <c r="AU61" s="10">
        <v>3371</v>
      </c>
      <c r="AV61" s="4">
        <v>3472.51</v>
      </c>
      <c r="AW61" s="4">
        <v>3595.41</v>
      </c>
      <c r="AX61" s="4">
        <v>3721.37</v>
      </c>
      <c r="AY61" s="4">
        <v>3846.7</v>
      </c>
      <c r="AZ61" s="4">
        <v>4004.94</v>
      </c>
      <c r="BA61" s="4">
        <v>4230.17</v>
      </c>
      <c r="BB61" s="4">
        <v>4557.35</v>
      </c>
    </row>
    <row x14ac:dyDescent="0.25" r="62" customHeight="1" ht="18.75">
      <c r="A62" s="3" t="s">
        <v>7</v>
      </c>
      <c r="B62" s="3" t="s">
        <v>69</v>
      </c>
      <c r="C62" s="4">
        <f>CORREL(H62:T62,AH62:AT62)</f>
      </c>
      <c r="D62" s="3"/>
      <c r="E62" s="4">
        <v>27.11991666666667</v>
      </c>
      <c r="F62" s="4">
        <v>27.24591666666667</v>
      </c>
      <c r="G62" s="4">
        <v>27.27875</v>
      </c>
      <c r="H62" s="4">
        <v>27.40108333333333</v>
      </c>
      <c r="I62" s="4">
        <v>27.5335</v>
      </c>
      <c r="J62" s="4">
        <v>27.41583333333333</v>
      </c>
      <c r="K62" s="4">
        <v>27.60116666666667</v>
      </c>
      <c r="L62" s="4">
        <v>27.58158333333333</v>
      </c>
      <c r="M62" s="4">
        <v>27.62766666666666</v>
      </c>
      <c r="N62" s="4">
        <v>27.36783333333333</v>
      </c>
      <c r="O62" s="4">
        <v>27.55758333333333</v>
      </c>
      <c r="P62" s="4">
        <v>27.935</v>
      </c>
      <c r="Q62" s="4">
        <v>27.59975</v>
      </c>
      <c r="R62" s="4">
        <v>27.2795</v>
      </c>
      <c r="S62" s="4">
        <v>27.7175</v>
      </c>
      <c r="T62" s="4">
        <v>28.6045</v>
      </c>
      <c r="U62" s="4">
        <v>29.7365</v>
      </c>
      <c r="V62" s="4">
        <v>30.9535</v>
      </c>
      <c r="W62" s="4">
        <v>32.2455</v>
      </c>
      <c r="X62" s="4">
        <v>33.3265</v>
      </c>
      <c r="Y62" s="4">
        <v>34.6465</v>
      </c>
      <c r="Z62" s="4">
        <v>35.9305</v>
      </c>
      <c r="AA62" s="4">
        <v>37.4245</v>
      </c>
      <c r="AB62" s="4">
        <v>38.4205</v>
      </c>
      <c r="AC62" s="4">
        <v>38.4205</v>
      </c>
      <c r="AD62" s="3"/>
      <c r="AE62" s="4">
        <v>7.71</v>
      </c>
      <c r="AF62" s="4">
        <v>4.977</v>
      </c>
      <c r="AG62" s="4">
        <v>5.309</v>
      </c>
      <c r="AH62" s="4">
        <v>6.16</v>
      </c>
      <c r="AI62" s="4">
        <v>7.624</v>
      </c>
      <c r="AJ62" s="4">
        <v>8.872</v>
      </c>
      <c r="AK62" s="4">
        <v>10.72</v>
      </c>
      <c r="AL62" s="4">
        <v>12.894</v>
      </c>
      <c r="AM62" s="4">
        <v>14.988</v>
      </c>
      <c r="AN62" s="4">
        <v>16.872</v>
      </c>
      <c r="AO62" s="4">
        <v>14.761</v>
      </c>
      <c r="AP62" s="4">
        <v>15.302</v>
      </c>
      <c r="AQ62" s="4">
        <f>(AP62+AR62)/2</f>
      </c>
      <c r="AR62" s="4">
        <v>19.88</v>
      </c>
      <c r="AS62" s="4">
        <v>21.199</v>
      </c>
      <c r="AT62" s="4">
        <v>22.631</v>
      </c>
      <c r="AU62" s="4">
        <v>37.679</v>
      </c>
      <c r="AV62" s="4">
        <v>42.295</v>
      </c>
      <c r="AW62" s="4">
        <v>46.921</v>
      </c>
      <c r="AX62" s="4">
        <v>51.233</v>
      </c>
      <c r="AY62" s="4">
        <v>54.993</v>
      </c>
      <c r="AZ62" s="4">
        <v>58.288</v>
      </c>
      <c r="BA62" s="4">
        <v>75.487</v>
      </c>
      <c r="BB62" s="4">
        <v>82.018</v>
      </c>
    </row>
    <row x14ac:dyDescent="0.25" r="63" customHeight="1" ht="18.75">
      <c r="A63" s="3" t="s">
        <v>7</v>
      </c>
      <c r="B63" s="3" t="s">
        <v>70</v>
      </c>
      <c r="C63" s="4">
        <f>CORREL(H63:T63,AH63:AT63)</f>
      </c>
      <c r="D63" s="3"/>
      <c r="E63" s="4">
        <v>15.99216666666667</v>
      </c>
      <c r="F63" s="4">
        <v>15.67333333333333</v>
      </c>
      <c r="G63" s="4">
        <v>15.93158333333333</v>
      </c>
      <c r="H63" s="4">
        <v>15.62233333333333</v>
      </c>
      <c r="I63" s="4">
        <v>15.47258333333333</v>
      </c>
      <c r="J63" s="4">
        <v>15.45566666666667</v>
      </c>
      <c r="K63" s="4">
        <v>15.17533333333333</v>
      </c>
      <c r="L63" s="4">
        <v>15.21266666666666</v>
      </c>
      <c r="M63" s="4">
        <v>16.08325</v>
      </c>
      <c r="N63" s="4">
        <v>16.05491666666667</v>
      </c>
      <c r="O63" s="4">
        <v>15.95616666666667</v>
      </c>
      <c r="P63" s="4">
        <v>16.37125</v>
      </c>
      <c r="Q63" s="4">
        <v>15.26133333333334</v>
      </c>
      <c r="R63" s="4">
        <v>16.0395</v>
      </c>
      <c r="S63" s="4">
        <v>17.1535</v>
      </c>
      <c r="T63" s="4">
        <v>18.2135</v>
      </c>
      <c r="U63" s="4">
        <v>19.1175</v>
      </c>
      <c r="V63" s="4">
        <v>20.6785</v>
      </c>
      <c r="W63" s="4">
        <v>21.3205</v>
      </c>
      <c r="X63" s="4">
        <v>23.2255</v>
      </c>
      <c r="Y63" s="4">
        <v>24.6065</v>
      </c>
      <c r="Z63" s="4">
        <v>25.9135</v>
      </c>
      <c r="AA63" s="4">
        <v>27.5685</v>
      </c>
      <c r="AB63" s="4">
        <v>28.6085</v>
      </c>
      <c r="AC63" s="4">
        <v>28.6085</v>
      </c>
      <c r="AD63" s="3"/>
      <c r="AE63" s="4">
        <v>158.291</v>
      </c>
      <c r="AF63" s="4">
        <v>146.549</v>
      </c>
      <c r="AG63" s="4">
        <v>150.459</v>
      </c>
      <c r="AH63" s="4">
        <v>170.943</v>
      </c>
      <c r="AI63" s="4">
        <v>222.323</v>
      </c>
      <c r="AJ63" s="4">
        <v>264.493</v>
      </c>
      <c r="AK63" s="4">
        <v>284.226</v>
      </c>
      <c r="AL63" s="4">
        <v>307.709</v>
      </c>
      <c r="AM63" s="4">
        <v>341.826</v>
      </c>
      <c r="AN63" s="4">
        <v>367.052</v>
      </c>
      <c r="AO63" s="4">
        <v>338.25</v>
      </c>
      <c r="AP63" s="4">
        <v>352.51</v>
      </c>
      <c r="AQ63" s="4">
        <f>(AP63+AR63)/2</f>
      </c>
      <c r="AR63" s="4">
        <v>367.41</v>
      </c>
      <c r="AS63" s="4">
        <v>377.199</v>
      </c>
      <c r="AT63" s="4">
        <v>387.042</v>
      </c>
      <c r="AU63" s="4">
        <v>192.98</v>
      </c>
      <c r="AV63" s="4">
        <v>192.515</v>
      </c>
      <c r="AW63" s="4">
        <v>201.336</v>
      </c>
      <c r="AX63" s="4">
        <v>211.9</v>
      </c>
      <c r="AY63" s="4">
        <v>222.361</v>
      </c>
      <c r="AZ63" s="4">
        <v>234.579</v>
      </c>
      <c r="BA63" s="4">
        <v>211.645</v>
      </c>
      <c r="BB63" s="4">
        <v>224.894</v>
      </c>
    </row>
    <row x14ac:dyDescent="0.25" r="64" customHeight="1" ht="18.75">
      <c r="A64" s="3" t="s">
        <v>10</v>
      </c>
      <c r="B64" s="3" t="s">
        <v>71</v>
      </c>
      <c r="C64" s="4">
        <f>CORREL(H64:T64,AH64:AT64)</f>
      </c>
      <c r="D64" s="3"/>
      <c r="E64" s="4">
        <v>27.46391666666666</v>
      </c>
      <c r="F64" s="4">
        <v>27.19091666666666</v>
      </c>
      <c r="G64" s="4">
        <v>27.50716666666667</v>
      </c>
      <c r="H64" s="4">
        <v>27.53116666666667</v>
      </c>
      <c r="I64" s="4">
        <v>27.7165</v>
      </c>
      <c r="J64" s="4">
        <v>27.47475</v>
      </c>
      <c r="K64" s="4">
        <v>27.908</v>
      </c>
      <c r="L64" s="4">
        <v>27.74366666666666</v>
      </c>
      <c r="M64" s="4">
        <v>27.591</v>
      </c>
      <c r="N64" s="4">
        <v>27.36366666666666</v>
      </c>
      <c r="O64" s="4">
        <v>27.62675</v>
      </c>
      <c r="P64" s="4">
        <v>28.10891666666667</v>
      </c>
      <c r="Q64" s="4">
        <v>27.66208333333333</v>
      </c>
      <c r="R64" s="4">
        <v>27.63641666666667</v>
      </c>
      <c r="S64" s="4">
        <v>27.612875</v>
      </c>
      <c r="T64" s="4">
        <v>28.253875</v>
      </c>
      <c r="U64" s="4">
        <v>29.090875</v>
      </c>
      <c r="V64" s="4">
        <v>30.035875</v>
      </c>
      <c r="W64" s="4">
        <v>30.955875</v>
      </c>
      <c r="X64" s="4">
        <v>31.498875</v>
      </c>
      <c r="Y64" s="4">
        <v>32.667875</v>
      </c>
      <c r="Z64" s="4">
        <v>33.902875</v>
      </c>
      <c r="AA64" s="4">
        <v>34.669875</v>
      </c>
      <c r="AB64" s="4">
        <v>35.36787500000001</v>
      </c>
      <c r="AC64" s="4">
        <v>35.36787500000001</v>
      </c>
      <c r="AD64" s="3"/>
      <c r="AE64" s="4">
        <v>0.38</v>
      </c>
      <c r="AF64" s="4">
        <v>0.41</v>
      </c>
      <c r="AG64" s="4">
        <v>0.395</v>
      </c>
      <c r="AH64" s="4">
        <v>0.408</v>
      </c>
      <c r="AI64" s="4">
        <v>0.444</v>
      </c>
      <c r="AJ64" s="4">
        <v>0.426</v>
      </c>
      <c r="AK64" s="4">
        <v>0.504</v>
      </c>
      <c r="AL64" s="4">
        <v>0.529</v>
      </c>
      <c r="AM64" s="4">
        <v>0.571</v>
      </c>
      <c r="AN64" s="4">
        <v>0.617</v>
      </c>
      <c r="AO64" s="4">
        <v>0.683</v>
      </c>
      <c r="AP64" s="4">
        <v>0.709</v>
      </c>
      <c r="AQ64" s="4">
        <f>(AP64+AR64)/2</f>
      </c>
      <c r="AR64" s="4">
        <v>0.762</v>
      </c>
      <c r="AS64" s="4">
        <v>0.799</v>
      </c>
      <c r="AT64" s="4">
        <v>0.844</v>
      </c>
      <c r="AU64" s="4">
        <v>0.957</v>
      </c>
      <c r="AV64" s="4">
        <v>1.005</v>
      </c>
      <c r="AW64" s="4">
        <v>1.055</v>
      </c>
      <c r="AX64" s="4">
        <v>1.108</v>
      </c>
      <c r="AY64" s="4">
        <v>1.164</v>
      </c>
      <c r="AZ64" s="4">
        <v>1.223</v>
      </c>
      <c r="BA64" s="4">
        <v>1.083</v>
      </c>
      <c r="BB64" s="4">
        <v>1.16</v>
      </c>
    </row>
    <row x14ac:dyDescent="0.25" r="65" customHeight="1" ht="18.75">
      <c r="A65" s="3" t="s">
        <v>10</v>
      </c>
      <c r="B65" s="3" t="s">
        <v>72</v>
      </c>
      <c r="C65" s="4">
        <f>CORREL(H65:T65,AH65:AT65)</f>
      </c>
      <c r="D65" s="3"/>
      <c r="E65" s="4">
        <v>23.41841666666667</v>
      </c>
      <c r="F65" s="4">
        <v>23.42883333333333</v>
      </c>
      <c r="G65" s="4">
        <v>23.58441666666667</v>
      </c>
      <c r="H65" s="4">
        <v>23.83358333333333</v>
      </c>
      <c r="I65" s="4">
        <v>23.99383333333334</v>
      </c>
      <c r="J65" s="4">
        <v>23.79791666666667</v>
      </c>
      <c r="K65" s="4">
        <v>23.94825</v>
      </c>
      <c r="L65" s="4">
        <v>23.80825</v>
      </c>
      <c r="M65" s="4">
        <v>23.8185</v>
      </c>
      <c r="N65" s="4">
        <v>23.48208333333333</v>
      </c>
      <c r="O65" s="4">
        <v>23.93991666666667</v>
      </c>
      <c r="P65" s="4">
        <v>23.68758333333333</v>
      </c>
      <c r="Q65" s="4">
        <v>23.82083333333334</v>
      </c>
      <c r="R65" s="4">
        <v>23.84816666666667</v>
      </c>
      <c r="S65" s="4">
        <v>24.29133333333333</v>
      </c>
      <c r="T65" s="4">
        <v>24.9293333333333</v>
      </c>
      <c r="U65" s="4">
        <v>26.0723333333333</v>
      </c>
      <c r="V65" s="4">
        <v>27.4973333333333</v>
      </c>
      <c r="W65" s="4">
        <v>28.5663333333333</v>
      </c>
      <c r="X65" s="4">
        <v>29.4503333333333</v>
      </c>
      <c r="Y65" s="4">
        <v>30.8683333333333</v>
      </c>
      <c r="Z65" s="4">
        <v>32.5963333333333</v>
      </c>
      <c r="AA65" s="4">
        <v>34.0023333333333</v>
      </c>
      <c r="AB65" s="4">
        <v>34.91833333333329</v>
      </c>
      <c r="AC65" s="4">
        <v>34.91833333333329</v>
      </c>
      <c r="AD65" s="3"/>
      <c r="AE65" s="4">
        <v>18.316</v>
      </c>
      <c r="AF65" s="4">
        <v>19.288</v>
      </c>
      <c r="AG65" s="4">
        <v>21.043</v>
      </c>
      <c r="AH65" s="4">
        <v>23.309</v>
      </c>
      <c r="AI65" s="4">
        <v>24.898</v>
      </c>
      <c r="AJ65" s="4">
        <v>27.27</v>
      </c>
      <c r="AK65" s="4">
        <v>31.789</v>
      </c>
      <c r="AL65" s="4">
        <v>35.304</v>
      </c>
      <c r="AM65" s="4">
        <v>37.922</v>
      </c>
      <c r="AN65" s="4">
        <v>40.635</v>
      </c>
      <c r="AO65" s="4">
        <v>36.471</v>
      </c>
      <c r="AP65" s="4">
        <v>36.531</v>
      </c>
      <c r="AQ65" s="4">
        <f>(AP65+AR65)/2</f>
      </c>
      <c r="AR65" s="4">
        <v>39.017</v>
      </c>
      <c r="AS65" s="4">
        <v>40.468</v>
      </c>
      <c r="AT65" s="4">
        <v>41.885</v>
      </c>
      <c r="AU65" s="4">
        <v>63.218</v>
      </c>
      <c r="AV65" s="4">
        <v>66.401</v>
      </c>
      <c r="AW65" s="4">
        <v>70.525</v>
      </c>
      <c r="AX65" s="4">
        <v>75.129</v>
      </c>
      <c r="AY65" s="4">
        <v>79.96</v>
      </c>
      <c r="AZ65" s="4">
        <v>85.228</v>
      </c>
      <c r="BA65" s="4">
        <v>83.305</v>
      </c>
      <c r="BB65" s="4">
        <v>89.214</v>
      </c>
    </row>
    <row x14ac:dyDescent="0.25" r="66" customHeight="1" ht="18.75">
      <c r="A66" s="3" t="s">
        <v>10</v>
      </c>
      <c r="B66" s="3" t="s">
        <v>73</v>
      </c>
      <c r="C66" s="4">
        <f>CORREL(H66:T66,AH66:AT66)</f>
      </c>
      <c r="D66" s="3"/>
      <c r="E66" s="4">
        <v>25.84191666666666</v>
      </c>
      <c r="F66" s="4">
        <v>25.96916666666666</v>
      </c>
      <c r="G66" s="4">
        <v>26.2885</v>
      </c>
      <c r="H66" s="4">
        <v>26.51483333333333</v>
      </c>
      <c r="I66" s="4">
        <v>26.40975</v>
      </c>
      <c r="J66" s="4">
        <v>26.40416666666667</v>
      </c>
      <c r="K66" s="4">
        <v>26.50725</v>
      </c>
      <c r="L66" s="4">
        <v>26.12058333333333</v>
      </c>
      <c r="M66" s="4">
        <v>26.31733333333333</v>
      </c>
      <c r="N66" s="4">
        <v>26.28775</v>
      </c>
      <c r="O66" s="4">
        <v>26.32566666666667</v>
      </c>
      <c r="P66" s="4">
        <v>26.59725</v>
      </c>
      <c r="Q66" s="4">
        <v>26.343</v>
      </c>
      <c r="R66" s="4">
        <v>26.06316666666666</v>
      </c>
      <c r="S66" s="4">
        <v>26.68675</v>
      </c>
      <c r="T66" s="4">
        <v>27.54375</v>
      </c>
      <c r="U66" s="4">
        <v>28.69875</v>
      </c>
      <c r="V66" s="4">
        <v>29.86575</v>
      </c>
      <c r="W66" s="4">
        <v>31.38775</v>
      </c>
      <c r="X66" s="4">
        <v>32.57575</v>
      </c>
      <c r="Y66" s="4">
        <v>33.98375</v>
      </c>
      <c r="Z66" s="4">
        <v>35.24375</v>
      </c>
      <c r="AA66" s="4">
        <v>36.80275</v>
      </c>
      <c r="AB66" s="4">
        <v>37.99775</v>
      </c>
      <c r="AC66" s="4">
        <v>37.99775</v>
      </c>
      <c r="AD66" s="3"/>
      <c r="AE66" s="4">
        <v>3.461</v>
      </c>
      <c r="AF66" s="4">
        <v>3.112</v>
      </c>
      <c r="AG66" s="4">
        <v>3.039</v>
      </c>
      <c r="AH66" s="4">
        <v>3.21</v>
      </c>
      <c r="AI66" s="4">
        <v>3.624</v>
      </c>
      <c r="AJ66" s="4">
        <v>3.97</v>
      </c>
      <c r="AK66" s="4">
        <v>3.331</v>
      </c>
      <c r="AL66" s="4">
        <v>3.317</v>
      </c>
      <c r="AM66" s="4">
        <v>3.597</v>
      </c>
      <c r="AN66" s="4">
        <v>3.759</v>
      </c>
      <c r="AO66" s="4">
        <v>4.436</v>
      </c>
      <c r="AP66" s="4">
        <v>4.547</v>
      </c>
      <c r="AQ66" s="4">
        <f>(AP66+AR66)/2</f>
      </c>
      <c r="AR66" s="4">
        <v>5.378</v>
      </c>
      <c r="AS66" s="4">
        <v>5.868</v>
      </c>
      <c r="AT66" s="4">
        <v>6.377</v>
      </c>
      <c r="AU66" s="4">
        <v>6.733</v>
      </c>
      <c r="AV66" s="4">
        <v>7.067</v>
      </c>
      <c r="AW66" s="4">
        <v>7.587</v>
      </c>
      <c r="AX66" s="4">
        <v>8.165</v>
      </c>
      <c r="AY66" s="4">
        <v>8.71</v>
      </c>
      <c r="AZ66" s="4">
        <v>10.326</v>
      </c>
      <c r="BA66" s="4">
        <v>16.724</v>
      </c>
      <c r="BB66" s="4">
        <v>18.223</v>
      </c>
    </row>
    <row x14ac:dyDescent="0.25" r="67" customHeight="1" ht="18.75">
      <c r="A67" s="3" t="s">
        <v>5</v>
      </c>
      <c r="B67" s="3" t="s">
        <v>74</v>
      </c>
      <c r="C67" s="4">
        <f>CORREL(H67:T67,AH67:AT67)</f>
      </c>
      <c r="D67" s="3"/>
      <c r="E67" s="4">
        <v>27.14991666666666</v>
      </c>
      <c r="F67" s="4">
        <v>27.28883333333333</v>
      </c>
      <c r="G67" s="4">
        <v>27.66358333333333</v>
      </c>
      <c r="H67" s="4">
        <v>27.79516666666667</v>
      </c>
      <c r="I67" s="4">
        <v>27.46358333333333</v>
      </c>
      <c r="J67" s="4">
        <v>27.63333333333334</v>
      </c>
      <c r="K67" s="4">
        <v>27.959</v>
      </c>
      <c r="L67" s="4">
        <v>27.35216666666667</v>
      </c>
      <c r="M67" s="4">
        <v>27.51825</v>
      </c>
      <c r="N67" s="4">
        <v>27.58366666666667</v>
      </c>
      <c r="O67" s="4">
        <v>27.31041666666667</v>
      </c>
      <c r="P67" s="4">
        <v>27.91891666666667</v>
      </c>
      <c r="Q67" s="4">
        <v>27.49108333333334</v>
      </c>
      <c r="R67" s="4">
        <v>27.4815</v>
      </c>
      <c r="S67" s="4">
        <v>27.90675</v>
      </c>
      <c r="T67" s="4">
        <v>29.07475</v>
      </c>
      <c r="U67" s="4">
        <v>30.26675</v>
      </c>
      <c r="V67" s="4">
        <v>31.83875</v>
      </c>
      <c r="W67" s="4">
        <v>33.51275</v>
      </c>
      <c r="X67" s="4">
        <v>34.63775</v>
      </c>
      <c r="Y67" s="4">
        <v>36.05674999999999</v>
      </c>
      <c r="Z67" s="4">
        <v>37.71974999999999</v>
      </c>
      <c r="AA67" s="4">
        <v>39.37974999999999</v>
      </c>
      <c r="AB67" s="4">
        <v>40.67474999999999</v>
      </c>
      <c r="AC67" s="4">
        <v>40.67474999999999</v>
      </c>
      <c r="AD67" s="3"/>
      <c r="AE67" s="4">
        <v>0.224</v>
      </c>
      <c r="AF67" s="4">
        <v>0.216</v>
      </c>
      <c r="AG67" s="4">
        <v>0.199</v>
      </c>
      <c r="AH67" s="4">
        <v>0.204</v>
      </c>
      <c r="AI67" s="4">
        <v>0.236</v>
      </c>
      <c r="AJ67" s="4">
        <v>0.27</v>
      </c>
      <c r="AK67" s="4">
        <v>0.302</v>
      </c>
      <c r="AL67" s="4">
        <v>0.305</v>
      </c>
      <c r="AM67" s="4">
        <v>0.342</v>
      </c>
      <c r="AN67" s="4">
        <v>0.362</v>
      </c>
      <c r="AO67" s="4">
        <v>0.438</v>
      </c>
      <c r="AP67" s="4">
        <v>0.464</v>
      </c>
      <c r="AQ67" s="4">
        <f>(AP67+AR67)/2</f>
      </c>
      <c r="AR67" s="4">
        <v>0.515</v>
      </c>
      <c r="AS67" s="4">
        <v>0.546</v>
      </c>
      <c r="AT67" s="4">
        <v>0.578</v>
      </c>
      <c r="AU67" s="4">
        <v>1.035</v>
      </c>
      <c r="AV67" s="4">
        <v>1.116</v>
      </c>
      <c r="AW67" s="4">
        <v>1.208</v>
      </c>
      <c r="AX67" s="4">
        <v>1.313</v>
      </c>
      <c r="AY67" s="4">
        <v>1.426</v>
      </c>
      <c r="AZ67" s="4">
        <v>1.563</v>
      </c>
      <c r="BA67" s="4">
        <v>1.592</v>
      </c>
      <c r="BB67" s="4">
        <v>1.721</v>
      </c>
    </row>
    <row x14ac:dyDescent="0.25" r="68" customHeight="1" ht="18.75">
      <c r="A68" s="3" t="s">
        <v>5</v>
      </c>
      <c r="B68" s="3" t="s">
        <v>75</v>
      </c>
      <c r="C68" s="4">
        <f>CORREL(H68:T68,AH68:AT68)</f>
      </c>
      <c r="D68" s="3"/>
      <c r="E68" s="4">
        <v>26.42375</v>
      </c>
      <c r="F68" s="4">
        <v>26.39358333333334</v>
      </c>
      <c r="G68" s="4">
        <v>26.577</v>
      </c>
      <c r="H68" s="4">
        <v>26.60808333333334</v>
      </c>
      <c r="I68" s="4">
        <v>27.00366666666666</v>
      </c>
      <c r="J68" s="4">
        <v>26.8715</v>
      </c>
      <c r="K68" s="4">
        <v>27.06833333333333</v>
      </c>
      <c r="L68" s="4">
        <v>26.82108333333333</v>
      </c>
      <c r="M68" s="4">
        <v>26.70875</v>
      </c>
      <c r="N68" s="4">
        <v>26.619</v>
      </c>
      <c r="O68" s="4">
        <v>27.10158333333333</v>
      </c>
      <c r="P68" s="4">
        <v>27.11608333333334</v>
      </c>
      <c r="Q68" s="4">
        <v>26.68341666666667</v>
      </c>
      <c r="R68" s="4">
        <v>26.80016666666667</v>
      </c>
      <c r="S68" s="4">
        <v>26.6875</v>
      </c>
      <c r="T68" s="4">
        <v>27.7585</v>
      </c>
      <c r="U68" s="4">
        <v>29.1105</v>
      </c>
      <c r="V68" s="4">
        <v>30.6165</v>
      </c>
      <c r="W68" s="4">
        <v>31.7655</v>
      </c>
      <c r="X68" s="4">
        <v>32.9025</v>
      </c>
      <c r="Y68" s="4">
        <v>34.0805</v>
      </c>
      <c r="Z68" s="4">
        <v>35.4805</v>
      </c>
      <c r="AA68" s="4">
        <v>36.3555</v>
      </c>
      <c r="AB68" s="4">
        <v>37.4215</v>
      </c>
      <c r="AC68" s="4">
        <v>37.4215</v>
      </c>
      <c r="AD68" s="3"/>
      <c r="AE68" s="4">
        <v>0.696</v>
      </c>
      <c r="AF68" s="4">
        <v>0.712</v>
      </c>
      <c r="AG68" s="4">
        <v>0.695</v>
      </c>
      <c r="AH68" s="4">
        <v>0.723</v>
      </c>
      <c r="AI68" s="4">
        <v>0.745</v>
      </c>
      <c r="AJ68" s="4">
        <v>0.786</v>
      </c>
      <c r="AK68" s="4">
        <v>0.818</v>
      </c>
      <c r="AL68" s="4">
        <v>0.87</v>
      </c>
      <c r="AM68" s="4">
        <v>0.934</v>
      </c>
      <c r="AN68" s="4">
        <v>0.994</v>
      </c>
      <c r="AO68" s="4">
        <v>1.196</v>
      </c>
      <c r="AP68" s="4">
        <v>1.267</v>
      </c>
      <c r="AQ68" s="4">
        <f>(AP68+AR68)/2</f>
      </c>
      <c r="AR68" s="4">
        <v>1.456</v>
      </c>
      <c r="AS68" s="4">
        <v>1.558</v>
      </c>
      <c r="AT68" s="4">
        <v>1.658</v>
      </c>
      <c r="AU68" s="4">
        <v>3.203</v>
      </c>
      <c r="AV68" s="4">
        <v>3.411</v>
      </c>
      <c r="AW68" s="4">
        <v>3.603</v>
      </c>
      <c r="AX68" s="4">
        <v>3.802</v>
      </c>
      <c r="AY68" s="4">
        <v>4.012</v>
      </c>
      <c r="AZ68" s="4">
        <v>4.223</v>
      </c>
      <c r="BA68" s="4">
        <v>7.395</v>
      </c>
      <c r="BB68" s="4">
        <v>9.837</v>
      </c>
    </row>
    <row x14ac:dyDescent="0.25" r="69" customHeight="1" ht="18.75">
      <c r="A69" s="3" t="s">
        <v>3</v>
      </c>
      <c r="B69" s="3" t="s">
        <v>76</v>
      </c>
      <c r="C69" s="4">
        <f>CORREL(H69:T69,AH69:AT69)</f>
      </c>
      <c r="D69" s="3"/>
      <c r="E69" s="4">
        <v>26.85016666666667</v>
      </c>
      <c r="F69" s="4">
        <v>26.59858333333333</v>
      </c>
      <c r="G69" s="4">
        <v>27.01375</v>
      </c>
      <c r="H69" s="4">
        <v>27.24966666666666</v>
      </c>
      <c r="I69" s="4">
        <v>27.33433333333333</v>
      </c>
      <c r="J69" s="4">
        <v>27.17766666666667</v>
      </c>
      <c r="K69" s="4">
        <v>27.18058333333333</v>
      </c>
      <c r="L69" s="4">
        <v>27.22225</v>
      </c>
      <c r="M69" s="4">
        <v>27.28825</v>
      </c>
      <c r="N69" s="4">
        <v>26.92716666666667</v>
      </c>
      <c r="O69" s="4">
        <v>27.14516666666667</v>
      </c>
      <c r="P69" s="4">
        <v>27.00233333333334</v>
      </c>
      <c r="Q69" s="4">
        <v>26.94358333333333</v>
      </c>
      <c r="R69" s="4">
        <v>27.04508333333333</v>
      </c>
      <c r="S69" s="4">
        <v>27.03155555555556</v>
      </c>
      <c r="T69" s="4">
        <v>28.3375555555555</v>
      </c>
      <c r="U69" s="4">
        <v>29.7215555555555</v>
      </c>
      <c r="V69" s="4">
        <v>30.8855555555555</v>
      </c>
      <c r="W69" s="4">
        <v>31.9465555555555</v>
      </c>
      <c r="X69" s="4">
        <v>33.2235555555555</v>
      </c>
      <c r="Y69" s="4">
        <v>34.7305555555555</v>
      </c>
      <c r="Z69" s="4">
        <v>36.2675555555555</v>
      </c>
      <c r="AA69" s="4">
        <v>37.1505555555555</v>
      </c>
      <c r="AB69" s="4">
        <v>38.2455555555555</v>
      </c>
      <c r="AC69" s="4">
        <v>38.2455555555555</v>
      </c>
      <c r="AD69" s="3"/>
      <c r="AE69" s="4">
        <v>3.972</v>
      </c>
      <c r="AF69" s="4">
        <v>3.514</v>
      </c>
      <c r="AG69" s="4">
        <v>3.416</v>
      </c>
      <c r="AH69" s="4">
        <v>3.097</v>
      </c>
      <c r="AI69" s="4">
        <v>2.684</v>
      </c>
      <c r="AJ69" s="4">
        <v>3.531</v>
      </c>
      <c r="AK69" s="4">
        <v>3.983</v>
      </c>
      <c r="AL69" s="4">
        <v>4.473</v>
      </c>
      <c r="AM69" s="4">
        <v>5.091</v>
      </c>
      <c r="AN69" s="4">
        <v>5.633</v>
      </c>
      <c r="AO69" s="4">
        <v>6.908</v>
      </c>
      <c r="AP69" s="4">
        <v>7.277</v>
      </c>
      <c r="AQ69" s="4">
        <f>(AP69+AR69)/2</f>
      </c>
      <c r="AR69" s="4">
        <v>7.943</v>
      </c>
      <c r="AS69" s="4">
        <v>8.256</v>
      </c>
      <c r="AT69" s="4">
        <v>8.669</v>
      </c>
      <c r="AU69" s="4">
        <v>8.797</v>
      </c>
      <c r="AV69" s="4">
        <v>8.924</v>
      </c>
      <c r="AW69" s="4">
        <v>9.339</v>
      </c>
      <c r="AX69" s="4">
        <v>9.83</v>
      </c>
      <c r="AY69" s="4">
        <v>10.397</v>
      </c>
      <c r="AZ69" s="4">
        <v>10.97</v>
      </c>
      <c r="BA69" s="4">
        <v>20.143</v>
      </c>
      <c r="BB69" s="4">
        <v>18.825</v>
      </c>
    </row>
    <row x14ac:dyDescent="0.25" r="70" customHeight="1" ht="18.75">
      <c r="A70" s="3" t="s">
        <v>3</v>
      </c>
      <c r="B70" s="3" t="s">
        <v>77</v>
      </c>
      <c r="C70" s="4">
        <f>CORREL(H70:T70,AH70:AT70)</f>
      </c>
      <c r="D70" s="3"/>
      <c r="E70" s="4">
        <v>25.21883333333334</v>
      </c>
      <c r="F70" s="4">
        <v>25.15366666666666</v>
      </c>
      <c r="G70" s="4">
        <v>25.15475</v>
      </c>
      <c r="H70" s="4">
        <v>25.43258333333334</v>
      </c>
      <c r="I70" s="4">
        <v>25.54875</v>
      </c>
      <c r="J70" s="4">
        <v>25.46391666666666</v>
      </c>
      <c r="K70" s="4">
        <v>25.62641666666667</v>
      </c>
      <c r="L70" s="4">
        <v>25.58991666666667</v>
      </c>
      <c r="M70" s="4">
        <v>25.38341666666667</v>
      </c>
      <c r="N70" s="4">
        <v>25.10783333333333</v>
      </c>
      <c r="O70" s="4">
        <v>25.51858333333334</v>
      </c>
      <c r="P70" s="4">
        <v>25.24566666666667</v>
      </c>
      <c r="Q70" s="4">
        <v>25.47425</v>
      </c>
      <c r="R70" s="4">
        <v>25.26058333333333</v>
      </c>
      <c r="S70" s="4">
        <v>25.73233333333333</v>
      </c>
      <c r="T70" s="4">
        <v>26.3983333333333</v>
      </c>
      <c r="U70" s="4">
        <v>27.5243333333333</v>
      </c>
      <c r="V70" s="4">
        <v>28.8923333333333</v>
      </c>
      <c r="W70" s="4">
        <v>29.9263333333333</v>
      </c>
      <c r="X70" s="4">
        <v>30.7303333333333</v>
      </c>
      <c r="Y70" s="4">
        <v>31.9633333333333</v>
      </c>
      <c r="Z70" s="4">
        <v>33.7763333333333</v>
      </c>
      <c r="AA70" s="4">
        <v>34.8743333333333</v>
      </c>
      <c r="AB70" s="4">
        <v>35.5973333333333</v>
      </c>
      <c r="AC70" s="4">
        <v>35.5973333333333</v>
      </c>
      <c r="AD70" s="3"/>
      <c r="AE70" s="4">
        <v>5.374</v>
      </c>
      <c r="AF70" s="4">
        <v>5.954</v>
      </c>
      <c r="AG70" s="4">
        <v>6.321</v>
      </c>
      <c r="AH70" s="4">
        <v>6.502</v>
      </c>
      <c r="AI70" s="4">
        <v>6.86</v>
      </c>
      <c r="AJ70" s="4">
        <v>7.454</v>
      </c>
      <c r="AK70" s="4">
        <v>8.294</v>
      </c>
      <c r="AL70" s="4">
        <v>8.981</v>
      </c>
      <c r="AM70" s="4">
        <v>9.859</v>
      </c>
      <c r="AN70" s="4">
        <v>10.589</v>
      </c>
      <c r="AO70" s="4">
        <v>14.581</v>
      </c>
      <c r="AP70" s="4">
        <v>15.757</v>
      </c>
      <c r="AQ70" s="4">
        <f>(AP70+AR70)/2</f>
      </c>
      <c r="AR70" s="4">
        <v>18.151</v>
      </c>
      <c r="AS70" s="4">
        <v>19.873</v>
      </c>
      <c r="AT70" s="4">
        <v>21.707</v>
      </c>
      <c r="AU70" s="4">
        <v>19.941</v>
      </c>
      <c r="AV70" s="4">
        <v>20.457</v>
      </c>
      <c r="AW70" s="4">
        <v>20.999</v>
      </c>
      <c r="AX70" s="4">
        <v>21.646</v>
      </c>
      <c r="AY70" s="4">
        <v>22.357</v>
      </c>
      <c r="AZ70" s="4">
        <v>23.101</v>
      </c>
      <c r="BA70" s="4">
        <v>26.325</v>
      </c>
      <c r="BB70" s="4">
        <v>27.923</v>
      </c>
    </row>
    <row x14ac:dyDescent="0.25" r="71" customHeight="1" ht="18.75">
      <c r="A71" s="3" t="s">
        <v>3</v>
      </c>
      <c r="B71" s="3" t="s">
        <v>78</v>
      </c>
      <c r="C71" s="4">
        <f>CORREL(H71:T71,AH71:AT71)</f>
      </c>
      <c r="D71" s="3"/>
      <c r="E71" s="4">
        <v>23.3985</v>
      </c>
      <c r="F71" s="4">
        <v>23.2015</v>
      </c>
      <c r="G71" s="4">
        <v>23.36791666666667</v>
      </c>
      <c r="H71" s="4">
        <v>23.59858333333333</v>
      </c>
      <c r="I71" s="4">
        <v>23.417</v>
      </c>
      <c r="J71" s="4">
        <v>23.24741666666666</v>
      </c>
      <c r="K71" s="4">
        <v>23.05691666666666</v>
      </c>
      <c r="L71" s="4">
        <v>23.536</v>
      </c>
      <c r="M71" s="4">
        <v>23.57166666666667</v>
      </c>
      <c r="N71" s="4">
        <v>22.90158333333333</v>
      </c>
      <c r="O71" s="4">
        <v>23.35116666666667</v>
      </c>
      <c r="P71" s="4">
        <v>23.14383333333333</v>
      </c>
      <c r="Q71" s="4">
        <v>22.76816666666667</v>
      </c>
      <c r="R71" s="4">
        <v>23.217</v>
      </c>
      <c r="S71" s="4">
        <v>23.690375</v>
      </c>
      <c r="T71" s="4">
        <v>24.393375</v>
      </c>
      <c r="U71" s="4">
        <v>25.568375</v>
      </c>
      <c r="V71" s="4">
        <v>26.338375</v>
      </c>
      <c r="W71" s="4">
        <v>27.676375</v>
      </c>
      <c r="X71" s="4">
        <v>28.859375</v>
      </c>
      <c r="Y71" s="4">
        <v>30.635375</v>
      </c>
      <c r="Z71" s="4">
        <v>32.517375</v>
      </c>
      <c r="AA71" s="4">
        <v>34.534375</v>
      </c>
      <c r="AB71" s="4">
        <v>35.96637500000001</v>
      </c>
      <c r="AC71" s="4">
        <v>35.96637500000001</v>
      </c>
      <c r="AD71" s="3"/>
      <c r="AE71" s="4">
        <v>163.288</v>
      </c>
      <c r="AF71" s="4">
        <v>168.754</v>
      </c>
      <c r="AG71" s="4">
        <v>166.541</v>
      </c>
      <c r="AH71" s="4">
        <v>163.709</v>
      </c>
      <c r="AI71" s="4">
        <v>158.473</v>
      </c>
      <c r="AJ71" s="4">
        <v>165.823</v>
      </c>
      <c r="AK71" s="4">
        <v>177.784</v>
      </c>
      <c r="AL71" s="4">
        <v>189.538</v>
      </c>
      <c r="AM71" s="4">
        <v>201.797</v>
      </c>
      <c r="AN71" s="4">
        <v>213.915</v>
      </c>
      <c r="AO71" s="4">
        <v>208.847</v>
      </c>
      <c r="AP71" s="4">
        <v>220.828</v>
      </c>
      <c r="AQ71" s="4">
        <f>(AP71+AR71)/2</f>
      </c>
      <c r="AR71" s="4">
        <v>243.899</v>
      </c>
      <c r="AS71" s="4">
        <v>257.357</v>
      </c>
      <c r="AT71" s="4">
        <v>271.4</v>
      </c>
      <c r="AU71" s="4">
        <v>307.79</v>
      </c>
      <c r="AV71" s="4">
        <v>322.166</v>
      </c>
      <c r="AW71" s="4">
        <v>339.378</v>
      </c>
      <c r="AX71" s="4">
        <v>358.665</v>
      </c>
      <c r="AY71" s="4">
        <v>379.776</v>
      </c>
      <c r="AZ71" s="4">
        <v>405.781</v>
      </c>
      <c r="BA71" s="4">
        <v>369.722</v>
      </c>
      <c r="BB71" s="4">
        <v>389.977</v>
      </c>
    </row>
    <row x14ac:dyDescent="0.25" r="72" customHeight="1" ht="18.75">
      <c r="A72" s="3" t="s">
        <v>3</v>
      </c>
      <c r="B72" s="3" t="s">
        <v>79</v>
      </c>
      <c r="C72" s="4">
        <f>CORREL(H72:T72,AH72:AT72)</f>
      </c>
      <c r="D72" s="3"/>
      <c r="E72" s="4">
        <v>10.655</v>
      </c>
      <c r="F72" s="4">
        <v>11.70033333333333</v>
      </c>
      <c r="G72" s="4">
        <v>10.52375</v>
      </c>
      <c r="H72" s="4">
        <v>11.43208333333333</v>
      </c>
      <c r="I72" s="4">
        <v>10.59791666666667</v>
      </c>
      <c r="J72" s="4">
        <v>10.3115</v>
      </c>
      <c r="K72" s="4">
        <v>9.942583333333332</v>
      </c>
      <c r="L72" s="4">
        <v>10.62908333333333</v>
      </c>
      <c r="M72" s="4">
        <v>11.70725</v>
      </c>
      <c r="N72" s="4">
        <v>11.53108333333334</v>
      </c>
      <c r="O72" s="4">
        <v>11.38108333333334</v>
      </c>
      <c r="P72" s="4">
        <v>10.34783333333333</v>
      </c>
      <c r="Q72" s="4">
        <v>10.877</v>
      </c>
      <c r="R72" s="4">
        <v>11.29366666666667</v>
      </c>
      <c r="S72" s="4">
        <v>12.3015</v>
      </c>
      <c r="T72" s="4">
        <v>14.5305</v>
      </c>
      <c r="U72" s="4">
        <v>16.5975</v>
      </c>
      <c r="V72" s="4">
        <v>18.4875</v>
      </c>
      <c r="W72" s="4">
        <v>19.8235</v>
      </c>
      <c r="X72" s="4">
        <v>22.3475</v>
      </c>
      <c r="Y72" s="4">
        <v>24.7005</v>
      </c>
      <c r="Z72" s="4">
        <v>26.6905</v>
      </c>
      <c r="AA72" s="4">
        <v>28.1205</v>
      </c>
      <c r="AB72" s="4">
        <v>30.2625</v>
      </c>
      <c r="AC72" s="4">
        <v>30.2625</v>
      </c>
      <c r="AD72" s="3"/>
      <c r="AE72" s="4">
        <v>48.044</v>
      </c>
      <c r="AF72" s="4">
        <v>47.958</v>
      </c>
      <c r="AG72" s="4">
        <v>53.317</v>
      </c>
      <c r="AH72" s="4">
        <v>66.71</v>
      </c>
      <c r="AI72" s="4">
        <v>84.419</v>
      </c>
      <c r="AJ72" s="4">
        <v>102.159</v>
      </c>
      <c r="AK72" s="4">
        <v>111.568</v>
      </c>
      <c r="AL72" s="4">
        <v>114.273</v>
      </c>
      <c r="AM72" s="4">
        <v>125.024</v>
      </c>
      <c r="AN72" s="4">
        <v>131.546</v>
      </c>
      <c r="AO72" s="4">
        <v>124.241</v>
      </c>
      <c r="AP72" s="4">
        <v>132.384</v>
      </c>
      <c r="AQ72" s="4">
        <f>(AP72+AR72)/2</f>
      </c>
      <c r="AR72" s="10">
        <v>149</v>
      </c>
      <c r="AS72" s="4">
        <v>157.976</v>
      </c>
      <c r="AT72" s="4">
        <v>166.299</v>
      </c>
      <c r="AU72" s="4">
        <v>118.49</v>
      </c>
      <c r="AV72" s="4">
        <v>124.012</v>
      </c>
      <c r="AW72" s="4">
        <v>130.636</v>
      </c>
      <c r="AX72" s="4">
        <v>137.335</v>
      </c>
      <c r="AY72" s="4">
        <v>143.759</v>
      </c>
      <c r="AZ72" s="4">
        <v>150.095</v>
      </c>
      <c r="BA72" s="4">
        <v>180.959</v>
      </c>
      <c r="BB72" s="4">
        <v>198.992</v>
      </c>
    </row>
    <row x14ac:dyDescent="0.25" r="73" customHeight="1" ht="18.75">
      <c r="A73" s="3" t="s">
        <v>5</v>
      </c>
      <c r="B73" s="3" t="s">
        <v>80</v>
      </c>
      <c r="C73" s="4">
        <f>CORREL(H73:T73,AH73:AT73)</f>
      </c>
      <c r="D73" s="3"/>
      <c r="E73" s="4">
        <v>1.84225</v>
      </c>
      <c r="F73" s="4">
        <v>2.10325</v>
      </c>
      <c r="G73" s="4">
        <v>2.364916666666666</v>
      </c>
      <c r="H73" s="4">
        <v>2.665833333333333</v>
      </c>
      <c r="I73" s="4">
        <v>3.340833333333334</v>
      </c>
      <c r="J73" s="4">
        <v>2.948416666666667</v>
      </c>
      <c r="K73" s="4">
        <v>2.200333333333333</v>
      </c>
      <c r="L73" s="4">
        <v>2.6825</v>
      </c>
      <c r="M73" s="4">
        <v>2.561416666666667</v>
      </c>
      <c r="N73" s="4">
        <v>2.312916666666667</v>
      </c>
      <c r="O73" s="4">
        <v>2.464</v>
      </c>
      <c r="P73" s="4">
        <v>2.676416666666666</v>
      </c>
      <c r="Q73" s="4">
        <v>2.315416666666667</v>
      </c>
      <c r="R73" s="4">
        <v>2.463416666666667</v>
      </c>
      <c r="S73" s="4">
        <v>2.92025</v>
      </c>
      <c r="T73" s="4">
        <v>4.580249999999999</v>
      </c>
      <c r="U73" s="4">
        <v>4.999249999999999</v>
      </c>
      <c r="V73" s="4">
        <v>6.41025</v>
      </c>
      <c r="W73" s="4">
        <v>8.10425</v>
      </c>
      <c r="X73" s="4">
        <v>8.92425</v>
      </c>
      <c r="Y73" s="4">
        <v>10.26325</v>
      </c>
      <c r="Z73" s="4">
        <v>11.04925</v>
      </c>
      <c r="AA73" s="4">
        <v>11.97025</v>
      </c>
      <c r="AB73" s="4">
        <v>13.17125</v>
      </c>
      <c r="AC73" s="4">
        <v>13.17125</v>
      </c>
      <c r="AD73" s="3"/>
      <c r="AE73" s="4">
        <v>8.681</v>
      </c>
      <c r="AF73" s="4">
        <v>8.678</v>
      </c>
      <c r="AG73" s="4">
        <v>7.894</v>
      </c>
      <c r="AH73" s="4">
        <v>8.825</v>
      </c>
      <c r="AI73" s="4">
        <v>10.838</v>
      </c>
      <c r="AJ73" s="4">
        <v>13.063</v>
      </c>
      <c r="AK73" s="4">
        <v>16.081</v>
      </c>
      <c r="AL73" s="4">
        <v>16.579</v>
      </c>
      <c r="AM73" s="4">
        <v>17.718</v>
      </c>
      <c r="AN73" s="4">
        <v>17.795</v>
      </c>
      <c r="AO73" s="4">
        <v>11.781</v>
      </c>
      <c r="AP73" s="4">
        <v>11.658</v>
      </c>
      <c r="AQ73" s="4">
        <f>(AP73+AR73)/2</f>
      </c>
      <c r="AR73" s="4">
        <v>11.864</v>
      </c>
      <c r="AS73" s="4">
        <v>12.135</v>
      </c>
      <c r="AT73" s="4">
        <v>12.527</v>
      </c>
      <c r="AU73" s="4">
        <v>16.738</v>
      </c>
      <c r="AV73" s="4">
        <v>17.775</v>
      </c>
      <c r="AW73" s="4">
        <v>18.588</v>
      </c>
      <c r="AX73" s="4">
        <v>19.267</v>
      </c>
      <c r="AY73" s="4">
        <v>19.757</v>
      </c>
      <c r="AZ73" s="4">
        <v>19.991</v>
      </c>
      <c r="BA73" s="4">
        <v>25.476</v>
      </c>
      <c r="BB73" s="4">
        <v>27.172</v>
      </c>
    </row>
    <row x14ac:dyDescent="0.25" r="74" customHeight="1" ht="18.75">
      <c r="A74" s="3" t="s">
        <v>3</v>
      </c>
      <c r="B74" s="3" t="s">
        <v>81</v>
      </c>
      <c r="C74" s="4">
        <f>CORREL(H74:T74,AH74:AT74)</f>
      </c>
      <c r="D74" s="3"/>
      <c r="E74" s="4">
        <v>24.65983333333333</v>
      </c>
      <c r="F74" s="4">
        <v>24.498</v>
      </c>
      <c r="G74" s="4">
        <v>24.58191666666667</v>
      </c>
      <c r="H74" s="4">
        <v>24.913</v>
      </c>
      <c r="I74" s="4">
        <v>24.64991666666666</v>
      </c>
      <c r="J74" s="4">
        <v>24.63458333333333</v>
      </c>
      <c r="K74" s="4">
        <v>24.49541666666667</v>
      </c>
      <c r="L74" s="4">
        <v>24.73208333333333</v>
      </c>
      <c r="M74" s="4">
        <v>24.64991666666666</v>
      </c>
      <c r="N74" s="4">
        <v>24.406</v>
      </c>
      <c r="O74" s="4">
        <v>25.14666666666666</v>
      </c>
      <c r="P74" s="4">
        <v>25.05083333333333</v>
      </c>
      <c r="Q74" s="4">
        <v>24.41558333333333</v>
      </c>
      <c r="R74" s="4">
        <v>24.64083333333333</v>
      </c>
      <c r="S74" s="4">
        <v>25.41325</v>
      </c>
      <c r="T74" s="4">
        <v>25.9432499999999</v>
      </c>
      <c r="U74" s="4">
        <v>26.6542499999999</v>
      </c>
      <c r="V74" s="4">
        <v>27.7422499999999</v>
      </c>
      <c r="W74" s="4">
        <v>28.7082499999999</v>
      </c>
      <c r="X74" s="4">
        <v>29.5822499999999</v>
      </c>
      <c r="Y74" s="4">
        <v>30.3842499999999</v>
      </c>
      <c r="Z74" s="4">
        <v>30.9042499999999</v>
      </c>
      <c r="AA74" s="4">
        <v>31.6372499999999</v>
      </c>
      <c r="AB74" s="4">
        <v>32.4272499999999</v>
      </c>
      <c r="AC74" s="4">
        <v>32.4272499999999</v>
      </c>
      <c r="AD74" s="3"/>
      <c r="AE74" s="4">
        <v>440.76</v>
      </c>
      <c r="AF74" s="4">
        <v>461.329</v>
      </c>
      <c r="AG74" s="4">
        <v>473.867</v>
      </c>
      <c r="AH74" s="4">
        <v>494.848</v>
      </c>
      <c r="AI74" s="4">
        <v>576.547</v>
      </c>
      <c r="AJ74" s="4">
        <v>667.342</v>
      </c>
      <c r="AK74" s="4">
        <v>780.784</v>
      </c>
      <c r="AL74" s="4">
        <v>886.867</v>
      </c>
      <c r="AM74" s="4">
        <v>984.21</v>
      </c>
      <c r="AN74" s="4">
        <v>1079.9</v>
      </c>
      <c r="AO74" s="4">
        <v>1242.64</v>
      </c>
      <c r="AP74" s="4">
        <v>1339.49</v>
      </c>
      <c r="AQ74" s="4">
        <f>(AP74+AR74)/2</f>
      </c>
      <c r="AR74" s="4">
        <v>1583.43</v>
      </c>
      <c r="AS74" s="4">
        <v>1740.41</v>
      </c>
      <c r="AT74" s="4">
        <v>1908.33</v>
      </c>
      <c r="AU74" s="4">
        <v>2182.58</v>
      </c>
      <c r="AV74" s="4">
        <v>2384.73</v>
      </c>
      <c r="AW74" s="4">
        <v>2607.41</v>
      </c>
      <c r="AX74" s="4">
        <v>2846.16</v>
      </c>
      <c r="AY74" s="4">
        <v>3131.95</v>
      </c>
      <c r="AZ74" s="4">
        <v>3443.6</v>
      </c>
      <c r="BA74" s="4">
        <v>2946.06</v>
      </c>
      <c r="BB74" s="4">
        <v>3250.08</v>
      </c>
    </row>
    <row x14ac:dyDescent="0.25" r="75" customHeight="1" ht="18.75">
      <c r="A75" s="3" t="s">
        <v>5</v>
      </c>
      <c r="B75" s="3" t="s">
        <v>82</v>
      </c>
      <c r="C75" s="4">
        <f>CORREL(H75:T75,AH75:AT75)</f>
      </c>
      <c r="D75" s="3"/>
      <c r="E75" s="4">
        <v>26.1335</v>
      </c>
      <c r="F75" s="4">
        <v>26.19025</v>
      </c>
      <c r="G75" s="4">
        <v>26.32975</v>
      </c>
      <c r="H75" s="4">
        <v>26.529</v>
      </c>
      <c r="I75" s="4">
        <v>26.4455</v>
      </c>
      <c r="J75" s="4">
        <v>26.43483333333333</v>
      </c>
      <c r="K75" s="4">
        <v>26.45375</v>
      </c>
      <c r="L75" s="4">
        <v>26.38175</v>
      </c>
      <c r="M75" s="4">
        <v>26.29308333333333</v>
      </c>
      <c r="N75" s="4">
        <v>26.06525</v>
      </c>
      <c r="O75" s="4">
        <v>26.455</v>
      </c>
      <c r="P75" s="4">
        <v>26.537</v>
      </c>
      <c r="Q75" s="4">
        <v>26.20225</v>
      </c>
      <c r="R75" s="4">
        <v>26.32208333333333</v>
      </c>
      <c r="S75" s="4">
        <v>26.467</v>
      </c>
      <c r="T75" s="4">
        <v>27.279</v>
      </c>
      <c r="U75" s="4">
        <v>28.12</v>
      </c>
      <c r="V75" s="4">
        <v>29.608</v>
      </c>
      <c r="W75" s="4">
        <v>30.663</v>
      </c>
      <c r="X75" s="4">
        <v>31.636</v>
      </c>
      <c r="Y75" s="4">
        <v>32.754</v>
      </c>
      <c r="Z75" s="4">
        <v>34.076</v>
      </c>
      <c r="AA75" s="4">
        <v>35.186</v>
      </c>
      <c r="AB75" s="4">
        <v>36.271</v>
      </c>
      <c r="AC75" s="4">
        <v>36.271</v>
      </c>
      <c r="AD75" s="3"/>
      <c r="AE75" s="4">
        <v>154.705</v>
      </c>
      <c r="AF75" s="4">
        <v>165.521</v>
      </c>
      <c r="AG75" s="4">
        <v>160.657</v>
      </c>
      <c r="AH75" s="4">
        <v>195.593</v>
      </c>
      <c r="AI75" s="4">
        <v>234.834</v>
      </c>
      <c r="AJ75" s="4">
        <v>257.005</v>
      </c>
      <c r="AK75" s="4">
        <v>286.957</v>
      </c>
      <c r="AL75" s="4">
        <v>364.239</v>
      </c>
      <c r="AM75" s="4">
        <v>407.521</v>
      </c>
      <c r="AN75" s="4">
        <v>444.29</v>
      </c>
      <c r="AO75" s="4">
        <v>514.931</v>
      </c>
      <c r="AP75" s="4">
        <v>568.589</v>
      </c>
      <c r="AQ75" s="4">
        <f>(AP75+AR75)/2</f>
      </c>
      <c r="AR75" s="4">
        <v>661.113</v>
      </c>
      <c r="AS75" s="4">
        <v>716.887</v>
      </c>
      <c r="AT75" s="4">
        <v>777.89</v>
      </c>
      <c r="AU75" s="4">
        <v>872.615</v>
      </c>
      <c r="AV75" s="4">
        <v>875.75</v>
      </c>
      <c r="AW75" s="4">
        <v>950.438</v>
      </c>
      <c r="AX75" s="4">
        <v>1021.23</v>
      </c>
      <c r="AY75" s="4">
        <v>1103.29</v>
      </c>
      <c r="AZ75" s="4">
        <v>1193.91</v>
      </c>
      <c r="BA75" s="4">
        <v>1150.25</v>
      </c>
      <c r="BB75" s="4">
        <v>1247.35</v>
      </c>
    </row>
    <row x14ac:dyDescent="0.25" r="76" customHeight="1" ht="18.75">
      <c r="A76" s="3" t="s">
        <v>10</v>
      </c>
      <c r="B76" s="3" t="s">
        <v>83</v>
      </c>
      <c r="C76" s="4">
        <f>CORREL(H76:T76,AH76:AT76)</f>
      </c>
      <c r="D76" s="3"/>
      <c r="E76" s="4">
        <v>19.15791666666667</v>
      </c>
      <c r="F76" s="4">
        <v>18.89208333333334</v>
      </c>
      <c r="G76" s="4">
        <v>19.47383333333333</v>
      </c>
      <c r="H76" s="4">
        <v>19.14241666666667</v>
      </c>
      <c r="I76" s="4">
        <v>18.91516666666667</v>
      </c>
      <c r="J76" s="4">
        <v>19.14991666666666</v>
      </c>
      <c r="K76" s="4">
        <v>18.80666666666667</v>
      </c>
      <c r="L76" s="4">
        <v>19.21191666666667</v>
      </c>
      <c r="M76" s="4">
        <v>18.74041666666666</v>
      </c>
      <c r="N76" s="4">
        <v>18.90491666666667</v>
      </c>
      <c r="O76" s="4">
        <v>19.1095</v>
      </c>
      <c r="P76" s="4">
        <v>20.09016666666667</v>
      </c>
      <c r="Q76" s="4">
        <v>18.91541666666667</v>
      </c>
      <c r="R76" s="4">
        <v>18.95966666666667</v>
      </c>
      <c r="S76" s="4">
        <v>20.541</v>
      </c>
      <c r="T76" s="4">
        <v>21.62</v>
      </c>
      <c r="U76" s="4">
        <v>23.476</v>
      </c>
      <c r="V76" s="4">
        <v>25.145</v>
      </c>
      <c r="W76" s="4">
        <v>26.88200000000001</v>
      </c>
      <c r="X76" s="4">
        <v>28.92600000000001</v>
      </c>
      <c r="Y76" s="4">
        <v>30.52300000000001</v>
      </c>
      <c r="Z76" s="4">
        <v>31.86900000000001</v>
      </c>
      <c r="AA76" s="4">
        <v>34.04500000000001</v>
      </c>
      <c r="AB76" s="4">
        <v>36.41500000000001</v>
      </c>
      <c r="AC76" s="4">
        <v>36.41500000000001</v>
      </c>
      <c r="AD76" s="3"/>
      <c r="AE76" s="4">
        <v>104.656</v>
      </c>
      <c r="AF76" s="4">
        <v>96.44</v>
      </c>
      <c r="AG76" s="4">
        <v>115.435</v>
      </c>
      <c r="AH76" s="4">
        <v>116.421</v>
      </c>
      <c r="AI76" s="4">
        <v>133.969</v>
      </c>
      <c r="AJ76" s="4">
        <v>161.261</v>
      </c>
      <c r="AK76" s="4">
        <v>188.479</v>
      </c>
      <c r="AL76" s="4">
        <v>212.492</v>
      </c>
      <c r="AM76" s="4">
        <v>225.929</v>
      </c>
      <c r="AN76" s="4">
        <v>241.006</v>
      </c>
      <c r="AO76" s="4">
        <v>331.757</v>
      </c>
      <c r="AP76" s="4">
        <v>358.878</v>
      </c>
      <c r="AQ76" s="4">
        <f>(AP76+AR76)/2</f>
      </c>
      <c r="AR76" s="4">
        <v>403.811</v>
      </c>
      <c r="AS76" s="4">
        <v>427.594</v>
      </c>
      <c r="AT76" s="4">
        <v>454.918</v>
      </c>
      <c r="AU76" s="4">
        <v>492.729</v>
      </c>
      <c r="AV76" s="4">
        <v>512.385</v>
      </c>
      <c r="AW76" s="4">
        <v>553.284</v>
      </c>
      <c r="AX76" s="4">
        <v>590.286</v>
      </c>
      <c r="AY76" s="4">
        <v>604.384</v>
      </c>
      <c r="AZ76" s="4">
        <v>663.287</v>
      </c>
      <c r="BA76" s="4">
        <v>610.382</v>
      </c>
      <c r="BB76" s="4">
        <v>640.632</v>
      </c>
    </row>
    <row x14ac:dyDescent="0.25" r="77" customHeight="1" ht="18.75">
      <c r="A77" s="3" t="s">
        <v>3</v>
      </c>
      <c r="B77" s="3" t="s">
        <v>84</v>
      </c>
      <c r="C77" s="4">
        <f>CORREL(H77:T77,AH77:AT77)</f>
      </c>
      <c r="D77" s="3"/>
      <c r="E77" s="4">
        <v>10.45816666666666</v>
      </c>
      <c r="F77" s="4">
        <v>10.13075</v>
      </c>
      <c r="G77" s="4">
        <v>10.02308333333333</v>
      </c>
      <c r="H77" s="4">
        <v>10.42066666666667</v>
      </c>
      <c r="I77" s="4">
        <v>10.52241666666667</v>
      </c>
      <c r="J77" s="4">
        <v>10.43908333333333</v>
      </c>
      <c r="K77" s="4">
        <v>10.57575</v>
      </c>
      <c r="L77" s="4">
        <v>10.65416666666667</v>
      </c>
      <c r="M77" s="4">
        <v>10.84266666666667</v>
      </c>
      <c r="N77" s="4">
        <v>10.15875</v>
      </c>
      <c r="O77" s="4">
        <v>10.15725</v>
      </c>
      <c r="P77" s="4">
        <v>9.258166666666666</v>
      </c>
      <c r="Q77" s="4">
        <v>10.34541666666667</v>
      </c>
      <c r="R77" s="4">
        <v>10.03583333333333</v>
      </c>
      <c r="S77" s="4">
        <v>9.97475</v>
      </c>
      <c r="T77" s="4">
        <v>11.33175</v>
      </c>
      <c r="U77" s="4">
        <v>11.78075</v>
      </c>
      <c r="V77" s="4">
        <v>12.82075</v>
      </c>
      <c r="W77" s="4">
        <v>14.08475</v>
      </c>
      <c r="X77" s="4">
        <v>14.86775</v>
      </c>
      <c r="Y77" s="4">
        <v>16.06875</v>
      </c>
      <c r="Z77" s="4">
        <v>17.14375</v>
      </c>
      <c r="AA77" s="4">
        <v>18.16275</v>
      </c>
      <c r="AB77" s="4">
        <v>19.92674999999999</v>
      </c>
      <c r="AC77" s="4">
        <v>19.92674999999999</v>
      </c>
      <c r="AD77" s="3"/>
      <c r="AE77" s="4">
        <v>96.667</v>
      </c>
      <c r="AF77" s="4">
        <v>96.609</v>
      </c>
      <c r="AG77" s="4">
        <v>104.57</v>
      </c>
      <c r="AH77" s="4">
        <v>122.724</v>
      </c>
      <c r="AI77" s="4">
        <v>157.119</v>
      </c>
      <c r="AJ77" s="4">
        <v>183.473</v>
      </c>
      <c r="AK77" s="4">
        <v>200.769</v>
      </c>
      <c r="AL77" s="4">
        <v>222.08</v>
      </c>
      <c r="AM77" s="4">
        <v>250.237</v>
      </c>
      <c r="AN77" s="4">
        <v>266.997</v>
      </c>
      <c r="AO77" s="4">
        <v>226.771</v>
      </c>
      <c r="AP77" s="4">
        <v>226.32</v>
      </c>
      <c r="AQ77" s="4">
        <f>(AP77+AR77)/2</f>
      </c>
      <c r="AR77" s="4">
        <v>232.09</v>
      </c>
      <c r="AS77" s="4">
        <v>237.912</v>
      </c>
      <c r="AT77" s="4">
        <v>243.05</v>
      </c>
      <c r="AU77" s="4">
        <v>227.498</v>
      </c>
      <c r="AV77" s="4">
        <v>240.454</v>
      </c>
      <c r="AW77" s="4">
        <v>254.356</v>
      </c>
      <c r="AX77" s="4">
        <v>267.745</v>
      </c>
      <c r="AY77" s="4">
        <v>280.731</v>
      </c>
      <c r="AZ77" s="4">
        <v>295.976</v>
      </c>
      <c r="BA77" s="4">
        <v>516.253</v>
      </c>
      <c r="BB77" s="4">
        <v>550.518</v>
      </c>
    </row>
    <row x14ac:dyDescent="0.25" r="78" customHeight="1" ht="18.75">
      <c r="A78" s="3" t="s">
        <v>3</v>
      </c>
      <c r="B78" s="3" t="s">
        <v>85</v>
      </c>
      <c r="C78" s="4">
        <f>CORREL(H78:T78,AH78:AT78)</f>
      </c>
      <c r="D78" s="3"/>
      <c r="E78" s="4">
        <v>20.89216666666667</v>
      </c>
      <c r="F78" s="4">
        <v>20.23041666666667</v>
      </c>
      <c r="G78" s="4">
        <v>20.92975</v>
      </c>
      <c r="H78" s="4">
        <v>20.72833333333333</v>
      </c>
      <c r="I78" s="4">
        <v>20.614</v>
      </c>
      <c r="J78" s="4">
        <v>20.4905</v>
      </c>
      <c r="K78" s="4">
        <v>20.43775</v>
      </c>
      <c r="L78" s="4">
        <v>20.40916666666667</v>
      </c>
      <c r="M78" s="4">
        <v>20.70158333333333</v>
      </c>
      <c r="N78" s="4">
        <v>20.93008333333333</v>
      </c>
      <c r="O78" s="4">
        <v>20.83141666666666</v>
      </c>
      <c r="P78" s="4">
        <v>22.31116666666667</v>
      </c>
      <c r="Q78" s="4">
        <v>20.33125</v>
      </c>
      <c r="R78" s="4">
        <v>21.00608333333333</v>
      </c>
      <c r="S78" s="4">
        <v>21.222375</v>
      </c>
      <c r="T78" s="4">
        <v>22.093375</v>
      </c>
      <c r="U78" s="4">
        <v>23.424375</v>
      </c>
      <c r="V78" s="4">
        <v>25.031375</v>
      </c>
      <c r="W78" s="4">
        <v>25.766375</v>
      </c>
      <c r="X78" s="4">
        <v>27.769375</v>
      </c>
      <c r="Y78" s="4">
        <v>28.981375</v>
      </c>
      <c r="Z78" s="4">
        <v>30.432375</v>
      </c>
      <c r="AA78" s="4">
        <v>32.21837499999999</v>
      </c>
      <c r="AB78" s="4">
        <v>33.297375</v>
      </c>
      <c r="AC78" s="4">
        <v>33.297375</v>
      </c>
      <c r="AD78" s="3"/>
      <c r="AE78" s="4">
        <v>108.285</v>
      </c>
      <c r="AF78" s="10">
        <v>121</v>
      </c>
      <c r="AG78" s="4">
        <v>118.659</v>
      </c>
      <c r="AH78" s="4">
        <v>109.382</v>
      </c>
      <c r="AI78" s="4">
        <v>115.26</v>
      </c>
      <c r="AJ78" s="4">
        <v>122.503</v>
      </c>
      <c r="AK78" s="4">
        <v>129.841</v>
      </c>
      <c r="AL78" s="4">
        <v>140.195</v>
      </c>
      <c r="AM78" s="4">
        <v>149.046</v>
      </c>
      <c r="AN78" s="4">
        <v>158.397</v>
      </c>
      <c r="AO78" s="4">
        <v>215.727</v>
      </c>
      <c r="AP78" s="4">
        <v>222.898</v>
      </c>
      <c r="AQ78" s="4">
        <f>(AP78+AR78)/2</f>
      </c>
      <c r="AR78" s="4">
        <v>244.806</v>
      </c>
      <c r="AS78" s="4">
        <v>257.14</v>
      </c>
      <c r="AT78" s="4">
        <v>270.446</v>
      </c>
      <c r="AU78" s="4">
        <v>298.866</v>
      </c>
      <c r="AV78" s="4">
        <v>312.434</v>
      </c>
      <c r="AW78" s="4">
        <v>319.393</v>
      </c>
      <c r="AX78" s="4">
        <v>325.563</v>
      </c>
      <c r="AY78" s="4">
        <v>331.085</v>
      </c>
      <c r="AZ78" s="4">
        <v>339.065</v>
      </c>
      <c r="BA78" s="4">
        <v>467.532</v>
      </c>
      <c r="BB78" s="4">
        <v>501.409</v>
      </c>
    </row>
    <row x14ac:dyDescent="0.25" r="79" customHeight="1" ht="18.75">
      <c r="A79" s="3" t="s">
        <v>3</v>
      </c>
      <c r="B79" s="3" t="s">
        <v>86</v>
      </c>
      <c r="C79" s="4">
        <f>CORREL(H79:T79,AH79:AT79)</f>
      </c>
      <c r="D79" s="3"/>
      <c r="E79" s="4">
        <v>13.763</v>
      </c>
      <c r="F79" s="4">
        <v>14.1255</v>
      </c>
      <c r="G79" s="4">
        <v>13.95425</v>
      </c>
      <c r="H79" s="4">
        <v>13.934</v>
      </c>
      <c r="I79" s="4">
        <v>14.29691666666667</v>
      </c>
      <c r="J79" s="4">
        <v>13.55983333333333</v>
      </c>
      <c r="K79" s="4">
        <v>13.02858333333333</v>
      </c>
      <c r="L79" s="4">
        <v>13.78733333333334</v>
      </c>
      <c r="M79" s="4">
        <v>14.07333333333333</v>
      </c>
      <c r="N79" s="4">
        <v>13.88125</v>
      </c>
      <c r="O79" s="4">
        <v>14.05291666666667</v>
      </c>
      <c r="P79" s="4">
        <v>13.32491666666667</v>
      </c>
      <c r="Q79" s="4">
        <v>14.17316666666667</v>
      </c>
      <c r="R79" s="4">
        <v>14.079</v>
      </c>
      <c r="S79" s="4">
        <v>14.165</v>
      </c>
      <c r="T79" s="4">
        <v>15.803</v>
      </c>
      <c r="U79" s="4">
        <v>17.507</v>
      </c>
      <c r="V79" s="4">
        <v>19.223</v>
      </c>
      <c r="W79" s="4">
        <v>20.829</v>
      </c>
      <c r="X79" s="4">
        <v>22.663</v>
      </c>
      <c r="Y79" s="4">
        <v>24.361</v>
      </c>
      <c r="Z79" s="4">
        <v>26.263</v>
      </c>
      <c r="AA79" s="4">
        <v>27.832</v>
      </c>
      <c r="AB79" s="4">
        <v>29.967</v>
      </c>
      <c r="AC79" s="4">
        <v>29.967</v>
      </c>
      <c r="AD79" s="3"/>
      <c r="AE79" s="4">
        <v>1202.4</v>
      </c>
      <c r="AF79" s="4">
        <v>1100.56</v>
      </c>
      <c r="AG79" s="4">
        <v>1118.32</v>
      </c>
      <c r="AH79" s="4">
        <v>1223.24</v>
      </c>
      <c r="AI79" s="4">
        <v>1510.06</v>
      </c>
      <c r="AJ79" s="4">
        <v>1728.86</v>
      </c>
      <c r="AK79" s="4">
        <v>1772.77</v>
      </c>
      <c r="AL79" s="4">
        <v>1852.59</v>
      </c>
      <c r="AM79" s="4">
        <v>1993.72</v>
      </c>
      <c r="AN79" s="4">
        <v>2075.93</v>
      </c>
      <c r="AO79" s="4">
        <v>2089.56</v>
      </c>
      <c r="AP79" s="4">
        <v>2172.44</v>
      </c>
      <c r="AQ79" s="4">
        <f>(AP79+AR79)/2</f>
      </c>
      <c r="AR79" s="4">
        <v>2246.55</v>
      </c>
      <c r="AS79" s="4">
        <v>2296.21</v>
      </c>
      <c r="AT79" s="4">
        <v>2355.35</v>
      </c>
      <c r="AU79" s="4">
        <v>1819.05</v>
      </c>
      <c r="AV79" s="4">
        <v>1867.57</v>
      </c>
      <c r="AW79" s="4">
        <v>1932.94</v>
      </c>
      <c r="AX79" s="4">
        <v>1997.84</v>
      </c>
      <c r="AY79" s="4">
        <v>2061.97</v>
      </c>
      <c r="AZ79" s="4">
        <v>2143.8</v>
      </c>
      <c r="BA79" s="4">
        <v>2120.23</v>
      </c>
      <c r="BB79" s="4">
        <v>2272.27</v>
      </c>
    </row>
    <row x14ac:dyDescent="0.25" r="80" customHeight="1" ht="18.75">
      <c r="A80" s="3" t="s">
        <v>7</v>
      </c>
      <c r="B80" s="3" t="s">
        <v>87</v>
      </c>
      <c r="C80" s="4">
        <f>CORREL(H80:T80,AH80:AT80)</f>
      </c>
      <c r="D80" s="3"/>
      <c r="E80" s="4">
        <v>26.53566666666667</v>
      </c>
      <c r="F80" s="4">
        <v>26.46941666666666</v>
      </c>
      <c r="G80" s="4">
        <v>26.70308333333334</v>
      </c>
      <c r="H80" s="4">
        <v>27.00075</v>
      </c>
      <c r="I80" s="4">
        <v>27.06583333333333</v>
      </c>
      <c r="J80" s="4">
        <v>26.90383333333333</v>
      </c>
      <c r="K80" s="4">
        <v>26.835</v>
      </c>
      <c r="L80" s="4">
        <v>27.03416666666667</v>
      </c>
      <c r="M80" s="4">
        <v>27.01391666666667</v>
      </c>
      <c r="N80" s="4">
        <v>26.6215</v>
      </c>
      <c r="O80" s="4">
        <v>26.86016666666667</v>
      </c>
      <c r="P80" s="4">
        <v>26.52125</v>
      </c>
      <c r="Q80" s="4">
        <v>26.64058333333334</v>
      </c>
      <c r="R80" s="4">
        <v>26.88508333333333</v>
      </c>
      <c r="S80" s="4">
        <v>27.12533333333333</v>
      </c>
      <c r="T80" s="4">
        <v>28.3373333333333</v>
      </c>
      <c r="U80" s="4">
        <v>29.7383333333333</v>
      </c>
      <c r="V80" s="4">
        <v>31.1333333333333</v>
      </c>
      <c r="W80" s="4">
        <v>32.2093333333333</v>
      </c>
      <c r="X80" s="4">
        <v>33.4583333333333</v>
      </c>
      <c r="Y80" s="4">
        <v>34.9823333333333</v>
      </c>
      <c r="Z80" s="4">
        <v>36.6053333333333</v>
      </c>
      <c r="AA80" s="4">
        <v>37.8723333333333</v>
      </c>
      <c r="AB80" s="4">
        <v>39.0123333333333</v>
      </c>
      <c r="AC80" s="4">
        <v>39.0123333333333</v>
      </c>
      <c r="AD80" s="3"/>
      <c r="AE80" s="4">
        <v>7.316</v>
      </c>
      <c r="AF80" s="4">
        <v>7.467</v>
      </c>
      <c r="AG80" s="4">
        <v>7.894</v>
      </c>
      <c r="AH80" s="4">
        <v>8.08</v>
      </c>
      <c r="AI80" s="4">
        <v>7.814</v>
      </c>
      <c r="AJ80" s="4">
        <v>8.801</v>
      </c>
      <c r="AK80" s="4">
        <v>9.398</v>
      </c>
      <c r="AL80" s="4">
        <v>10.565</v>
      </c>
      <c r="AM80" s="4">
        <v>11.013</v>
      </c>
      <c r="AN80" s="4">
        <v>11.443</v>
      </c>
      <c r="AO80" s="4">
        <v>11.923</v>
      </c>
      <c r="AP80" s="4">
        <v>12.363</v>
      </c>
      <c r="AQ80" s="4">
        <f>(AP80+AR80)/2</f>
      </c>
      <c r="AR80" s="4">
        <v>13.297</v>
      </c>
      <c r="AS80" s="4">
        <v>13.873</v>
      </c>
      <c r="AT80" s="4">
        <v>14.694</v>
      </c>
      <c r="AU80" s="4">
        <v>13.823</v>
      </c>
      <c r="AV80" s="4">
        <v>14.128</v>
      </c>
      <c r="AW80" s="4">
        <v>14.713</v>
      </c>
      <c r="AX80" s="4">
        <v>15.426</v>
      </c>
      <c r="AY80" s="4">
        <v>16.213</v>
      </c>
      <c r="AZ80" s="4">
        <v>17.084</v>
      </c>
      <c r="BA80" s="4">
        <v>14.857</v>
      </c>
      <c r="BB80" s="4">
        <v>15.63</v>
      </c>
    </row>
    <row x14ac:dyDescent="0.25" r="81" customHeight="1" ht="18.75">
      <c r="A81" s="3" t="s">
        <v>3</v>
      </c>
      <c r="B81" s="3" t="s">
        <v>88</v>
      </c>
      <c r="C81" s="4">
        <f>CORREL(H81:T81,AH81:AT81)</f>
      </c>
      <c r="D81" s="3"/>
      <c r="E81" s="4">
        <v>13.08008333333333</v>
      </c>
      <c r="F81" s="4">
        <v>12.83383333333333</v>
      </c>
      <c r="G81" s="4">
        <v>12.45</v>
      </c>
      <c r="H81" s="4">
        <v>12.83733333333333</v>
      </c>
      <c r="I81" s="4">
        <v>12.507</v>
      </c>
      <c r="J81" s="4">
        <v>13.43566666666667</v>
      </c>
      <c r="K81" s="4">
        <v>12.55591666666667</v>
      </c>
      <c r="L81" s="4">
        <v>12.75708333333333</v>
      </c>
      <c r="M81" s="4">
        <v>13.19216666666667</v>
      </c>
      <c r="N81" s="4">
        <v>12.87491666666667</v>
      </c>
      <c r="O81" s="4">
        <v>12.93383333333333</v>
      </c>
      <c r="P81" s="4">
        <v>13.21558333333333</v>
      </c>
      <c r="Q81" s="4">
        <v>12.73775</v>
      </c>
      <c r="R81" s="4">
        <v>12.56566666666667</v>
      </c>
      <c r="S81" s="4">
        <v>12.96475</v>
      </c>
      <c r="T81" s="4">
        <v>13.52475</v>
      </c>
      <c r="U81" s="4">
        <v>14.35775</v>
      </c>
      <c r="V81" s="4">
        <v>15.68075</v>
      </c>
      <c r="W81" s="4">
        <v>16.47675</v>
      </c>
      <c r="X81" s="4">
        <v>17.40275</v>
      </c>
      <c r="Y81" s="4">
        <v>18.67475</v>
      </c>
      <c r="Z81" s="4">
        <v>20.11175</v>
      </c>
      <c r="AA81" s="4">
        <v>21.38175</v>
      </c>
      <c r="AB81" s="4">
        <v>22.71675</v>
      </c>
      <c r="AC81" s="4">
        <v>22.71675</v>
      </c>
      <c r="AD81" s="3"/>
      <c r="AE81" s="4">
        <v>4384.27</v>
      </c>
      <c r="AF81" s="4">
        <v>4668.79</v>
      </c>
      <c r="AG81" s="4">
        <v>4097.96</v>
      </c>
      <c r="AH81" s="4">
        <v>3925.11</v>
      </c>
      <c r="AI81" s="4">
        <v>4234.92</v>
      </c>
      <c r="AJ81" s="4">
        <v>4608.14</v>
      </c>
      <c r="AK81" s="4">
        <v>4557.12</v>
      </c>
      <c r="AL81" s="4">
        <v>4367.46</v>
      </c>
      <c r="AM81" s="4">
        <v>4302.09</v>
      </c>
      <c r="AN81" s="4">
        <v>4453.39</v>
      </c>
      <c r="AO81" s="4">
        <v>5048.63</v>
      </c>
      <c r="AP81" s="4">
        <v>5187.46</v>
      </c>
      <c r="AQ81" s="4">
        <f>(AP81+AR81)/2</f>
      </c>
      <c r="AR81" s="4">
        <v>5410.7</v>
      </c>
      <c r="AS81" s="4">
        <v>5591.43</v>
      </c>
      <c r="AT81" s="4">
        <v>5791.63</v>
      </c>
      <c r="AU81" s="4">
        <v>4116.24</v>
      </c>
      <c r="AV81" s="4">
        <v>4170.64</v>
      </c>
      <c r="AW81" s="4">
        <v>4342.16</v>
      </c>
      <c r="AX81" s="4">
        <v>4446.33</v>
      </c>
      <c r="AY81" s="4">
        <v>4590.91</v>
      </c>
      <c r="AZ81" s="4">
        <v>4746.88</v>
      </c>
      <c r="BA81" s="4">
        <v>5103.11</v>
      </c>
      <c r="BB81" s="4">
        <v>5383.68</v>
      </c>
    </row>
    <row x14ac:dyDescent="0.25" r="82" customHeight="1" ht="18.75">
      <c r="A82" s="3" t="s">
        <v>3</v>
      </c>
      <c r="B82" s="3" t="s">
        <v>89</v>
      </c>
      <c r="C82" s="4">
        <f>CORREL(H82:T82,AH82:AT82)</f>
      </c>
      <c r="D82" s="3"/>
      <c r="E82" s="4">
        <v>20.62116666666667</v>
      </c>
      <c r="F82" s="4">
        <v>20.04525</v>
      </c>
      <c r="G82" s="4">
        <v>20.73083333333333</v>
      </c>
      <c r="H82" s="4">
        <v>20.32283333333333</v>
      </c>
      <c r="I82" s="4">
        <v>20.33141666666666</v>
      </c>
      <c r="J82" s="4">
        <v>20.25525</v>
      </c>
      <c r="K82" s="4">
        <v>20.13741666666667</v>
      </c>
      <c r="L82" s="4">
        <v>20.17333333333334</v>
      </c>
      <c r="M82" s="4">
        <v>20.43975</v>
      </c>
      <c r="N82" s="4">
        <v>20.57275</v>
      </c>
      <c r="O82" s="4">
        <v>20.4985</v>
      </c>
      <c r="P82" s="4">
        <v>22.22800000000001</v>
      </c>
      <c r="Q82" s="4">
        <v>20.1145</v>
      </c>
      <c r="R82" s="4">
        <v>20.82025</v>
      </c>
      <c r="S82" s="4">
        <v>21.319125</v>
      </c>
      <c r="T82" s="4">
        <v>22.106125</v>
      </c>
      <c r="U82" s="4">
        <v>23.535125</v>
      </c>
      <c r="V82" s="4">
        <v>25.176125</v>
      </c>
      <c r="W82" s="4">
        <v>26.096125</v>
      </c>
      <c r="X82" s="4">
        <v>28.068125</v>
      </c>
      <c r="Y82" s="4">
        <v>29.349125</v>
      </c>
      <c r="Z82" s="4">
        <v>30.966125</v>
      </c>
      <c r="AA82" s="4">
        <v>32.889125</v>
      </c>
      <c r="AB82" s="4">
        <v>34.247125</v>
      </c>
      <c r="AC82" s="4">
        <v>34.247125</v>
      </c>
      <c r="AD82" s="3"/>
      <c r="AE82" s="4">
        <v>8.149</v>
      </c>
      <c r="AF82" s="4">
        <v>8.461</v>
      </c>
      <c r="AG82" s="4">
        <v>8.975</v>
      </c>
      <c r="AH82" s="4">
        <v>9.582</v>
      </c>
      <c r="AI82" s="4">
        <v>10.196</v>
      </c>
      <c r="AJ82" s="4">
        <v>11.398</v>
      </c>
      <c r="AK82" s="4">
        <v>12.712</v>
      </c>
      <c r="AL82" s="4">
        <v>14.318</v>
      </c>
      <c r="AM82" s="4">
        <v>16.035</v>
      </c>
      <c r="AN82" s="4">
        <v>17.589</v>
      </c>
      <c r="AO82" s="4">
        <v>22.556</v>
      </c>
      <c r="AP82" s="4">
        <v>24.405</v>
      </c>
      <c r="AQ82" s="4">
        <f>(AP82+AR82)/2</f>
      </c>
      <c r="AR82" s="4">
        <v>28.802</v>
      </c>
      <c r="AS82" s="4">
        <v>31.028</v>
      </c>
      <c r="AT82" s="4">
        <v>33.304</v>
      </c>
      <c r="AU82" s="4">
        <v>38.21</v>
      </c>
      <c r="AV82" s="4">
        <v>40.891</v>
      </c>
      <c r="AW82" s="4">
        <v>43.821</v>
      </c>
      <c r="AX82" s="4">
        <v>46.937</v>
      </c>
      <c r="AY82" s="4">
        <v>50.276</v>
      </c>
      <c r="AZ82" s="4">
        <v>53.852</v>
      </c>
      <c r="BA82" s="4">
        <v>45.344</v>
      </c>
      <c r="BB82" s="4">
        <v>47.5</v>
      </c>
    </row>
    <row x14ac:dyDescent="0.25" r="83" customHeight="1" ht="18.75">
      <c r="A83" s="3" t="s">
        <v>3</v>
      </c>
      <c r="B83" s="3" t="s">
        <v>90</v>
      </c>
      <c r="C83" s="4">
        <f>CORREL(H83:T83,AH83:AT83)</f>
      </c>
      <c r="D83" s="3"/>
      <c r="E83" s="4">
        <v>6.9755</v>
      </c>
      <c r="F83" s="4">
        <v>6.761416666666666</v>
      </c>
      <c r="G83" s="4">
        <v>6.813083333333334</v>
      </c>
      <c r="H83" s="4">
        <v>7.301583333333334</v>
      </c>
      <c r="I83" s="4">
        <v>6.131416666666667</v>
      </c>
      <c r="J83" s="4">
        <v>7.393</v>
      </c>
      <c r="K83" s="4">
        <v>6.998833333333334</v>
      </c>
      <c r="L83" s="4">
        <v>6.869833333333333</v>
      </c>
      <c r="M83" s="4">
        <v>7.155166666666666</v>
      </c>
      <c r="N83" s="4">
        <v>7.028916666666667</v>
      </c>
      <c r="O83" s="4">
        <v>6.382083333333333</v>
      </c>
      <c r="P83" s="4">
        <v>6.710000000000001</v>
      </c>
      <c r="Q83" s="4">
        <v>5.69625</v>
      </c>
      <c r="R83" s="4">
        <v>6.075416666666666</v>
      </c>
      <c r="S83" s="4">
        <v>8.937249999999999</v>
      </c>
      <c r="T83" s="4">
        <v>9.61024999999999</v>
      </c>
      <c r="U83" s="4">
        <v>11.21924999999999</v>
      </c>
      <c r="V83" s="4">
        <v>13.45924999999999</v>
      </c>
      <c r="W83" s="4">
        <v>15.21624999999999</v>
      </c>
      <c r="X83" s="4">
        <v>15.85724999999999</v>
      </c>
      <c r="Y83" s="4">
        <v>17.34424999999999</v>
      </c>
      <c r="Z83" s="4">
        <v>20.19724999999999</v>
      </c>
      <c r="AA83" s="4">
        <v>21.66224999999999</v>
      </c>
      <c r="AB83" s="4">
        <v>24.37424999999999</v>
      </c>
      <c r="AC83" s="4">
        <v>24.37424999999999</v>
      </c>
      <c r="AD83" s="3"/>
      <c r="AE83" s="4">
        <v>16.955</v>
      </c>
      <c r="AF83" s="4">
        <v>18.275</v>
      </c>
      <c r="AG83" s="4">
        <v>22.135</v>
      </c>
      <c r="AH83" s="4">
        <v>24.599</v>
      </c>
      <c r="AI83" s="4">
        <v>30.86</v>
      </c>
      <c r="AJ83" s="4">
        <v>43.152</v>
      </c>
      <c r="AK83" s="4">
        <v>57.124</v>
      </c>
      <c r="AL83" s="4">
        <v>77.237</v>
      </c>
      <c r="AM83" s="4">
        <v>91.61</v>
      </c>
      <c r="AN83" s="4">
        <v>108.171</v>
      </c>
      <c r="AO83" s="4">
        <v>107.038</v>
      </c>
      <c r="AP83" s="4">
        <v>120.75</v>
      </c>
      <c r="AQ83" s="4">
        <f>(AP83+AR83)/2</f>
      </c>
      <c r="AR83" s="4">
        <v>154.444</v>
      </c>
      <c r="AS83" s="4">
        <v>173.084</v>
      </c>
      <c r="AT83" s="4">
        <v>199.333</v>
      </c>
      <c r="AU83" s="4">
        <v>195.005</v>
      </c>
      <c r="AV83" s="4">
        <v>173.199</v>
      </c>
      <c r="AW83" s="4">
        <v>195.269</v>
      </c>
      <c r="AX83" s="4">
        <v>218.887</v>
      </c>
      <c r="AY83" s="4">
        <v>243.072</v>
      </c>
      <c r="AZ83" s="4">
        <v>268.657</v>
      </c>
      <c r="BA83" s="4">
        <v>194.024</v>
      </c>
      <c r="BB83" s="4">
        <v>203.666</v>
      </c>
    </row>
    <row x14ac:dyDescent="0.25" r="84" customHeight="1" ht="18.75">
      <c r="A84" s="3" t="s">
        <v>5</v>
      </c>
      <c r="B84" s="3" t="s">
        <v>91</v>
      </c>
      <c r="C84" s="4">
        <f>CORREL(H84:T84,AH84:AT84)</f>
      </c>
      <c r="D84" s="3"/>
      <c r="E84" s="4">
        <v>24.57058333333333</v>
      </c>
      <c r="F84" s="4">
        <v>24.71666666666667</v>
      </c>
      <c r="G84" s="4">
        <v>24.45833333333333</v>
      </c>
      <c r="H84" s="4">
        <v>24.66175</v>
      </c>
      <c r="I84" s="4">
        <v>24.85833333333333</v>
      </c>
      <c r="J84" s="4">
        <v>24.86708333333333</v>
      </c>
      <c r="K84" s="4">
        <v>25.13366666666667</v>
      </c>
      <c r="L84" s="4">
        <v>24.82008333333333</v>
      </c>
      <c r="M84" s="4">
        <v>24.78875</v>
      </c>
      <c r="N84" s="4">
        <v>24.64975</v>
      </c>
      <c r="O84" s="4">
        <v>25.22808333333333</v>
      </c>
      <c r="P84" s="4">
        <v>24.96125</v>
      </c>
      <c r="Q84" s="4">
        <v>24.96575</v>
      </c>
      <c r="R84" s="4">
        <v>24.92541666666667</v>
      </c>
      <c r="S84" s="4">
        <v>24.93525</v>
      </c>
      <c r="T84" s="4">
        <v>25.95925</v>
      </c>
      <c r="U84" s="4">
        <v>27.12325</v>
      </c>
      <c r="V84" s="4">
        <v>28.36025</v>
      </c>
      <c r="W84" s="4">
        <v>29.86025</v>
      </c>
      <c r="X84" s="4">
        <v>30.53525</v>
      </c>
      <c r="Y84" s="4">
        <v>32.15925</v>
      </c>
      <c r="Z84" s="4">
        <v>33.50325</v>
      </c>
      <c r="AA84" s="4">
        <v>34.92425</v>
      </c>
      <c r="AB84" s="4">
        <v>36.20425</v>
      </c>
      <c r="AC84" s="4">
        <v>36.20425</v>
      </c>
      <c r="AD84" s="3"/>
      <c r="AE84" s="4">
        <v>12.883</v>
      </c>
      <c r="AF84" s="4">
        <v>12.316</v>
      </c>
      <c r="AG84" s="4">
        <v>13.059</v>
      </c>
      <c r="AH84" s="4">
        <v>13.191</v>
      </c>
      <c r="AI84" s="4">
        <v>15.036</v>
      </c>
      <c r="AJ84" s="4">
        <v>16.199</v>
      </c>
      <c r="AK84" s="4">
        <v>18.73</v>
      </c>
      <c r="AL84" s="4">
        <v>23.187</v>
      </c>
      <c r="AM84" s="4">
        <v>26.404</v>
      </c>
      <c r="AN84" s="4">
        <v>29.288</v>
      </c>
      <c r="AO84" s="4">
        <v>30.212</v>
      </c>
      <c r="AP84" s="4">
        <v>34.466</v>
      </c>
      <c r="AQ84" s="4">
        <f>(AP84+AR84)/2</f>
      </c>
      <c r="AR84" s="4">
        <v>45.226</v>
      </c>
      <c r="AS84" s="4">
        <v>49.787</v>
      </c>
      <c r="AT84" s="4">
        <v>55.078</v>
      </c>
      <c r="AU84" s="4">
        <v>63.121</v>
      </c>
      <c r="AV84" s="4">
        <v>68.866</v>
      </c>
      <c r="AW84" s="4">
        <v>76.758</v>
      </c>
      <c r="AX84" s="4">
        <v>85.263</v>
      </c>
      <c r="AY84" s="4">
        <v>94.303</v>
      </c>
      <c r="AZ84" s="4">
        <v>104.043</v>
      </c>
      <c r="BA84" s="4">
        <v>109.491</v>
      </c>
      <c r="BB84" s="4">
        <v>116.641</v>
      </c>
    </row>
    <row x14ac:dyDescent="0.25" r="85" customHeight="1" ht="18.75">
      <c r="A85" s="3" t="s">
        <v>3</v>
      </c>
      <c r="B85" s="3" t="s">
        <v>92</v>
      </c>
      <c r="C85" s="4">
        <f>CORREL(H85:T85,AH85:AT85)</f>
      </c>
      <c r="D85" s="3"/>
      <c r="E85" s="4">
        <v>26.93541666666667</v>
      </c>
      <c r="F85" s="4">
        <v>27.07925</v>
      </c>
      <c r="G85" s="4">
        <v>27.39225</v>
      </c>
      <c r="H85" s="4">
        <v>27.65791666666667</v>
      </c>
      <c r="I85" s="4">
        <v>27.76708333333333</v>
      </c>
      <c r="J85" s="4">
        <v>27.68366666666667</v>
      </c>
      <c r="K85" s="4">
        <v>27.81408333333333</v>
      </c>
      <c r="L85" s="4">
        <v>27.756</v>
      </c>
      <c r="M85" s="4">
        <v>27.29541666666667</v>
      </c>
      <c r="N85" s="4">
        <v>26.961</v>
      </c>
      <c r="O85" s="4">
        <v>27.66616666666667</v>
      </c>
      <c r="P85" s="4">
        <v>27.53166666666666</v>
      </c>
      <c r="Q85" s="4">
        <v>27.16066666666667</v>
      </c>
      <c r="R85" s="4">
        <v>27.3385</v>
      </c>
      <c r="S85" s="4">
        <v>27.551375</v>
      </c>
      <c r="T85" s="4">
        <v>28.319375</v>
      </c>
      <c r="U85" s="4">
        <v>29.221375</v>
      </c>
      <c r="V85" s="4">
        <v>30.450375</v>
      </c>
      <c r="W85" s="4">
        <v>31.491375</v>
      </c>
      <c r="X85" s="4">
        <v>32.438375</v>
      </c>
      <c r="Y85" s="4">
        <v>33.387375</v>
      </c>
      <c r="Z85" s="4">
        <v>34.812375</v>
      </c>
      <c r="AA85" s="4">
        <v>34.812375</v>
      </c>
      <c r="AB85" s="4">
        <v>34.812375</v>
      </c>
      <c r="AC85" s="4">
        <v>34.812375</v>
      </c>
      <c r="AD85" s="3"/>
      <c r="AE85" s="4">
        <v>0.054</v>
      </c>
      <c r="AF85" s="4">
        <v>0.047</v>
      </c>
      <c r="AG85" s="4">
        <v>0.045</v>
      </c>
      <c r="AH85" s="4">
        <v>0.049</v>
      </c>
      <c r="AI85" s="4">
        <v>0.058</v>
      </c>
      <c r="AJ85" s="4">
        <v>0.058</v>
      </c>
      <c r="AK85" s="4">
        <v>0.056</v>
      </c>
      <c r="AL85" s="4">
        <v>0.06</v>
      </c>
      <c r="AM85" s="4">
        <v>0.062</v>
      </c>
      <c r="AN85" s="4">
        <v>0.063</v>
      </c>
      <c r="AO85" s="4">
        <v>0.114</v>
      </c>
      <c r="AP85" s="4">
        <v>0.116</v>
      </c>
      <c r="AQ85" s="4">
        <f>(AP85+AR85)/2</f>
      </c>
      <c r="AR85" s="4">
        <v>0.122</v>
      </c>
      <c r="AS85" s="4">
        <v>0.126</v>
      </c>
      <c r="AT85" s="4">
        <v>0.129</v>
      </c>
      <c r="AU85" s="4">
        <v>0.164</v>
      </c>
      <c r="AV85" s="4">
        <v>0.166</v>
      </c>
      <c r="AW85" s="4">
        <v>0.169</v>
      </c>
      <c r="AX85" s="4">
        <v>0.173</v>
      </c>
      <c r="AY85" s="4">
        <v>0.175</v>
      </c>
      <c r="AZ85" s="4">
        <v>0.18</v>
      </c>
      <c r="BA85" s="4">
        <v>0.232</v>
      </c>
      <c r="BB85" s="4">
        <v>0.245</v>
      </c>
    </row>
    <row x14ac:dyDescent="0.25" r="86" customHeight="1" ht="18.75">
      <c r="A86" s="3" t="s">
        <v>7</v>
      </c>
      <c r="B86" s="3" t="s">
        <v>93</v>
      </c>
      <c r="C86" s="4">
        <f>CORREL(H86:T86,AH86:AT86)</f>
      </c>
      <c r="D86" s="3"/>
      <c r="E86" s="4">
        <v>13.03341666666667</v>
      </c>
      <c r="F86" s="4">
        <v>12.57533333333333</v>
      </c>
      <c r="G86" s="4">
        <v>12.84258333333334</v>
      </c>
      <c r="H86" s="4">
        <v>12.81716666666667</v>
      </c>
      <c r="I86" s="4">
        <v>12.64658333333333</v>
      </c>
      <c r="J86" s="4">
        <v>13.36508333333333</v>
      </c>
      <c r="K86" s="4">
        <v>12.35666666666667</v>
      </c>
      <c r="L86" s="4">
        <v>12.90333333333333</v>
      </c>
      <c r="M86" s="4">
        <v>13.29291666666666</v>
      </c>
      <c r="N86" s="4">
        <v>13.02791666666667</v>
      </c>
      <c r="O86" s="4">
        <v>12.94933333333333</v>
      </c>
      <c r="P86" s="4">
        <v>12.63975</v>
      </c>
      <c r="Q86" s="4">
        <v>12.3635</v>
      </c>
      <c r="R86" s="4">
        <v>12.39166666666667</v>
      </c>
      <c r="S86" s="4">
        <v>13.7605</v>
      </c>
      <c r="T86" s="4">
        <v>15.2785</v>
      </c>
      <c r="U86" s="4">
        <v>16.4955</v>
      </c>
      <c r="V86" s="4">
        <v>17.9145</v>
      </c>
      <c r="W86" s="4">
        <v>19.5075</v>
      </c>
      <c r="X86" s="4">
        <v>20.3705</v>
      </c>
      <c r="Y86" s="4">
        <v>22.1965</v>
      </c>
      <c r="Z86" s="4">
        <v>24.0605</v>
      </c>
      <c r="AA86" s="4">
        <v>25.9175</v>
      </c>
      <c r="AB86" s="4">
        <v>27.5275</v>
      </c>
      <c r="AC86" s="4">
        <v>27.5275</v>
      </c>
      <c r="AD86" s="3"/>
      <c r="AE86" s="4">
        <v>445.557</v>
      </c>
      <c r="AF86" s="4">
        <v>511.961</v>
      </c>
      <c r="AG86" s="4">
        <v>481.979</v>
      </c>
      <c r="AH86" s="4">
        <v>547.856</v>
      </c>
      <c r="AI86" s="4">
        <v>608.337</v>
      </c>
      <c r="AJ86" s="4">
        <v>681.227</v>
      </c>
      <c r="AK86" s="4">
        <v>791.572</v>
      </c>
      <c r="AL86" s="4">
        <v>888.267</v>
      </c>
      <c r="AM86" s="4">
        <v>942.975</v>
      </c>
      <c r="AN86" s="4">
        <v>1000.53</v>
      </c>
      <c r="AO86" s="4">
        <v>800.294</v>
      </c>
      <c r="AP86" s="4">
        <v>855.384</v>
      </c>
      <c r="AQ86" s="4">
        <f>(AP86+AR86)/2</f>
      </c>
      <c r="AR86" s="4">
        <v>1005.74</v>
      </c>
      <c r="AS86" s="4">
        <v>1087.25</v>
      </c>
      <c r="AT86" s="4">
        <v>1167.69</v>
      </c>
      <c r="AU86" s="4">
        <v>1392.95</v>
      </c>
      <c r="AV86" s="4">
        <v>1450.05</v>
      </c>
      <c r="AW86" s="4">
        <v>1545.81</v>
      </c>
      <c r="AX86" s="4">
        <v>1649.08</v>
      </c>
      <c r="AY86" s="4">
        <v>1763.36</v>
      </c>
      <c r="AZ86" s="4">
        <v>1898.76</v>
      </c>
      <c r="BA86" s="4">
        <v>1823.85</v>
      </c>
      <c r="BB86" s="4">
        <v>1907.66</v>
      </c>
    </row>
    <row x14ac:dyDescent="0.25" r="87" customHeight="1" ht="18.75">
      <c r="A87" s="3" t="s">
        <v>7</v>
      </c>
      <c r="B87" s="3" t="s">
        <v>94</v>
      </c>
      <c r="C87" s="4">
        <f>CORREL(H87:T87,AH87:AT87)</f>
      </c>
      <c r="D87" s="3"/>
      <c r="E87" s="4">
        <v>26.83683333333333</v>
      </c>
      <c r="F87" s="4">
        <v>26.37608333333334</v>
      </c>
      <c r="G87" s="4">
        <v>26.65475</v>
      </c>
      <c r="H87" s="4">
        <v>26.38675</v>
      </c>
      <c r="I87" s="4">
        <v>26.49658333333333</v>
      </c>
      <c r="J87" s="4">
        <v>26.15541666666667</v>
      </c>
      <c r="K87" s="4">
        <v>25.98791666666667</v>
      </c>
      <c r="L87" s="4">
        <v>26.31466666666667</v>
      </c>
      <c r="M87" s="4">
        <v>26.33091666666667</v>
      </c>
      <c r="N87" s="4">
        <v>26.26658333333333</v>
      </c>
      <c r="O87" s="4">
        <v>26.45316666666666</v>
      </c>
      <c r="P87" s="4">
        <v>27.63866666666667</v>
      </c>
      <c r="Q87" s="4">
        <v>26.0875</v>
      </c>
      <c r="R87" s="4">
        <v>26.67558333333334</v>
      </c>
      <c r="S87" s="4">
        <v>27.273375</v>
      </c>
      <c r="T87" s="4">
        <v>28.724375</v>
      </c>
      <c r="U87" s="4">
        <v>30.828375</v>
      </c>
      <c r="V87" s="4">
        <v>32.523375</v>
      </c>
      <c r="W87" s="4">
        <v>34.485375</v>
      </c>
      <c r="X87" s="4">
        <v>36.843375</v>
      </c>
      <c r="Y87" s="4">
        <v>38.738375</v>
      </c>
      <c r="Z87" s="4">
        <v>40.71337500000001</v>
      </c>
      <c r="AA87" s="4">
        <v>43.38937500000001</v>
      </c>
      <c r="AB87" s="4">
        <v>45.66437500000001</v>
      </c>
      <c r="AC87" s="4">
        <v>45.66437500000001</v>
      </c>
      <c r="AD87" s="3"/>
      <c r="AE87" s="4">
        <v>30.123</v>
      </c>
      <c r="AF87" s="4">
        <v>37.721</v>
      </c>
      <c r="AG87" s="4">
        <v>34.901</v>
      </c>
      <c r="AH87" s="4">
        <v>38.14</v>
      </c>
      <c r="AI87" s="4">
        <v>47.835</v>
      </c>
      <c r="AJ87" s="4">
        <v>59.268</v>
      </c>
      <c r="AK87" s="4">
        <v>80.78</v>
      </c>
      <c r="AL87" s="4">
        <v>96.132</v>
      </c>
      <c r="AM87" s="4">
        <v>95.408</v>
      </c>
      <c r="AN87" s="4">
        <v>103.678</v>
      </c>
      <c r="AO87" s="4">
        <v>114.878</v>
      </c>
      <c r="AP87" s="4">
        <v>135.367</v>
      </c>
      <c r="AQ87" s="4">
        <f>(AP87+AR87)/2</f>
      </c>
      <c r="AR87" s="4">
        <v>154.047</v>
      </c>
      <c r="AS87" s="4">
        <v>164.479</v>
      </c>
      <c r="AT87" s="4">
        <v>174.939</v>
      </c>
      <c r="AU87" s="4">
        <v>123.228</v>
      </c>
      <c r="AV87" s="4">
        <v>128.538</v>
      </c>
      <c r="AW87" s="4">
        <v>141.776</v>
      </c>
      <c r="AX87" s="4">
        <v>155.529</v>
      </c>
      <c r="AY87" s="4">
        <v>167.562</v>
      </c>
      <c r="AZ87" s="4">
        <v>178.517</v>
      </c>
      <c r="BA87" s="4">
        <v>132.266</v>
      </c>
      <c r="BB87" s="4">
        <v>138.78</v>
      </c>
    </row>
    <row x14ac:dyDescent="0.25" r="88" customHeight="1" ht="18.75">
      <c r="A88" s="3" t="s">
        <v>7</v>
      </c>
      <c r="B88" s="3" t="s">
        <v>95</v>
      </c>
      <c r="C88" s="4">
        <f>CORREL(H88:T88,AH88:AT88)</f>
      </c>
      <c r="D88" s="3"/>
      <c r="E88" s="4">
        <v>4.600333333333332</v>
      </c>
      <c r="F88" s="4">
        <v>4.73075</v>
      </c>
      <c r="G88" s="4">
        <v>4.781</v>
      </c>
      <c r="H88" s="4">
        <v>4.709</v>
      </c>
      <c r="I88" s="4">
        <v>4.042333333333333</v>
      </c>
      <c r="J88" s="4">
        <v>5.02925</v>
      </c>
      <c r="K88" s="4">
        <v>4.518083333333333</v>
      </c>
      <c r="L88" s="4">
        <v>4.917333333333333</v>
      </c>
      <c r="M88" s="4">
        <v>5.053249999999999</v>
      </c>
      <c r="N88" s="4">
        <v>4.577583333333333</v>
      </c>
      <c r="O88" s="4">
        <v>4.349166666666666</v>
      </c>
      <c r="P88" s="4">
        <v>4.59575</v>
      </c>
      <c r="Q88" s="4">
        <v>4.201583333333333</v>
      </c>
      <c r="R88" s="4">
        <v>3.576916666666667</v>
      </c>
      <c r="S88" s="4">
        <v>6.263125</v>
      </c>
      <c r="T88" s="4">
        <v>6.804125</v>
      </c>
      <c r="U88" s="4">
        <v>8.350125</v>
      </c>
      <c r="V88" s="4">
        <v>10.248125</v>
      </c>
      <c r="W88" s="4">
        <v>11.726125</v>
      </c>
      <c r="X88" s="4">
        <v>13.006125</v>
      </c>
      <c r="Y88" s="4">
        <v>14.685125</v>
      </c>
      <c r="Z88" s="4">
        <v>16.112125</v>
      </c>
      <c r="AA88" s="4">
        <v>17.529125</v>
      </c>
      <c r="AB88" s="4">
        <v>20.148125</v>
      </c>
      <c r="AC88" s="4">
        <v>20.148125</v>
      </c>
      <c r="AD88" s="3"/>
      <c r="AE88" s="4">
        <v>1.267</v>
      </c>
      <c r="AF88" s="4">
        <v>1.368</v>
      </c>
      <c r="AG88" s="4">
        <v>1.525</v>
      </c>
      <c r="AH88" s="4">
        <v>1.606</v>
      </c>
      <c r="AI88" s="4">
        <v>1.919</v>
      </c>
      <c r="AJ88" s="4">
        <v>2.215</v>
      </c>
      <c r="AK88" s="4">
        <v>2.46</v>
      </c>
      <c r="AL88" s="4">
        <v>2.822</v>
      </c>
      <c r="AM88" s="4">
        <v>3.287</v>
      </c>
      <c r="AN88" s="4">
        <v>3.646</v>
      </c>
      <c r="AO88" s="4">
        <v>4.681</v>
      </c>
      <c r="AP88" s="4">
        <v>4.779</v>
      </c>
      <c r="AQ88" s="4">
        <f>(AP88+AR88)/2</f>
      </c>
      <c r="AR88" s="4">
        <v>5.54</v>
      </c>
      <c r="AS88" s="4">
        <v>5.899</v>
      </c>
      <c r="AT88" s="4">
        <v>6.323</v>
      </c>
      <c r="AU88" s="4">
        <v>7.158</v>
      </c>
      <c r="AV88" s="4">
        <v>7.659</v>
      </c>
      <c r="AW88" s="4">
        <v>8.301</v>
      </c>
      <c r="AX88" s="4">
        <v>8.991</v>
      </c>
      <c r="AY88" s="4">
        <v>9.715</v>
      </c>
      <c r="AZ88" s="4">
        <v>10.43</v>
      </c>
      <c r="BA88" s="4">
        <v>8.15</v>
      </c>
      <c r="BB88" s="4">
        <v>8.928</v>
      </c>
    </row>
    <row x14ac:dyDescent="0.25" r="89" customHeight="1" ht="18.75">
      <c r="A89" s="3" t="s">
        <v>5</v>
      </c>
      <c r="B89" s="3" t="s">
        <v>96</v>
      </c>
      <c r="C89" s="4">
        <f>CORREL(H89:T89,AH89:AT89)</f>
      </c>
      <c r="D89" s="3"/>
      <c r="E89" s="4">
        <v>23.93708333333333</v>
      </c>
      <c r="F89" s="4">
        <v>23.83516666666666</v>
      </c>
      <c r="G89" s="4">
        <v>24.15508333333333</v>
      </c>
      <c r="H89" s="4">
        <v>24.22041666666667</v>
      </c>
      <c r="I89" s="4">
        <v>24.33191666666667</v>
      </c>
      <c r="J89" s="4">
        <v>23.86375</v>
      </c>
      <c r="K89" s="4">
        <v>24.31775</v>
      </c>
      <c r="L89" s="4">
        <v>24.4055</v>
      </c>
      <c r="M89" s="4">
        <v>24.21075</v>
      </c>
      <c r="N89" s="4">
        <v>23.63158333333333</v>
      </c>
      <c r="O89" s="4">
        <v>24.3655</v>
      </c>
      <c r="P89" s="4">
        <v>24.93416666666666</v>
      </c>
      <c r="Q89" s="4">
        <v>23.61066666666667</v>
      </c>
      <c r="R89" s="4">
        <v>24.90766666666667</v>
      </c>
      <c r="S89" s="4">
        <v>25.38525</v>
      </c>
      <c r="T89" s="4">
        <v>26.22225</v>
      </c>
      <c r="U89" s="4">
        <v>27.71925</v>
      </c>
      <c r="V89" s="4">
        <v>29.23825</v>
      </c>
      <c r="W89" s="4">
        <v>30.48125</v>
      </c>
      <c r="X89" s="4">
        <v>31.43624999999999</v>
      </c>
      <c r="Y89" s="4">
        <v>33.63625</v>
      </c>
      <c r="Z89" s="4">
        <v>35.35525</v>
      </c>
      <c r="AA89" s="4">
        <v>36.64225</v>
      </c>
      <c r="AB89" s="4">
        <v>37.75425</v>
      </c>
      <c r="AC89" s="4">
        <v>37.75425</v>
      </c>
      <c r="AD89" s="3"/>
      <c r="AE89" s="4">
        <v>1.473</v>
      </c>
      <c r="AF89" s="4">
        <v>1.735</v>
      </c>
      <c r="AG89" s="4">
        <v>1.762</v>
      </c>
      <c r="AH89" s="4">
        <v>1.83</v>
      </c>
      <c r="AI89" s="4">
        <v>2.149</v>
      </c>
      <c r="AJ89" s="4">
        <v>2.508</v>
      </c>
      <c r="AK89" s="4">
        <v>2.887</v>
      </c>
      <c r="AL89" s="4">
        <v>3.437</v>
      </c>
      <c r="AM89" s="4">
        <v>3.998</v>
      </c>
      <c r="AN89" s="4">
        <v>4.448</v>
      </c>
      <c r="AO89" s="4">
        <v>5.721</v>
      </c>
      <c r="AP89" s="4">
        <v>6.053</v>
      </c>
      <c r="AQ89" s="4">
        <f>(AP89+AR89)/2</f>
      </c>
      <c r="AR89" s="4">
        <v>7.069</v>
      </c>
      <c r="AS89" s="4">
        <v>7.688</v>
      </c>
      <c r="AT89" s="4">
        <v>8.374</v>
      </c>
      <c r="AU89" s="4">
        <v>9.272</v>
      </c>
      <c r="AV89" s="4">
        <v>10.427</v>
      </c>
      <c r="AW89" s="4">
        <v>12.482</v>
      </c>
      <c r="AX89" s="4">
        <v>14.937</v>
      </c>
      <c r="AY89" s="4">
        <v>15.473</v>
      </c>
      <c r="AZ89" s="4">
        <v>17.548</v>
      </c>
      <c r="BA89" s="4">
        <v>13.637</v>
      </c>
      <c r="BB89" s="4">
        <v>14.248</v>
      </c>
    </row>
    <row x14ac:dyDescent="0.25" r="90" customHeight="1" ht="18.75">
      <c r="A90" s="3" t="s">
        <v>5</v>
      </c>
      <c r="B90" s="3" t="s">
        <v>97</v>
      </c>
      <c r="C90" s="4">
        <f>CORREL(H90:T90,AH90:AT90)</f>
      </c>
      <c r="D90" s="3"/>
      <c r="E90" s="4">
        <v>7.108916666666667</v>
      </c>
      <c r="F90" s="4">
        <v>7.497083333333333</v>
      </c>
      <c r="G90" s="4">
        <v>6.53925</v>
      </c>
      <c r="H90" s="4">
        <v>6.917583333333333</v>
      </c>
      <c r="I90" s="4">
        <v>6.27725</v>
      </c>
      <c r="J90" s="4">
        <v>6.334083333333333</v>
      </c>
      <c r="K90" s="4">
        <v>6.3745</v>
      </c>
      <c r="L90" s="4">
        <v>6.970583333333334</v>
      </c>
      <c r="M90" s="4">
        <v>7.278916666666667</v>
      </c>
      <c r="N90" s="4">
        <v>7.681083333333333</v>
      </c>
      <c r="O90" s="4">
        <v>6.559333333333334</v>
      </c>
      <c r="P90" s="4">
        <v>5.711083333333334</v>
      </c>
      <c r="Q90" s="4">
        <v>7.245249999999999</v>
      </c>
      <c r="R90" s="4">
        <v>6.043333333333334</v>
      </c>
      <c r="S90" s="4">
        <v>7.322375000000001</v>
      </c>
      <c r="T90" s="4">
        <v>9.652375</v>
      </c>
      <c r="U90" s="4">
        <v>11.818375</v>
      </c>
      <c r="V90" s="4">
        <v>13.764375</v>
      </c>
      <c r="W90" s="4">
        <v>15.267375</v>
      </c>
      <c r="X90" s="4">
        <v>17.627375</v>
      </c>
      <c r="Y90" s="4">
        <v>20.089375</v>
      </c>
      <c r="Z90" s="4">
        <v>23.639375</v>
      </c>
      <c r="AA90" s="4">
        <v>25.626375</v>
      </c>
      <c r="AB90" s="4">
        <v>27.579375</v>
      </c>
      <c r="AC90" s="4">
        <v>27.579375</v>
      </c>
      <c r="AD90" s="3"/>
      <c r="AE90" s="4">
        <v>7.289</v>
      </c>
      <c r="AF90" s="4">
        <v>7.833</v>
      </c>
      <c r="AG90" s="4">
        <v>8.313</v>
      </c>
      <c r="AH90" s="4">
        <v>9.315</v>
      </c>
      <c r="AI90" s="4">
        <v>11.186</v>
      </c>
      <c r="AJ90" s="4">
        <v>13.737</v>
      </c>
      <c r="AK90" s="4">
        <v>15.826</v>
      </c>
      <c r="AL90" s="4">
        <v>19.621</v>
      </c>
      <c r="AM90" s="4">
        <v>24.127</v>
      </c>
      <c r="AN90" s="4">
        <v>27.79</v>
      </c>
      <c r="AO90" s="4">
        <v>24.198</v>
      </c>
      <c r="AP90" s="4">
        <v>22.145</v>
      </c>
      <c r="AQ90" s="4">
        <f>(AP90+AR90)/2</f>
      </c>
      <c r="AR90" s="4">
        <v>23.233</v>
      </c>
      <c r="AS90" s="4">
        <v>24.461</v>
      </c>
      <c r="AT90" s="4">
        <v>25.732</v>
      </c>
      <c r="AU90" s="4">
        <v>27.822</v>
      </c>
      <c r="AV90" s="4">
        <v>29.288</v>
      </c>
      <c r="AW90" s="4">
        <v>31.416</v>
      </c>
      <c r="AX90" s="4">
        <v>33.696</v>
      </c>
      <c r="AY90" s="4">
        <v>36.003</v>
      </c>
      <c r="AZ90" s="4">
        <v>38.834</v>
      </c>
      <c r="BA90" s="4">
        <v>37.199</v>
      </c>
      <c r="BB90" s="4">
        <v>40.83</v>
      </c>
    </row>
    <row x14ac:dyDescent="0.25" r="91" customHeight="1" ht="18.75">
      <c r="A91" s="3" t="s">
        <v>7</v>
      </c>
      <c r="B91" s="3" t="s">
        <v>98</v>
      </c>
      <c r="C91" s="4">
        <f>CORREL(H91:T91,AH91:AT91)</f>
      </c>
      <c r="D91" s="3"/>
      <c r="E91" s="4">
        <v>18.9815</v>
      </c>
      <c r="F91" s="4">
        <v>18.37733333333334</v>
      </c>
      <c r="G91" s="4">
        <v>19.06275</v>
      </c>
      <c r="H91" s="4">
        <v>18.67708333333333</v>
      </c>
      <c r="I91" s="4">
        <v>18.554</v>
      </c>
      <c r="J91" s="4">
        <v>18.47425</v>
      </c>
      <c r="K91" s="4">
        <v>18.39275</v>
      </c>
      <c r="L91" s="4">
        <v>18.31433333333333</v>
      </c>
      <c r="M91" s="4">
        <v>18.75516666666666</v>
      </c>
      <c r="N91" s="4">
        <v>18.95716666666666</v>
      </c>
      <c r="O91" s="4">
        <v>18.85225</v>
      </c>
      <c r="P91" s="4">
        <v>20.26883333333333</v>
      </c>
      <c r="Q91" s="4">
        <v>18.26166666666667</v>
      </c>
      <c r="R91" s="4">
        <v>18.98908333333334</v>
      </c>
      <c r="S91" s="4">
        <v>19.17825</v>
      </c>
      <c r="T91" s="4">
        <v>20.22925</v>
      </c>
      <c r="U91" s="4">
        <v>21.61225</v>
      </c>
      <c r="V91" s="4">
        <v>23.24125</v>
      </c>
      <c r="W91" s="4">
        <v>24.26425</v>
      </c>
      <c r="X91" s="4">
        <v>26.41825</v>
      </c>
      <c r="Y91" s="4">
        <v>27.83025</v>
      </c>
      <c r="Z91" s="4">
        <v>29.45325</v>
      </c>
      <c r="AA91" s="4">
        <v>31.49225</v>
      </c>
      <c r="AB91" s="4">
        <v>32.78225</v>
      </c>
      <c r="AC91" s="4">
        <v>32.78225</v>
      </c>
      <c r="AD91" s="3"/>
      <c r="AE91" s="4">
        <v>17.01</v>
      </c>
      <c r="AF91" s="4">
        <v>16.822</v>
      </c>
      <c r="AG91" s="4">
        <v>17.212</v>
      </c>
      <c r="AH91" s="4">
        <v>18.717</v>
      </c>
      <c r="AI91" s="4">
        <v>19.802</v>
      </c>
      <c r="AJ91" s="4">
        <v>21.369</v>
      </c>
      <c r="AK91" s="4">
        <v>21.428</v>
      </c>
      <c r="AL91" s="4">
        <v>22.622</v>
      </c>
      <c r="AM91" s="4">
        <v>23.646</v>
      </c>
      <c r="AN91" s="4">
        <v>24.964</v>
      </c>
      <c r="AO91" s="4">
        <v>32.66</v>
      </c>
      <c r="AP91" s="4">
        <v>35.214</v>
      </c>
      <c r="AQ91" s="4">
        <f>(AP91+AR91)/2</f>
      </c>
      <c r="AR91" s="4">
        <v>40.474</v>
      </c>
      <c r="AS91" s="4">
        <v>43.163</v>
      </c>
      <c r="AT91" s="4">
        <v>45.994</v>
      </c>
      <c r="AU91" s="4">
        <v>54.395</v>
      </c>
      <c r="AV91" s="4">
        <v>57.028</v>
      </c>
      <c r="AW91" s="4">
        <v>59.411</v>
      </c>
      <c r="AX91" s="4">
        <v>62.206</v>
      </c>
      <c r="AY91" s="4">
        <v>66.123</v>
      </c>
      <c r="AZ91" s="4">
        <v>70.286</v>
      </c>
      <c r="BA91" s="4">
        <v>63.593</v>
      </c>
      <c r="BB91" s="4">
        <v>65.292</v>
      </c>
    </row>
    <row x14ac:dyDescent="0.25" r="92" customHeight="1" ht="18.75">
      <c r="A92" s="3" t="s">
        <v>7</v>
      </c>
      <c r="B92" s="3" t="s">
        <v>99</v>
      </c>
      <c r="C92" s="4">
        <f>CORREL(H92:T92,AH92:AT92)</f>
      </c>
      <c r="D92" s="3"/>
      <c r="E92" s="4">
        <v>14.98216666666667</v>
      </c>
      <c r="F92" s="4">
        <v>14.05391666666667</v>
      </c>
      <c r="G92" s="4">
        <v>14.33341666666667</v>
      </c>
      <c r="H92" s="4">
        <v>14.38733333333333</v>
      </c>
      <c r="I92" s="4">
        <v>14.68483333333334</v>
      </c>
      <c r="J92" s="4">
        <v>14.56291666666667</v>
      </c>
      <c r="K92" s="4">
        <v>14.5765</v>
      </c>
      <c r="L92" s="4">
        <v>13.9035</v>
      </c>
      <c r="M92" s="4">
        <v>14.52533333333333</v>
      </c>
      <c r="N92" s="4">
        <v>14.42775</v>
      </c>
      <c r="O92" s="4">
        <v>14.25716666666667</v>
      </c>
      <c r="P92" s="4">
        <v>14.90683333333333</v>
      </c>
      <c r="Q92" s="4">
        <v>14.02691666666667</v>
      </c>
      <c r="R92" s="4">
        <v>14.3865</v>
      </c>
      <c r="S92" s="4">
        <v>13.773625</v>
      </c>
      <c r="T92" s="4">
        <v>14.864625</v>
      </c>
      <c r="U92" s="4">
        <v>16.393625</v>
      </c>
      <c r="V92" s="4">
        <v>18.408625</v>
      </c>
      <c r="W92" s="4">
        <v>19.623625</v>
      </c>
      <c r="X92" s="4">
        <v>20.724625</v>
      </c>
      <c r="Y92" s="4">
        <v>22.392625</v>
      </c>
      <c r="Z92" s="4">
        <v>23.183625</v>
      </c>
      <c r="AA92" s="4">
        <v>24.387625</v>
      </c>
      <c r="AB92" s="4">
        <v>25.759625</v>
      </c>
      <c r="AC92" s="4">
        <v>25.759625</v>
      </c>
      <c r="AD92" s="3"/>
      <c r="AE92" s="4">
        <v>0.919</v>
      </c>
      <c r="AF92" s="4">
        <v>0.828</v>
      </c>
      <c r="AG92" s="4">
        <v>0.699</v>
      </c>
      <c r="AH92" s="4">
        <v>0.759</v>
      </c>
      <c r="AI92" s="4">
        <v>1.118</v>
      </c>
      <c r="AJ92" s="4">
        <v>1.392</v>
      </c>
      <c r="AK92" s="4">
        <v>1.491</v>
      </c>
      <c r="AL92" s="4">
        <v>1.634</v>
      </c>
      <c r="AM92" s="4">
        <v>1.746</v>
      </c>
      <c r="AN92" s="4">
        <v>1.902</v>
      </c>
      <c r="AO92" s="4">
        <v>1.624</v>
      </c>
      <c r="AP92" s="4">
        <v>1.695</v>
      </c>
      <c r="AQ92" s="4">
        <f>(AP92+AR92)/2</f>
      </c>
      <c r="AR92" s="4">
        <v>1.842</v>
      </c>
      <c r="AS92" s="4">
        <v>1.92</v>
      </c>
      <c r="AT92" s="4">
        <v>1.999</v>
      </c>
      <c r="AU92" s="4">
        <v>2.035</v>
      </c>
      <c r="AV92" s="4">
        <v>2.096</v>
      </c>
      <c r="AW92" s="4">
        <v>2.235</v>
      </c>
      <c r="AX92" s="4">
        <v>2.408</v>
      </c>
      <c r="AY92" s="4">
        <v>2.538</v>
      </c>
      <c r="AZ92" s="4">
        <v>2.682</v>
      </c>
      <c r="BA92" s="4">
        <v>2.478</v>
      </c>
      <c r="BB92" s="4">
        <v>2.592</v>
      </c>
    </row>
    <row x14ac:dyDescent="0.25" r="93" customHeight="1" ht="18.75">
      <c r="A93" s="3" t="s">
        <v>3</v>
      </c>
      <c r="B93" s="3" t="s">
        <v>100</v>
      </c>
      <c r="C93" s="4">
        <f>CORREL(H93:T93,AH93:AT93)</f>
      </c>
      <c r="D93" s="3"/>
      <c r="E93" s="4">
        <v>25.88966666666667</v>
      </c>
      <c r="F93" s="4">
        <v>25.85975</v>
      </c>
      <c r="G93" s="4">
        <v>26.1535</v>
      </c>
      <c r="H93" s="4">
        <v>26.23608333333334</v>
      </c>
      <c r="I93" s="4">
        <v>26.38691666666666</v>
      </c>
      <c r="J93" s="4">
        <v>26.2835</v>
      </c>
      <c r="K93" s="4">
        <v>26.29091666666666</v>
      </c>
      <c r="L93" s="4">
        <v>26.18316666666667</v>
      </c>
      <c r="M93" s="4">
        <v>26.28983333333333</v>
      </c>
      <c r="N93" s="4">
        <v>26.29741666666667</v>
      </c>
      <c r="O93" s="4">
        <v>26.494</v>
      </c>
      <c r="P93" s="4">
        <v>26.53275</v>
      </c>
      <c r="Q93" s="4">
        <v>26.24066666666666</v>
      </c>
      <c r="R93" s="4">
        <v>25.99558333333333</v>
      </c>
      <c r="S93" s="4">
        <v>26.314</v>
      </c>
      <c r="T93" s="4">
        <v>27.248</v>
      </c>
      <c r="U93" s="4">
        <v>28.536</v>
      </c>
      <c r="V93" s="4">
        <v>29.948</v>
      </c>
      <c r="W93" s="4">
        <v>31.487</v>
      </c>
      <c r="X93" s="4">
        <v>32.793</v>
      </c>
      <c r="Y93" s="4">
        <v>34.287</v>
      </c>
      <c r="Z93" s="4">
        <v>35.88</v>
      </c>
      <c r="AA93" s="4">
        <v>37.35399999999999</v>
      </c>
      <c r="AB93" s="4">
        <v>38.90999999999999</v>
      </c>
      <c r="AC93" s="4">
        <v>38.90999999999999</v>
      </c>
      <c r="AD93" s="3"/>
      <c r="AE93" s="4">
        <v>0.4</v>
      </c>
      <c r="AF93" s="4">
        <v>0.529</v>
      </c>
      <c r="AG93" s="4">
        <v>0.515</v>
      </c>
      <c r="AH93" s="4">
        <v>0.543</v>
      </c>
      <c r="AI93" s="4">
        <v>0.41</v>
      </c>
      <c r="AJ93" s="4">
        <v>0.46</v>
      </c>
      <c r="AK93" s="4">
        <v>0.529</v>
      </c>
      <c r="AL93" s="4">
        <v>0.622</v>
      </c>
      <c r="AM93" s="4">
        <v>0.663</v>
      </c>
      <c r="AN93" s="4">
        <v>0.72</v>
      </c>
      <c r="AO93" s="4">
        <v>0.868</v>
      </c>
      <c r="AP93" s="4">
        <v>0.914</v>
      </c>
      <c r="AQ93" s="4">
        <f>(AP93+AR93)/2</f>
      </c>
      <c r="AR93" s="4">
        <v>1.194</v>
      </c>
      <c r="AS93" s="4">
        <v>1.413</v>
      </c>
      <c r="AT93" s="4">
        <v>1.665</v>
      </c>
      <c r="AU93" s="4">
        <v>2.015</v>
      </c>
      <c r="AV93" s="4">
        <v>2.109</v>
      </c>
      <c r="AW93" s="4">
        <v>2.282</v>
      </c>
      <c r="AX93" s="4">
        <v>2.499</v>
      </c>
      <c r="AY93" s="4">
        <v>2.733</v>
      </c>
      <c r="AZ93" s="4">
        <v>2.984</v>
      </c>
      <c r="BA93" s="4">
        <v>3.384</v>
      </c>
      <c r="BB93" s="4">
        <v>3.664</v>
      </c>
    </row>
    <row x14ac:dyDescent="0.25" r="94" customHeight="1" ht="18.75">
      <c r="A94" s="3" t="s">
        <v>7</v>
      </c>
      <c r="B94" s="3" t="s">
        <v>101</v>
      </c>
      <c r="C94" s="4">
        <f>CORREL(H94:T94,AH94:AT94)</f>
      </c>
      <c r="D94" s="3"/>
      <c r="E94" s="4">
        <v>23.69358333333333</v>
      </c>
      <c r="F94" s="4">
        <v>22.83508333333333</v>
      </c>
      <c r="G94" s="4">
        <v>23.41316666666667</v>
      </c>
      <c r="H94" s="4">
        <v>23.40941666666667</v>
      </c>
      <c r="I94" s="4">
        <v>23.369</v>
      </c>
      <c r="J94" s="4">
        <v>23.27841666666667</v>
      </c>
      <c r="K94" s="4">
        <v>23.25666666666666</v>
      </c>
      <c r="L94" s="4">
        <v>23.31508333333333</v>
      </c>
      <c r="M94" s="4">
        <v>23.32583333333333</v>
      </c>
      <c r="N94" s="4">
        <v>23.47433333333333</v>
      </c>
      <c r="O94" s="4">
        <v>23.37983333333333</v>
      </c>
      <c r="P94" s="4">
        <v>24.51591666666667</v>
      </c>
      <c r="Q94" s="4">
        <v>22.98833333333333</v>
      </c>
      <c r="R94" s="4">
        <v>23.27066666666667</v>
      </c>
      <c r="S94" s="4">
        <v>24.314</v>
      </c>
      <c r="T94" s="4">
        <v>25.551</v>
      </c>
      <c r="U94" s="4">
        <v>26.262</v>
      </c>
      <c r="V94" s="4">
        <v>27.849</v>
      </c>
      <c r="W94" s="4">
        <v>28.374</v>
      </c>
      <c r="X94" s="4">
        <v>30.111</v>
      </c>
      <c r="Y94" s="4">
        <v>31.031</v>
      </c>
      <c r="Z94" s="4">
        <v>32.205</v>
      </c>
      <c r="AA94" s="4">
        <v>34.129</v>
      </c>
      <c r="AB94" s="4">
        <v>34.688</v>
      </c>
      <c r="AC94" s="4">
        <v>34.688</v>
      </c>
      <c r="AD94" s="3"/>
      <c r="AE94" s="4">
        <v>33.957</v>
      </c>
      <c r="AF94" s="4">
        <v>36.125</v>
      </c>
      <c r="AG94" s="4">
        <v>32.199</v>
      </c>
      <c r="AH94" s="4">
        <v>19.832</v>
      </c>
      <c r="AI94" s="4">
        <v>24.015</v>
      </c>
      <c r="AJ94" s="4">
        <v>30.475</v>
      </c>
      <c r="AK94" s="4">
        <v>41.685</v>
      </c>
      <c r="AL94" s="4">
        <v>50.33</v>
      </c>
      <c r="AM94" s="4">
        <v>60.751</v>
      </c>
      <c r="AN94" s="4">
        <v>71.787</v>
      </c>
      <c r="AO94" s="4">
        <v>60.609</v>
      </c>
      <c r="AP94" s="4">
        <v>74.68</v>
      </c>
      <c r="AQ94" s="4">
        <f>(AP94+AR94)/2</f>
      </c>
      <c r="AR94" s="4">
        <v>90.605</v>
      </c>
      <c r="AS94" s="4">
        <v>99.912</v>
      </c>
      <c r="AT94" s="4">
        <v>109.604</v>
      </c>
      <c r="AU94" s="4">
        <v>29.721</v>
      </c>
      <c r="AV94" s="4">
        <v>32.38</v>
      </c>
      <c r="AW94" s="4">
        <v>36.581</v>
      </c>
      <c r="AX94" s="4">
        <v>41.529</v>
      </c>
      <c r="AY94" s="4">
        <v>46.746</v>
      </c>
      <c r="AZ94" s="4">
        <v>53.805</v>
      </c>
      <c r="BA94" s="4">
        <v>27.3</v>
      </c>
      <c r="BB94" s="4">
        <v>29.202</v>
      </c>
    </row>
    <row x14ac:dyDescent="0.25" r="95" customHeight="1" ht="18.75">
      <c r="A95" s="3" t="s">
        <v>5</v>
      </c>
      <c r="B95" s="3" t="s">
        <v>102</v>
      </c>
      <c r="C95" s="4">
        <f>CORREL(H95:T95,AH95:AT95)</f>
      </c>
      <c r="D95" s="3"/>
      <c r="E95" s="4">
        <v>7.678249999999999</v>
      </c>
      <c r="F95" s="4">
        <v>8.107666666666665</v>
      </c>
      <c r="G95" s="4">
        <v>7.120416666666666</v>
      </c>
      <c r="H95" s="4">
        <v>7.706083333333333</v>
      </c>
      <c r="I95" s="4">
        <v>6.830333333333333</v>
      </c>
      <c r="J95" s="4">
        <v>6.835333333333332</v>
      </c>
      <c r="K95" s="4">
        <v>6.920999999999999</v>
      </c>
      <c r="L95" s="4">
        <v>7.422000000000001</v>
      </c>
      <c r="M95" s="4">
        <v>7.853999999999999</v>
      </c>
      <c r="N95" s="4">
        <v>8.175333333333333</v>
      </c>
      <c r="O95" s="4">
        <v>7.096083333333333</v>
      </c>
      <c r="P95" s="4">
        <v>6.325833333333335</v>
      </c>
      <c r="Q95" s="4">
        <v>7.635000000000001</v>
      </c>
      <c r="R95" s="4">
        <v>6.723583333333334</v>
      </c>
      <c r="S95" s="4">
        <v>7.803999999999999</v>
      </c>
      <c r="T95" s="4">
        <v>10.04199999999999</v>
      </c>
      <c r="U95" s="4">
        <v>12.13699999999999</v>
      </c>
      <c r="V95" s="4">
        <v>14.08099999999999</v>
      </c>
      <c r="W95" s="4">
        <v>15.62299999999999</v>
      </c>
      <c r="X95" s="4">
        <v>18.04999999999999</v>
      </c>
      <c r="Y95" s="4">
        <v>20.69199999999999</v>
      </c>
      <c r="Z95" s="4">
        <v>24.13699999999999</v>
      </c>
      <c r="AA95" s="4">
        <v>25.92899999999999</v>
      </c>
      <c r="AB95" s="4">
        <v>27.88899999999999</v>
      </c>
      <c r="AC95" s="4">
        <v>27.88899999999999</v>
      </c>
      <c r="AD95" s="3"/>
      <c r="AE95" s="4">
        <v>10.84</v>
      </c>
      <c r="AF95" s="4">
        <v>11.418</v>
      </c>
      <c r="AG95" s="4">
        <v>12.146</v>
      </c>
      <c r="AH95" s="4">
        <v>14.134</v>
      </c>
      <c r="AI95" s="4">
        <v>18.558</v>
      </c>
      <c r="AJ95" s="4">
        <v>22.508</v>
      </c>
      <c r="AK95" s="4">
        <v>25.667</v>
      </c>
      <c r="AL95" s="4">
        <v>29.784</v>
      </c>
      <c r="AM95" s="4">
        <v>35.37</v>
      </c>
      <c r="AN95" s="4">
        <v>39.172</v>
      </c>
      <c r="AO95" s="4">
        <v>35.964</v>
      </c>
      <c r="AP95" s="4">
        <v>34.884</v>
      </c>
      <c r="AQ95" s="4">
        <f>(AP95+AR95)/2</f>
      </c>
      <c r="AR95" s="4">
        <v>37.627</v>
      </c>
      <c r="AS95" s="4">
        <v>39.406</v>
      </c>
      <c r="AT95" s="4">
        <v>41.173</v>
      </c>
      <c r="AU95" s="4">
        <v>41.776</v>
      </c>
      <c r="AV95" s="4">
        <v>44.614</v>
      </c>
      <c r="AW95" s="4">
        <v>48.051</v>
      </c>
      <c r="AX95" s="4">
        <v>50.503</v>
      </c>
      <c r="AY95" s="4">
        <v>53.269</v>
      </c>
      <c r="AZ95" s="4">
        <v>56.8</v>
      </c>
      <c r="BA95" s="4">
        <v>62.635</v>
      </c>
      <c r="BB95" s="4">
        <v>67.659</v>
      </c>
    </row>
    <row x14ac:dyDescent="0.25" r="96" customHeight="1" ht="18.75">
      <c r="A96" s="3" t="s">
        <v>7</v>
      </c>
      <c r="B96" s="3" t="s">
        <v>103</v>
      </c>
      <c r="C96" s="4">
        <f>CORREL(H96:T96,AH96:AT96)</f>
      </c>
      <c r="D96" s="3"/>
      <c r="E96" s="4">
        <v>10.54233333333333</v>
      </c>
      <c r="F96" s="4">
        <v>10.79275</v>
      </c>
      <c r="G96" s="4">
        <v>10.20658333333333</v>
      </c>
      <c r="H96" s="4">
        <v>10.714</v>
      </c>
      <c r="I96" s="4">
        <v>10.70058333333333</v>
      </c>
      <c r="J96" s="4">
        <v>9.983083333333331</v>
      </c>
      <c r="K96" s="4">
        <v>10.30808333333333</v>
      </c>
      <c r="L96" s="4">
        <v>10.73033333333333</v>
      </c>
      <c r="M96" s="4">
        <v>10.76166666666666</v>
      </c>
      <c r="N96" s="4">
        <v>10.12866666666667</v>
      </c>
      <c r="O96" s="4">
        <v>10.32808333333333</v>
      </c>
      <c r="P96" s="4">
        <v>9.134666666666666</v>
      </c>
      <c r="Q96" s="4">
        <v>11.032</v>
      </c>
      <c r="R96" s="4">
        <v>10.10925</v>
      </c>
      <c r="S96" s="4">
        <v>9.90025</v>
      </c>
      <c r="T96" s="4">
        <v>12.37525</v>
      </c>
      <c r="U96" s="4">
        <v>13.90325</v>
      </c>
      <c r="V96" s="4">
        <v>15.78025</v>
      </c>
      <c r="W96" s="4">
        <v>17.42725</v>
      </c>
      <c r="X96" s="4">
        <v>19.89525</v>
      </c>
      <c r="Y96" s="4">
        <v>22.05025</v>
      </c>
      <c r="Z96" s="4">
        <v>24.68225</v>
      </c>
      <c r="AA96" s="4">
        <v>25.84025</v>
      </c>
      <c r="AB96" s="4">
        <v>28.76625000000001</v>
      </c>
      <c r="AC96" s="4">
        <v>28.76625000000001</v>
      </c>
      <c r="AD96" s="3"/>
      <c r="AE96" s="4">
        <v>21.216</v>
      </c>
      <c r="AF96" s="4">
        <v>20.329</v>
      </c>
      <c r="AG96" s="4">
        <v>20.216</v>
      </c>
      <c r="AH96" s="4">
        <v>22.743</v>
      </c>
      <c r="AI96" s="4">
        <v>28.957</v>
      </c>
      <c r="AJ96" s="4">
        <v>33.564</v>
      </c>
      <c r="AK96" s="4">
        <v>36.621</v>
      </c>
      <c r="AL96" s="4">
        <v>40.577</v>
      </c>
      <c r="AM96" s="4">
        <v>45.751</v>
      </c>
      <c r="AN96" s="4">
        <v>48.976</v>
      </c>
      <c r="AO96" s="4">
        <v>46.513</v>
      </c>
      <c r="AP96" s="4">
        <v>47.035</v>
      </c>
      <c r="AQ96" s="4">
        <f>(AP96+AR96)/2</f>
      </c>
      <c r="AR96" s="4">
        <v>51.197</v>
      </c>
      <c r="AS96" s="4">
        <v>53.59</v>
      </c>
      <c r="AT96" s="4">
        <v>56.04</v>
      </c>
      <c r="AU96" s="4">
        <v>57.929</v>
      </c>
      <c r="AV96" s="4">
        <v>61.257</v>
      </c>
      <c r="AW96" s="4">
        <v>65.169</v>
      </c>
      <c r="AX96" s="4">
        <v>69.332</v>
      </c>
      <c r="AY96" s="4">
        <v>73.645</v>
      </c>
      <c r="AZ96" s="4">
        <v>78.827</v>
      </c>
      <c r="BA96" s="4">
        <v>83.771</v>
      </c>
      <c r="BB96" s="4">
        <v>89.683</v>
      </c>
    </row>
    <row x14ac:dyDescent="0.25" r="97" customHeight="1" ht="18.75">
      <c r="A97" s="3" t="s">
        <v>7</v>
      </c>
      <c r="B97" s="3" t="s">
        <v>104</v>
      </c>
      <c r="C97" s="4">
        <f>CORREL(H97:T97,AH97:AT97)</f>
      </c>
      <c r="D97" s="3"/>
      <c r="E97" s="4">
        <v>11.40683333333333</v>
      </c>
      <c r="F97" s="4">
        <v>11.582</v>
      </c>
      <c r="G97" s="4">
        <v>11.4705</v>
      </c>
      <c r="H97" s="4">
        <v>11.28108333333333</v>
      </c>
      <c r="I97" s="4">
        <v>11.20766666666667</v>
      </c>
      <c r="J97" s="4">
        <v>11.05858333333333</v>
      </c>
      <c r="K97" s="4">
        <v>10.55</v>
      </c>
      <c r="L97" s="4">
        <v>10.75258333333333</v>
      </c>
      <c r="M97" s="4">
        <v>11.90575</v>
      </c>
      <c r="N97" s="4">
        <v>11.92408333333333</v>
      </c>
      <c r="O97" s="4">
        <v>11.64383333333333</v>
      </c>
      <c r="P97" s="4">
        <v>11.741</v>
      </c>
      <c r="Q97" s="4">
        <v>11.02383333333333</v>
      </c>
      <c r="R97" s="4">
        <v>11.53791666666667</v>
      </c>
      <c r="S97" s="4">
        <v>13.260125</v>
      </c>
      <c r="T97" s="4">
        <v>14.320125</v>
      </c>
      <c r="U97" s="4">
        <v>15.224125</v>
      </c>
      <c r="V97" s="4">
        <v>16.785125</v>
      </c>
      <c r="W97" s="4">
        <v>17.427125</v>
      </c>
      <c r="X97" s="4">
        <v>19.332125</v>
      </c>
      <c r="Y97" s="4">
        <v>20.713125</v>
      </c>
      <c r="Z97" s="4">
        <v>22.020125</v>
      </c>
      <c r="AA97" s="4">
        <v>23.675125</v>
      </c>
      <c r="AB97" s="4">
        <v>24.715125</v>
      </c>
      <c r="AC97" s="4">
        <v>24.715125</v>
      </c>
      <c r="AD97" s="3"/>
      <c r="AE97" s="4">
        <v>3.675</v>
      </c>
      <c r="AF97" s="4">
        <v>3.583</v>
      </c>
      <c r="AG97" s="4">
        <v>3.437</v>
      </c>
      <c r="AH97" s="4">
        <v>3.769</v>
      </c>
      <c r="AI97" s="4">
        <v>4.631</v>
      </c>
      <c r="AJ97" s="4">
        <v>5.377</v>
      </c>
      <c r="AK97" s="4">
        <v>5.775</v>
      </c>
      <c r="AL97" s="4">
        <v>6.248</v>
      </c>
      <c r="AM97" s="4">
        <v>7.02</v>
      </c>
      <c r="AN97" s="4">
        <v>7.548</v>
      </c>
      <c r="AO97" s="4">
        <v>8.825</v>
      </c>
      <c r="AP97" s="4">
        <v>9.3</v>
      </c>
      <c r="AQ97" s="4">
        <f>(AP97+AR97)/2</f>
      </c>
      <c r="AR97" s="4">
        <v>10.946</v>
      </c>
      <c r="AS97" s="4">
        <v>11.74</v>
      </c>
      <c r="AT97" s="4">
        <v>12.566</v>
      </c>
      <c r="AU97" s="4">
        <v>13.132</v>
      </c>
      <c r="AV97" s="4">
        <v>15.281</v>
      </c>
      <c r="AW97" s="4">
        <v>17.439</v>
      </c>
      <c r="AX97" s="4">
        <v>23.247</v>
      </c>
      <c r="AY97" s="4">
        <v>26.348</v>
      </c>
      <c r="AZ97" s="4">
        <v>29.241</v>
      </c>
      <c r="BA97" s="4">
        <v>23.481</v>
      </c>
      <c r="BB97" s="4">
        <v>24.277</v>
      </c>
    </row>
    <row x14ac:dyDescent="0.25" r="98" customHeight="1" ht="18.75">
      <c r="A98" s="3" t="s">
        <v>10</v>
      </c>
      <c r="B98" s="3" t="s">
        <v>105</v>
      </c>
      <c r="C98" s="4">
        <f>CORREL(H98:T98,AH98:AT98)</f>
      </c>
      <c r="D98" s="3"/>
      <c r="E98" s="4">
        <v>23.41925</v>
      </c>
      <c r="F98" s="4">
        <v>23.32033333333333</v>
      </c>
      <c r="G98" s="4">
        <v>23.58691666666667</v>
      </c>
      <c r="H98" s="4">
        <v>23.6175</v>
      </c>
      <c r="I98" s="4">
        <v>23.49525</v>
      </c>
      <c r="J98" s="4">
        <v>23.453</v>
      </c>
      <c r="K98" s="4">
        <v>23.62183333333333</v>
      </c>
      <c r="L98" s="4">
        <v>23.66116666666667</v>
      </c>
      <c r="M98" s="4">
        <v>23.64975</v>
      </c>
      <c r="N98" s="4">
        <v>23.33225</v>
      </c>
      <c r="O98" s="4">
        <v>23.61866666666666</v>
      </c>
      <c r="P98" s="4">
        <v>23.84616666666667</v>
      </c>
      <c r="Q98" s="4">
        <v>23.77683333333333</v>
      </c>
      <c r="R98" s="4">
        <v>23.32533333333333</v>
      </c>
      <c r="S98" s="4">
        <v>22.9595</v>
      </c>
      <c r="T98" s="4">
        <v>23.7365</v>
      </c>
      <c r="U98" s="4">
        <v>24.8705</v>
      </c>
      <c r="V98" s="4">
        <v>26.0175</v>
      </c>
      <c r="W98" s="4">
        <v>27.3965</v>
      </c>
      <c r="X98" s="4">
        <v>28.3795</v>
      </c>
      <c r="Y98" s="4">
        <v>29.8175</v>
      </c>
      <c r="Z98" s="4">
        <v>30.9545</v>
      </c>
      <c r="AA98" s="4">
        <v>32.1485</v>
      </c>
      <c r="AB98" s="4">
        <v>33.0085</v>
      </c>
      <c r="AC98" s="4">
        <v>33.0085</v>
      </c>
      <c r="AD98" s="3"/>
      <c r="AE98" s="4">
        <v>3.723</v>
      </c>
      <c r="AF98" s="4">
        <v>3.866</v>
      </c>
      <c r="AG98" s="4">
        <v>4.527</v>
      </c>
      <c r="AH98" s="4">
        <v>4.557</v>
      </c>
      <c r="AI98" s="4">
        <v>5.464</v>
      </c>
      <c r="AJ98" s="4">
        <v>4.359</v>
      </c>
      <c r="AK98" s="4">
        <v>5.034</v>
      </c>
      <c r="AL98" s="4">
        <v>5.489</v>
      </c>
      <c r="AM98" s="4">
        <v>6.193</v>
      </c>
      <c r="AN98" s="4">
        <v>6.581</v>
      </c>
      <c r="AO98" s="4">
        <v>8.974</v>
      </c>
      <c r="AP98" s="4">
        <v>9.039</v>
      </c>
      <c r="AQ98" s="4">
        <f>(AP98+AR98)/2</f>
      </c>
      <c r="AR98" s="4">
        <v>10.384</v>
      </c>
      <c r="AS98" s="4">
        <v>11.477</v>
      </c>
      <c r="AT98" s="4">
        <v>12.692</v>
      </c>
      <c r="AU98" s="4">
        <v>9.514</v>
      </c>
      <c r="AV98" s="4">
        <v>9.17</v>
      </c>
      <c r="AW98" s="4">
        <v>9.75</v>
      </c>
      <c r="AX98" s="4">
        <v>10.405</v>
      </c>
      <c r="AY98" s="4">
        <v>11.13</v>
      </c>
      <c r="AZ98" s="4">
        <v>11.89</v>
      </c>
      <c r="BA98" s="4">
        <v>14.101</v>
      </c>
      <c r="BB98" s="4">
        <v>15.402</v>
      </c>
    </row>
    <row x14ac:dyDescent="0.25" r="99" customHeight="1" ht="18.75">
      <c r="A99" s="3" t="s">
        <v>5</v>
      </c>
      <c r="B99" s="3" t="s">
        <v>106</v>
      </c>
      <c r="C99" s="4">
        <f>CORREL(H99:T99,AH99:AT99)</f>
      </c>
      <c r="D99" s="3"/>
      <c r="E99" s="4">
        <v>21.68925</v>
      </c>
      <c r="F99" s="4">
        <v>21.71441666666666</v>
      </c>
      <c r="G99" s="4">
        <v>21.99875</v>
      </c>
      <c r="H99" s="4">
        <v>22.224</v>
      </c>
      <c r="I99" s="4">
        <v>22.2335</v>
      </c>
      <c r="J99" s="4">
        <v>21.86591666666667</v>
      </c>
      <c r="K99" s="4">
        <v>22.81116666666667</v>
      </c>
      <c r="L99" s="4">
        <v>22.10216666666667</v>
      </c>
      <c r="M99" s="4">
        <v>22.09833333333333</v>
      </c>
      <c r="N99" s="4">
        <v>21.8225</v>
      </c>
      <c r="O99" s="4">
        <v>22.01483333333333</v>
      </c>
      <c r="P99" s="4">
        <v>22.60066666666667</v>
      </c>
      <c r="Q99" s="4">
        <v>22.31325</v>
      </c>
      <c r="R99" s="4">
        <v>21.88741666666667</v>
      </c>
      <c r="S99" s="4">
        <v>21.269375</v>
      </c>
      <c r="T99" s="4">
        <v>22.398375</v>
      </c>
      <c r="U99" s="4">
        <v>23.539375</v>
      </c>
      <c r="V99" s="4">
        <v>24.900375</v>
      </c>
      <c r="W99" s="4">
        <v>25.916375</v>
      </c>
      <c r="X99" s="4">
        <v>26.938375</v>
      </c>
      <c r="Y99" s="4">
        <v>28.158375</v>
      </c>
      <c r="Z99" s="4">
        <v>29.464375</v>
      </c>
      <c r="AA99" s="4">
        <v>30.226375</v>
      </c>
      <c r="AB99" s="4">
        <v>31.042375</v>
      </c>
      <c r="AC99" s="4">
        <v>31.042375</v>
      </c>
      <c r="AD99" s="3"/>
      <c r="AE99" s="4">
        <v>1.776</v>
      </c>
      <c r="AF99" s="4">
        <v>1.743</v>
      </c>
      <c r="AG99" s="4">
        <v>1.717</v>
      </c>
      <c r="AH99" s="4">
        <v>1.935</v>
      </c>
      <c r="AI99" s="4">
        <v>1.765</v>
      </c>
      <c r="AJ99" s="4">
        <v>1.903</v>
      </c>
      <c r="AK99" s="4">
        <v>2.076</v>
      </c>
      <c r="AL99" s="4">
        <v>2.238</v>
      </c>
      <c r="AM99" s="4">
        <v>2.4</v>
      </c>
      <c r="AN99" s="4">
        <v>2.573</v>
      </c>
      <c r="AO99" s="4">
        <v>4.909</v>
      </c>
      <c r="AP99" s="4">
        <v>5.555</v>
      </c>
      <c r="AQ99" s="4">
        <f>(AP99+AR99)/2</f>
      </c>
      <c r="AR99" s="4">
        <v>7.156</v>
      </c>
      <c r="AS99" s="4">
        <v>8.296</v>
      </c>
      <c r="AT99" s="4">
        <v>9.679</v>
      </c>
      <c r="AU99" s="4">
        <v>6.388</v>
      </c>
      <c r="AV99" s="4">
        <v>6.149</v>
      </c>
      <c r="AW99" s="4">
        <v>6.489</v>
      </c>
      <c r="AX99" s="4">
        <v>6.898</v>
      </c>
      <c r="AY99" s="4">
        <v>7.374</v>
      </c>
      <c r="AZ99" s="4">
        <v>7.912</v>
      </c>
      <c r="BA99" s="4">
        <v>12.15</v>
      </c>
      <c r="BB99" s="4">
        <v>12.008</v>
      </c>
    </row>
    <row x14ac:dyDescent="0.25" r="100" customHeight="1" ht="18.75">
      <c r="A100" s="3" t="s">
        <v>3</v>
      </c>
      <c r="B100" s="3" t="s">
        <v>107</v>
      </c>
      <c r="C100" s="4">
        <f>CORREL(H100:T100,AH100:AT100)</f>
      </c>
      <c r="D100" s="3"/>
      <c r="E100" s="4">
        <v>26.24891666666667</v>
      </c>
      <c r="F100" s="4">
        <v>26.37141666666666</v>
      </c>
      <c r="G100" s="4">
        <v>26.50008333333333</v>
      </c>
      <c r="H100" s="4">
        <v>26.7455</v>
      </c>
      <c r="I100" s="4">
        <v>26.57675</v>
      </c>
      <c r="J100" s="4">
        <v>26.576</v>
      </c>
      <c r="K100" s="4">
        <v>26.64958333333334</v>
      </c>
      <c r="L100" s="4">
        <v>26.57766666666667</v>
      </c>
      <c r="M100" s="4">
        <v>26.49633333333334</v>
      </c>
      <c r="N100" s="4">
        <v>26.25408333333333</v>
      </c>
      <c r="O100" s="4">
        <v>26.642</v>
      </c>
      <c r="P100" s="4">
        <v>26.80666666666667</v>
      </c>
      <c r="Q100" s="4">
        <v>26.44058333333334</v>
      </c>
      <c r="R100" s="4">
        <v>26.62275</v>
      </c>
      <c r="S100" s="4">
        <v>26.9735</v>
      </c>
      <c r="T100" s="4">
        <v>28.1725</v>
      </c>
      <c r="U100" s="4">
        <v>29.5445</v>
      </c>
      <c r="V100" s="4">
        <v>31.3805</v>
      </c>
      <c r="W100" s="4">
        <v>32.7995</v>
      </c>
      <c r="X100" s="4">
        <v>34.2425</v>
      </c>
      <c r="Y100" s="4">
        <v>35.9425</v>
      </c>
      <c r="Z100" s="4">
        <v>37.6305</v>
      </c>
      <c r="AA100" s="4">
        <v>39.1035</v>
      </c>
      <c r="AB100" s="4">
        <v>40.4705</v>
      </c>
      <c r="AC100" s="4">
        <v>40.4705</v>
      </c>
      <c r="AD100" s="3"/>
      <c r="AE100" s="4">
        <v>79.148</v>
      </c>
      <c r="AF100" s="4">
        <v>90.32</v>
      </c>
      <c r="AG100" s="4">
        <v>88.001</v>
      </c>
      <c r="AH100" s="4">
        <v>95.266</v>
      </c>
      <c r="AI100" s="4">
        <v>103.992</v>
      </c>
      <c r="AJ100" s="4">
        <v>118.461</v>
      </c>
      <c r="AK100" s="4">
        <v>130.835</v>
      </c>
      <c r="AL100" s="4">
        <v>150.923</v>
      </c>
      <c r="AM100" s="4">
        <v>160.563</v>
      </c>
      <c r="AN100" s="4">
        <v>171.829</v>
      </c>
      <c r="AO100" s="4">
        <v>207.35</v>
      </c>
      <c r="AP100" s="4">
        <v>216.181</v>
      </c>
      <c r="AQ100" s="4">
        <f>(AP100+AR100)/2</f>
      </c>
      <c r="AR100" s="4">
        <v>248.835</v>
      </c>
      <c r="AS100" s="4">
        <v>270.36</v>
      </c>
      <c r="AT100" s="4">
        <v>293.746</v>
      </c>
      <c r="AU100" s="4">
        <v>313.479</v>
      </c>
      <c r="AV100" s="4">
        <v>350.992</v>
      </c>
      <c r="AW100" s="4">
        <v>392.439</v>
      </c>
      <c r="AX100" s="4">
        <v>437.428</v>
      </c>
      <c r="AY100" s="4">
        <v>487.731</v>
      </c>
      <c r="AZ100" s="4">
        <v>544.418</v>
      </c>
      <c r="BA100" s="4">
        <v>371.114</v>
      </c>
      <c r="BB100" s="4">
        <v>415.375</v>
      </c>
    </row>
    <row x14ac:dyDescent="0.25" r="101" customHeight="1" ht="18.75">
      <c r="A101" s="3" t="s">
        <v>5</v>
      </c>
      <c r="B101" s="3" t="s">
        <v>108</v>
      </c>
      <c r="C101" s="4">
        <f>CORREL(H101:T101,AH101:AT101)</f>
      </c>
      <c r="D101" s="3"/>
      <c r="E101" s="4">
        <v>11.2659</v>
      </c>
      <c r="F101" s="4">
        <v>11.5209</v>
      </c>
      <c r="G101" s="4">
        <v>11.9809</v>
      </c>
      <c r="H101" s="4">
        <v>12.5989</v>
      </c>
      <c r="I101" s="4">
        <v>13.1169</v>
      </c>
      <c r="J101" s="4">
        <v>13.5039</v>
      </c>
      <c r="K101" s="4">
        <v>14.2789</v>
      </c>
      <c r="L101" s="4">
        <v>14.5959</v>
      </c>
      <c r="M101" s="4">
        <v>14.9589</v>
      </c>
      <c r="N101" s="4">
        <v>15.1279</v>
      </c>
      <c r="O101" s="4">
        <v>15.6579</v>
      </c>
      <c r="P101" s="4">
        <v>16.3409</v>
      </c>
      <c r="Q101" s="4">
        <v>16.9019</v>
      </c>
      <c r="R101" s="4">
        <v>17.4749</v>
      </c>
      <c r="S101" s="4">
        <v>18.1369</v>
      </c>
      <c r="T101" s="4">
        <v>18.9029</v>
      </c>
      <c r="U101" s="4">
        <v>19.8849</v>
      </c>
      <c r="V101" s="4">
        <v>21.4399</v>
      </c>
      <c r="W101" s="4">
        <v>22.5659</v>
      </c>
      <c r="X101" s="4">
        <v>23.4059</v>
      </c>
      <c r="Y101" s="4">
        <v>24.5369</v>
      </c>
      <c r="Z101" s="4">
        <v>25.7069</v>
      </c>
      <c r="AA101" s="4">
        <v>26.8289</v>
      </c>
      <c r="AB101" s="4">
        <v>27.6129</v>
      </c>
      <c r="AC101" s="4">
        <v>27.6129</v>
      </c>
      <c r="AD101" s="3"/>
      <c r="AE101" s="4">
        <v>0.589</v>
      </c>
      <c r="AF101" s="4">
        <v>0.624</v>
      </c>
      <c r="AG101" s="4">
        <v>0.625</v>
      </c>
      <c r="AH101" s="4">
        <v>0.641</v>
      </c>
      <c r="AI101" s="4">
        <v>0.692</v>
      </c>
      <c r="AJ101" s="4">
        <v>0.806</v>
      </c>
      <c r="AK101" s="4">
        <v>0.795</v>
      </c>
      <c r="AL101" s="4">
        <v>0.988</v>
      </c>
      <c r="AM101" s="4">
        <v>1.089</v>
      </c>
      <c r="AN101" s="4">
        <v>1.189</v>
      </c>
      <c r="AO101" s="4">
        <v>1.343</v>
      </c>
      <c r="AP101" s="4">
        <v>1.444</v>
      </c>
      <c r="AQ101" s="4">
        <f>(AP101+AR101)/2</f>
      </c>
      <c r="AR101" s="4">
        <v>1.666</v>
      </c>
      <c r="AS101" s="4">
        <v>1.784</v>
      </c>
      <c r="AT101" s="4">
        <v>1.914</v>
      </c>
      <c r="AU101" s="4">
        <v>3.031</v>
      </c>
      <c r="AV101" s="4">
        <v>3.228</v>
      </c>
      <c r="AW101" s="4">
        <v>3.483</v>
      </c>
      <c r="AX101" s="4">
        <v>3.768</v>
      </c>
      <c r="AY101" s="4">
        <v>4.086</v>
      </c>
      <c r="AZ101" s="4">
        <v>4.434</v>
      </c>
      <c r="BA101" s="4">
        <v>4.573</v>
      </c>
      <c r="BB101" s="4">
        <v>5.296</v>
      </c>
    </row>
    <row x14ac:dyDescent="0.25" r="102" customHeight="1" ht="18.75">
      <c r="A102" s="3" t="s">
        <v>7</v>
      </c>
      <c r="B102" s="3" t="s">
        <v>109</v>
      </c>
      <c r="C102" s="4">
        <f>CORREL(H102:T102,AH102:AT102)</f>
      </c>
      <c r="D102" s="3"/>
      <c r="E102" s="4">
        <v>28.79258333333334</v>
      </c>
      <c r="F102" s="4">
        <v>29.15033333333334</v>
      </c>
      <c r="G102" s="4">
        <v>29.31083333333333</v>
      </c>
      <c r="H102" s="4">
        <v>29.4265</v>
      </c>
      <c r="I102" s="4">
        <v>29.429</v>
      </c>
      <c r="J102" s="4">
        <v>29.426</v>
      </c>
      <c r="K102" s="4">
        <v>29.52625</v>
      </c>
      <c r="L102" s="4">
        <v>29.03791666666666</v>
      </c>
      <c r="M102" s="4">
        <v>29.20216666666667</v>
      </c>
      <c r="N102" s="4">
        <v>28.94991666666667</v>
      </c>
      <c r="O102" s="4">
        <v>29.44091666666666</v>
      </c>
      <c r="P102" s="4">
        <v>30.12708333333333</v>
      </c>
      <c r="Q102" s="4">
        <v>29.43666666666667</v>
      </c>
      <c r="R102" s="4">
        <v>28.60183333333333</v>
      </c>
      <c r="S102" s="4">
        <v>29.942</v>
      </c>
      <c r="T102" s="4">
        <v>30.729</v>
      </c>
      <c r="U102" s="4">
        <v>31.746</v>
      </c>
      <c r="V102" s="4">
        <v>32.835</v>
      </c>
      <c r="W102" s="4">
        <v>34.182</v>
      </c>
      <c r="X102" s="4">
        <v>35.222</v>
      </c>
      <c r="Y102" s="4">
        <v>36.311</v>
      </c>
      <c r="Z102" s="4">
        <v>37.321</v>
      </c>
      <c r="AA102" s="4">
        <v>39.008</v>
      </c>
      <c r="AB102" s="4">
        <v>39.895</v>
      </c>
      <c r="AC102" s="4">
        <v>39.895</v>
      </c>
      <c r="AD102" s="3"/>
      <c r="AE102" s="4">
        <v>2.921</v>
      </c>
      <c r="AF102" s="4">
        <v>2.674</v>
      </c>
      <c r="AG102" s="4">
        <v>3.018</v>
      </c>
      <c r="AH102" s="4">
        <v>3.343</v>
      </c>
      <c r="AI102" s="4">
        <v>4.429</v>
      </c>
      <c r="AJ102" s="4">
        <v>4.944</v>
      </c>
      <c r="AK102" s="4">
        <v>5.412</v>
      </c>
      <c r="AL102" s="4">
        <v>6.191</v>
      </c>
      <c r="AM102" s="4">
        <v>6.836</v>
      </c>
      <c r="AN102" s="4">
        <v>7.36</v>
      </c>
      <c r="AO102" s="4">
        <v>8.757</v>
      </c>
      <c r="AP102" s="4">
        <v>9.557</v>
      </c>
      <c r="AQ102" s="4">
        <f>(AP102+AR102)/2</f>
      </c>
      <c r="AR102" s="4">
        <v>10.853</v>
      </c>
      <c r="AS102" s="4">
        <v>11.541</v>
      </c>
      <c r="AT102" s="4">
        <v>12.333</v>
      </c>
      <c r="AU102" s="4">
        <v>10.954</v>
      </c>
      <c r="AV102" s="4">
        <v>11.882</v>
      </c>
      <c r="AW102" s="4">
        <v>12.913</v>
      </c>
      <c r="AX102" s="4">
        <v>13.967</v>
      </c>
      <c r="AY102" s="4">
        <v>15.037</v>
      </c>
      <c r="AZ102" s="4">
        <v>16.13</v>
      </c>
      <c r="BA102" s="4">
        <v>19.563</v>
      </c>
      <c r="BB102" s="4">
        <v>21.261</v>
      </c>
    </row>
    <row x14ac:dyDescent="0.25" r="103" customHeight="1" ht="18.75">
      <c r="A103" s="3" t="s">
        <v>7</v>
      </c>
      <c r="B103" s="3" t="s">
        <v>110</v>
      </c>
      <c r="C103" s="4">
        <f>CORREL(H103:T103,AH103:AT103)</f>
      </c>
      <c r="D103" s="3"/>
      <c r="E103" s="4">
        <v>19.842</v>
      </c>
      <c r="F103" s="4">
        <v>19.60916666666667</v>
      </c>
      <c r="G103" s="4">
        <v>19.90966666666666</v>
      </c>
      <c r="H103" s="4">
        <v>19.55183333333333</v>
      </c>
      <c r="I103" s="4">
        <v>19.75658333333333</v>
      </c>
      <c r="J103" s="4">
        <v>19.17116666666667</v>
      </c>
      <c r="K103" s="4">
        <v>18.87508333333333</v>
      </c>
      <c r="L103" s="4">
        <v>19.60133333333333</v>
      </c>
      <c r="M103" s="4">
        <v>19.74991666666667</v>
      </c>
      <c r="N103" s="4">
        <v>19.81816666666666</v>
      </c>
      <c r="O103" s="4">
        <v>19.57925</v>
      </c>
      <c r="P103" s="4">
        <v>19.66441666666667</v>
      </c>
      <c r="Q103" s="4">
        <v>19.3135</v>
      </c>
      <c r="R103" s="4">
        <v>19.82916666666667</v>
      </c>
      <c r="S103" s="4">
        <v>19.437375</v>
      </c>
      <c r="T103" s="4">
        <v>20.944375</v>
      </c>
      <c r="U103" s="4">
        <v>22.347375</v>
      </c>
      <c r="V103" s="4">
        <v>24.095375</v>
      </c>
      <c r="W103" s="4">
        <v>25.319375</v>
      </c>
      <c r="X103" s="4">
        <v>26.760375</v>
      </c>
      <c r="Y103" s="4">
        <v>28.050375</v>
      </c>
      <c r="Z103" s="4">
        <v>29.693375</v>
      </c>
      <c r="AA103" s="4">
        <v>31.816375</v>
      </c>
      <c r="AB103" s="4">
        <v>33.771375</v>
      </c>
      <c r="AC103" s="4">
        <v>33.771375</v>
      </c>
      <c r="AD103" s="3"/>
      <c r="AE103" s="4">
        <v>3.646</v>
      </c>
      <c r="AF103" s="4">
        <v>3.571</v>
      </c>
      <c r="AG103" s="4">
        <v>3.632</v>
      </c>
      <c r="AH103" s="4">
        <v>3.882</v>
      </c>
      <c r="AI103" s="4">
        <v>4.92</v>
      </c>
      <c r="AJ103" s="4">
        <v>5.428</v>
      </c>
      <c r="AK103" s="4">
        <v>5.667</v>
      </c>
      <c r="AL103" s="4">
        <v>6.085</v>
      </c>
      <c r="AM103" s="4">
        <v>6.195</v>
      </c>
      <c r="AN103" s="4">
        <v>6.53</v>
      </c>
      <c r="AO103" s="4">
        <v>7.714</v>
      </c>
      <c r="AP103" s="4">
        <v>8.103</v>
      </c>
      <c r="AQ103" s="4">
        <f>(AP103+AR103)/2</f>
      </c>
      <c r="AR103" s="4">
        <v>8.85</v>
      </c>
      <c r="AS103" s="4">
        <v>9.254</v>
      </c>
      <c r="AT103" s="4">
        <v>9.668</v>
      </c>
      <c r="AU103" s="4">
        <v>9.19</v>
      </c>
      <c r="AV103" s="4">
        <v>9.721</v>
      </c>
      <c r="AW103" s="4">
        <v>10.343</v>
      </c>
      <c r="AX103" s="4">
        <v>10.997</v>
      </c>
      <c r="AY103" s="4">
        <v>11.656</v>
      </c>
      <c r="AZ103" s="4">
        <v>12.432</v>
      </c>
      <c r="BA103" s="4">
        <v>16.695</v>
      </c>
      <c r="BB103" s="4">
        <v>18.209</v>
      </c>
    </row>
    <row x14ac:dyDescent="0.25" r="104" customHeight="1" ht="18.75">
      <c r="A104" s="3" t="s">
        <v>7</v>
      </c>
      <c r="B104" s="3" t="s">
        <v>111</v>
      </c>
      <c r="C104" s="4">
        <f>CORREL(H104:T104,AH104:AT104)</f>
      </c>
      <c r="D104" s="3"/>
      <c r="E104" s="4">
        <v>27.87291666666667</v>
      </c>
      <c r="F104" s="4">
        <v>28.35558333333334</v>
      </c>
      <c r="G104" s="4">
        <v>28.87841666666666</v>
      </c>
      <c r="H104" s="4">
        <v>28.65025</v>
      </c>
      <c r="I104" s="4">
        <v>28.55883333333334</v>
      </c>
      <c r="J104" s="4">
        <v>28.62825</v>
      </c>
      <c r="K104" s="4">
        <v>28.75225</v>
      </c>
      <c r="L104" s="4">
        <v>28.4505</v>
      </c>
      <c r="M104" s="4">
        <v>28.45191666666667</v>
      </c>
      <c r="N104" s="4">
        <v>28.395</v>
      </c>
      <c r="O104" s="4">
        <v>28.43133333333333</v>
      </c>
      <c r="P104" s="4">
        <v>29.37291666666667</v>
      </c>
      <c r="Q104" s="4">
        <v>28.63291666666667</v>
      </c>
      <c r="R104" s="4">
        <v>28.02683333333333</v>
      </c>
      <c r="S104" s="4">
        <v>29.11</v>
      </c>
      <c r="T104" s="4">
        <v>30.59</v>
      </c>
      <c r="U104" s="4">
        <v>32.153</v>
      </c>
      <c r="V104" s="4">
        <v>33.978</v>
      </c>
      <c r="W104" s="4">
        <v>36.119</v>
      </c>
      <c r="X104" s="4">
        <v>37.205</v>
      </c>
      <c r="Y104" s="4">
        <v>38.64</v>
      </c>
      <c r="Z104" s="4">
        <v>40.559</v>
      </c>
      <c r="AA104" s="4">
        <v>42.41399999999999</v>
      </c>
      <c r="AB104" s="4">
        <v>44.12499999999999</v>
      </c>
      <c r="AC104" s="4">
        <v>44.12499999999999</v>
      </c>
      <c r="AD104" s="3"/>
      <c r="AE104" s="4">
        <v>1.195</v>
      </c>
      <c r="AF104" s="4">
        <v>1.081</v>
      </c>
      <c r="AG104" s="4">
        <v>1.122</v>
      </c>
      <c r="AH104" s="4">
        <v>1.15</v>
      </c>
      <c r="AI104" s="4">
        <v>1.285</v>
      </c>
      <c r="AJ104" s="4">
        <v>1.495</v>
      </c>
      <c r="AK104" s="4">
        <v>1.857</v>
      </c>
      <c r="AL104" s="4">
        <v>2.663</v>
      </c>
      <c r="AM104" s="4">
        <v>2.644</v>
      </c>
      <c r="AN104" s="4">
        <v>2.858</v>
      </c>
      <c r="AO104" s="4">
        <v>3.241</v>
      </c>
      <c r="AP104" s="4">
        <v>3.445</v>
      </c>
      <c r="AQ104" s="4">
        <f>(AP104+AR104)/2</f>
      </c>
      <c r="AR104" s="4">
        <v>4.949</v>
      </c>
      <c r="AS104" s="4">
        <v>5.582</v>
      </c>
      <c r="AT104" s="4">
        <v>6.045</v>
      </c>
      <c r="AU104" s="4">
        <v>4.677</v>
      </c>
      <c r="AV104" s="4">
        <v>4.794</v>
      </c>
      <c r="AW104" s="4">
        <v>5.138</v>
      </c>
      <c r="AX104" s="4">
        <v>5.514</v>
      </c>
      <c r="AY104" s="4">
        <v>5.925</v>
      </c>
      <c r="AZ104" s="4">
        <v>6.291</v>
      </c>
      <c r="BA104" s="4">
        <v>9.164</v>
      </c>
      <c r="BB104" s="4">
        <v>9.336</v>
      </c>
    </row>
    <row x14ac:dyDescent="0.25" r="105" customHeight="1" ht="18.75">
      <c r="A105" s="3" t="s">
        <v>7</v>
      </c>
      <c r="B105" s="3" t="s">
        <v>112</v>
      </c>
      <c r="C105" s="4">
        <f>CORREL(H105:T105,AH105:AT105)</f>
      </c>
      <c r="D105" s="3"/>
      <c r="E105" s="4">
        <v>24.1075</v>
      </c>
      <c r="F105" s="4">
        <v>24.00258333333333</v>
      </c>
      <c r="G105" s="4">
        <v>24.4905</v>
      </c>
      <c r="H105" s="4">
        <v>24.39575</v>
      </c>
      <c r="I105" s="4">
        <v>24.51708333333333</v>
      </c>
      <c r="J105" s="4">
        <v>24.25458333333333</v>
      </c>
      <c r="K105" s="4">
        <v>24.15591666666666</v>
      </c>
      <c r="L105" s="4">
        <v>24.31975</v>
      </c>
      <c r="M105" s="4">
        <v>24.28433333333334</v>
      </c>
      <c r="N105" s="4">
        <v>24.189</v>
      </c>
      <c r="O105" s="4">
        <v>24.58483333333334</v>
      </c>
      <c r="P105" s="4">
        <v>24.66908333333333</v>
      </c>
      <c r="Q105" s="4">
        <v>24.52233333333334</v>
      </c>
      <c r="R105" s="4">
        <v>24.374</v>
      </c>
      <c r="S105" s="4">
        <v>24.312375</v>
      </c>
      <c r="T105" s="4">
        <v>25.217375</v>
      </c>
      <c r="U105" s="4">
        <v>26.375375</v>
      </c>
      <c r="V105" s="4">
        <v>27.459375</v>
      </c>
      <c r="W105" s="4">
        <v>28.778375</v>
      </c>
      <c r="X105" s="4">
        <v>29.829375</v>
      </c>
      <c r="Y105" s="4">
        <v>31.291375</v>
      </c>
      <c r="Z105" s="4">
        <v>32.400375</v>
      </c>
      <c r="AA105" s="4">
        <v>33.387375</v>
      </c>
      <c r="AB105" s="4">
        <v>33.982375</v>
      </c>
      <c r="AC105" s="4">
        <v>33.982375</v>
      </c>
      <c r="AD105" s="3"/>
      <c r="AE105" s="4">
        <v>4.193</v>
      </c>
      <c r="AF105" s="4">
        <v>4.522</v>
      </c>
      <c r="AG105" s="4">
        <v>4.536</v>
      </c>
      <c r="AH105" s="4">
        <v>4.515</v>
      </c>
      <c r="AI105" s="4">
        <v>5.159</v>
      </c>
      <c r="AJ105" s="4">
        <v>5.93</v>
      </c>
      <c r="AK105" s="4">
        <v>6.206</v>
      </c>
      <c r="AL105" s="4">
        <v>6.402</v>
      </c>
      <c r="AM105" s="4">
        <v>7.021</v>
      </c>
      <c r="AN105" s="4">
        <v>7.42</v>
      </c>
      <c r="AO105" s="4">
        <v>9.156</v>
      </c>
      <c r="AP105" s="4">
        <v>8.952</v>
      </c>
      <c r="AQ105" s="4">
        <f>(AP105+AR105)/2</f>
      </c>
      <c r="AR105" s="4">
        <v>10.146</v>
      </c>
      <c r="AS105" s="4">
        <v>10.847</v>
      </c>
      <c r="AT105" s="4">
        <v>11.629</v>
      </c>
      <c r="AU105" s="4">
        <v>11.567</v>
      </c>
      <c r="AV105" s="4">
        <v>12.145</v>
      </c>
      <c r="AW105" s="4">
        <v>12.902</v>
      </c>
      <c r="AX105" s="4">
        <v>13.699</v>
      </c>
      <c r="AY105" s="4">
        <v>14.526</v>
      </c>
      <c r="AZ105" s="4">
        <v>15.51</v>
      </c>
      <c r="BA105" s="4">
        <v>10.998</v>
      </c>
      <c r="BB105" s="4">
        <v>11.954</v>
      </c>
    </row>
    <row x14ac:dyDescent="0.25" r="106" customHeight="1" ht="18.75">
      <c r="A106" s="3" t="s">
        <v>3</v>
      </c>
      <c r="B106" s="3" t="s">
        <v>113</v>
      </c>
      <c r="C106" s="4">
        <f>CORREL(H106:T106,AH106:AT106)</f>
      </c>
      <c r="D106" s="3"/>
      <c r="E106" s="4">
        <v>21.1285</v>
      </c>
      <c r="F106" s="4">
        <v>21.23208333333333</v>
      </c>
      <c r="G106" s="4">
        <v>21.133</v>
      </c>
      <c r="H106" s="4">
        <v>21.225</v>
      </c>
      <c r="I106" s="4">
        <v>21.32941666666667</v>
      </c>
      <c r="J106" s="4">
        <v>20.92483333333334</v>
      </c>
      <c r="K106" s="4">
        <v>21.4135</v>
      </c>
      <c r="L106" s="4">
        <v>21.41808333333333</v>
      </c>
      <c r="M106" s="4">
        <v>21.07933333333333</v>
      </c>
      <c r="N106" s="4">
        <v>21.08525</v>
      </c>
      <c r="O106" s="4">
        <v>21.54608333333333</v>
      </c>
      <c r="P106" s="4">
        <v>20.85291666666667</v>
      </c>
      <c r="Q106" s="4">
        <v>21.59933333333333</v>
      </c>
      <c r="R106" s="4">
        <v>21.65241666666667</v>
      </c>
      <c r="S106" s="4">
        <v>22.21922222222222</v>
      </c>
      <c r="T106" s="4">
        <v>23.1302222222222</v>
      </c>
      <c r="U106" s="4">
        <v>24.2712222222222</v>
      </c>
      <c r="V106" s="4">
        <v>25.6172222222222</v>
      </c>
      <c r="W106" s="4">
        <v>27.2462222222222</v>
      </c>
      <c r="X106" s="4">
        <v>28.4862222222222</v>
      </c>
      <c r="Y106" s="4">
        <v>29.8642222222222</v>
      </c>
      <c r="Z106" s="4">
        <v>31.5902222222222</v>
      </c>
      <c r="AA106" s="4">
        <v>32.7532222222222</v>
      </c>
      <c r="AB106" s="4">
        <v>34.0022222222222</v>
      </c>
      <c r="AC106" s="4">
        <v>34.0022222222222</v>
      </c>
      <c r="AD106" s="3"/>
      <c r="AE106" s="4">
        <v>480.593</v>
      </c>
      <c r="AF106" s="4">
        <v>580.791</v>
      </c>
      <c r="AG106" s="4">
        <v>621.859</v>
      </c>
      <c r="AH106" s="4">
        <v>648.629</v>
      </c>
      <c r="AI106" s="4">
        <v>638.745</v>
      </c>
      <c r="AJ106" s="4">
        <v>683.486</v>
      </c>
      <c r="AK106" s="4">
        <v>767.69</v>
      </c>
      <c r="AL106" s="4">
        <v>840.012</v>
      </c>
      <c r="AM106" s="4">
        <v>897.315</v>
      </c>
      <c r="AN106" s="4">
        <v>951.733</v>
      </c>
      <c r="AO106" s="4">
        <v>866.336</v>
      </c>
      <c r="AP106" s="4">
        <v>952.575</v>
      </c>
      <c r="AQ106" s="4">
        <f>(AP106+AR106)/2</f>
      </c>
      <c r="AR106" s="4">
        <v>1097.85</v>
      </c>
      <c r="AS106" s="4">
        <v>1186.61</v>
      </c>
      <c r="AT106" s="4">
        <v>1273.56</v>
      </c>
      <c r="AU106" s="4">
        <v>1161.48</v>
      </c>
      <c r="AV106" s="4">
        <v>1187.05</v>
      </c>
      <c r="AW106" s="4">
        <v>1251.25</v>
      </c>
      <c r="AX106" s="4">
        <v>1322.92</v>
      </c>
      <c r="AY106" s="4">
        <v>1404.92</v>
      </c>
      <c r="AZ106" s="4">
        <v>1495.66</v>
      </c>
      <c r="BA106" s="4">
        <v>1285.52</v>
      </c>
      <c r="BB106" s="4">
        <v>1371.64</v>
      </c>
    </row>
    <row x14ac:dyDescent="0.25" r="107" customHeight="1" ht="18.75">
      <c r="A107" s="3" t="s">
        <v>5</v>
      </c>
      <c r="B107" s="3" t="s">
        <v>114</v>
      </c>
      <c r="C107" s="4">
        <f>CORREL(H107:T107,AH107:AT107)</f>
      </c>
      <c r="D107" s="3"/>
      <c r="E107" s="4">
        <v>10.62916666666667</v>
      </c>
      <c r="F107" s="4">
        <v>10.69</v>
      </c>
      <c r="G107" s="4">
        <v>10.00083333333333</v>
      </c>
      <c r="H107" s="4">
        <v>10.54108333333334</v>
      </c>
      <c r="I107" s="4">
        <v>9.428416666666667</v>
      </c>
      <c r="J107" s="4">
        <v>9.901833333333334</v>
      </c>
      <c r="K107" s="4">
        <v>9.842666666666668</v>
      </c>
      <c r="L107" s="4">
        <v>9.591833333333334</v>
      </c>
      <c r="M107" s="4">
        <v>11.35891666666667</v>
      </c>
      <c r="N107" s="4">
        <v>10.74441666666667</v>
      </c>
      <c r="O107" s="4">
        <v>10.73191666666666</v>
      </c>
      <c r="P107" s="4">
        <v>10.22566666666667</v>
      </c>
      <c r="Q107" s="4">
        <v>9.8705</v>
      </c>
      <c r="R107" s="4">
        <v>10.58758333333334</v>
      </c>
      <c r="S107" s="4">
        <v>11.9605</v>
      </c>
      <c r="T107" s="4">
        <v>13.4055</v>
      </c>
      <c r="U107" s="4">
        <v>15.4205</v>
      </c>
      <c r="V107" s="4">
        <v>17.5125</v>
      </c>
      <c r="W107" s="4">
        <v>18.9235</v>
      </c>
      <c r="X107" s="4">
        <v>21.0265</v>
      </c>
      <c r="Y107" s="4">
        <v>23.4315</v>
      </c>
      <c r="Z107" s="4">
        <v>26.4915</v>
      </c>
      <c r="AA107" s="4">
        <v>27.8305</v>
      </c>
      <c r="AB107" s="4">
        <v>29.9735</v>
      </c>
      <c r="AC107" s="4">
        <v>29.9735</v>
      </c>
      <c r="AD107" s="3"/>
      <c r="AE107" s="4">
        <v>1.171</v>
      </c>
      <c r="AF107" s="4">
        <v>1.289</v>
      </c>
      <c r="AG107" s="4">
        <v>1.48</v>
      </c>
      <c r="AH107" s="4">
        <v>1.662</v>
      </c>
      <c r="AI107" s="4">
        <v>1.981</v>
      </c>
      <c r="AJ107" s="4">
        <v>2.598</v>
      </c>
      <c r="AK107" s="4">
        <v>2.988</v>
      </c>
      <c r="AL107" s="4">
        <v>3.242</v>
      </c>
      <c r="AM107" s="4">
        <v>3.571</v>
      </c>
      <c r="AN107" s="4">
        <v>3.945</v>
      </c>
      <c r="AO107" s="4">
        <v>5.328</v>
      </c>
      <c r="AP107" s="4">
        <v>4.748</v>
      </c>
      <c r="AQ107" s="4">
        <f>(AP107+AR107)/2</f>
      </c>
      <c r="AR107" s="4">
        <v>5.3</v>
      </c>
      <c r="AS107" s="4">
        <v>5.634</v>
      </c>
      <c r="AT107" s="4">
        <v>6.052</v>
      </c>
      <c r="AU107" s="4">
        <v>6.188</v>
      </c>
      <c r="AV107" s="4">
        <v>6.498</v>
      </c>
      <c r="AW107" s="4">
        <v>7.009</v>
      </c>
      <c r="AX107" s="4">
        <v>7.567</v>
      </c>
      <c r="AY107" s="4">
        <v>8.235</v>
      </c>
      <c r="AZ107" s="4">
        <v>8.998</v>
      </c>
      <c r="BA107" s="4">
        <v>12.396</v>
      </c>
      <c r="BB107" s="4">
        <v>13.315</v>
      </c>
    </row>
    <row x14ac:dyDescent="0.25" r="108" customHeight="1" ht="18.75">
      <c r="A108" s="3" t="s">
        <v>15</v>
      </c>
      <c r="B108" s="3" t="s">
        <v>115</v>
      </c>
      <c r="C108" s="4">
        <f>CORREL(H108:T108,AH108:AT108)</f>
      </c>
      <c r="D108" s="3"/>
      <c r="E108" s="4">
        <v>1.099166666666667</v>
      </c>
      <c r="F108" s="4">
        <v>0.1749999999999995</v>
      </c>
      <c r="G108" s="4">
        <v>0.7503333333333334</v>
      </c>
      <c r="H108" s="4">
        <v>1.095916666666667</v>
      </c>
      <c r="I108" s="4">
        <v>0.0464166666666662</v>
      </c>
      <c r="J108" s="4">
        <v>1.090666666666666</v>
      </c>
      <c r="K108" s="4">
        <v>-0.139833333333333</v>
      </c>
      <c r="L108" s="4">
        <v>0.9519166666666669</v>
      </c>
      <c r="M108" s="4">
        <v>2.075583333333334</v>
      </c>
      <c r="N108" s="4">
        <v>1.115583333333333</v>
      </c>
      <c r="O108" s="4">
        <v>0.5645000000000001</v>
      </c>
      <c r="P108" s="4">
        <v>-0.318666666666666</v>
      </c>
      <c r="Q108" s="4">
        <v>-0.0919999999999999</v>
      </c>
      <c r="R108" s="4">
        <v>-0.596249999999999</v>
      </c>
      <c r="S108" s="4">
        <v>2.80775</v>
      </c>
      <c r="T108" s="4">
        <v>4.68675</v>
      </c>
      <c r="U108" s="4">
        <v>6.81775</v>
      </c>
      <c r="V108" s="4">
        <v>8.20875</v>
      </c>
      <c r="W108" s="4">
        <v>10.70175</v>
      </c>
      <c r="X108" s="4">
        <v>12.90875</v>
      </c>
      <c r="Y108" s="4">
        <v>14.75575</v>
      </c>
      <c r="Z108" s="4">
        <v>17.10875</v>
      </c>
      <c r="AA108" s="4">
        <v>19.10275</v>
      </c>
      <c r="AB108" s="4">
        <v>21.29975</v>
      </c>
      <c r="AC108" s="4">
        <v>21.29975</v>
      </c>
      <c r="AD108" s="3"/>
      <c r="AE108" s="4">
        <v>0.906</v>
      </c>
      <c r="AF108" s="4">
        <v>0.947</v>
      </c>
      <c r="AG108" s="4">
        <v>1.018</v>
      </c>
      <c r="AH108" s="4">
        <v>1.121</v>
      </c>
      <c r="AI108" s="4">
        <v>1.285</v>
      </c>
      <c r="AJ108" s="4">
        <v>1.625</v>
      </c>
      <c r="AK108" s="4">
        <v>2.094</v>
      </c>
      <c r="AL108" s="4">
        <v>2.803</v>
      </c>
      <c r="AM108" s="4">
        <v>3.183</v>
      </c>
      <c r="AN108" s="4">
        <v>3.32</v>
      </c>
      <c r="AO108" s="4">
        <v>4.212</v>
      </c>
      <c r="AP108" s="4">
        <v>4.355</v>
      </c>
      <c r="AQ108" s="4">
        <f>(AP108+AR108)/2</f>
      </c>
      <c r="AR108" s="4">
        <v>5.775</v>
      </c>
      <c r="AS108" s="4">
        <v>7.516</v>
      </c>
      <c r="AT108" s="4">
        <v>7.595</v>
      </c>
      <c r="AU108" s="4">
        <v>12.409</v>
      </c>
      <c r="AV108" s="4">
        <v>12.96</v>
      </c>
      <c r="AW108" s="4">
        <v>13.699</v>
      </c>
      <c r="AX108" s="4">
        <v>14.82</v>
      </c>
      <c r="AY108" s="4">
        <v>16.069</v>
      </c>
      <c r="AZ108" s="4">
        <v>17.871</v>
      </c>
      <c r="BA108" s="4">
        <v>14.28</v>
      </c>
      <c r="BB108" s="4">
        <v>15.83</v>
      </c>
    </row>
    <row x14ac:dyDescent="0.25" r="109" customHeight="1" ht="18.75">
      <c r="A109" s="3" t="s">
        <v>10</v>
      </c>
      <c r="B109" s="3" t="s">
        <v>116</v>
      </c>
      <c r="C109" s="4">
        <f>CORREL(H109:T109,AH109:AT109)</f>
      </c>
      <c r="D109" s="3"/>
      <c r="E109" s="4">
        <v>18.36833333333334</v>
      </c>
      <c r="F109" s="4">
        <v>18.56508333333333</v>
      </c>
      <c r="G109" s="4">
        <v>19.23391666666667</v>
      </c>
      <c r="H109" s="4">
        <v>18.71258333333333</v>
      </c>
      <c r="I109" s="4">
        <v>18.856</v>
      </c>
      <c r="J109" s="4">
        <v>18.486</v>
      </c>
      <c r="K109" s="4">
        <v>18.58075</v>
      </c>
      <c r="L109" s="4">
        <v>18.79316666666667</v>
      </c>
      <c r="M109" s="4">
        <v>18.41966666666667</v>
      </c>
      <c r="N109" s="4">
        <v>18.38216666666667</v>
      </c>
      <c r="O109" s="4">
        <v>19.01075</v>
      </c>
      <c r="P109" s="4">
        <v>19.435</v>
      </c>
      <c r="Q109" s="4">
        <v>18.87883333333333</v>
      </c>
      <c r="R109" s="4">
        <v>18.66875</v>
      </c>
      <c r="S109" s="4">
        <v>19.30525</v>
      </c>
      <c r="T109" s="4">
        <v>20.90825</v>
      </c>
      <c r="U109" s="4">
        <v>22.02325</v>
      </c>
      <c r="V109" s="4">
        <v>23.86325</v>
      </c>
      <c r="W109" s="4">
        <v>25.99425</v>
      </c>
      <c r="X109" s="4">
        <v>26.59125</v>
      </c>
      <c r="Y109" s="4">
        <v>28.05725</v>
      </c>
      <c r="Z109" s="4">
        <v>30.16425</v>
      </c>
      <c r="AA109" s="4">
        <v>31.96225</v>
      </c>
      <c r="AB109" s="4">
        <v>34.26525</v>
      </c>
      <c r="AC109" s="4">
        <v>34.26525</v>
      </c>
      <c r="AD109" s="3"/>
      <c r="AE109" s="4">
        <v>35.249</v>
      </c>
      <c r="AF109" s="4">
        <v>33.335</v>
      </c>
      <c r="AG109" s="4">
        <v>33.901</v>
      </c>
      <c r="AH109" s="4">
        <v>36.093</v>
      </c>
      <c r="AI109" s="4">
        <v>43.813</v>
      </c>
      <c r="AJ109" s="4">
        <v>50.031</v>
      </c>
      <c r="AK109" s="4">
        <v>51.621</v>
      </c>
      <c r="AL109" s="4">
        <v>57.407</v>
      </c>
      <c r="AM109" s="4">
        <v>62.311</v>
      </c>
      <c r="AN109" s="4">
        <v>67.493</v>
      </c>
      <c r="AO109" s="4">
        <v>90.775</v>
      </c>
      <c r="AP109" s="4">
        <v>98.308</v>
      </c>
      <c r="AQ109" s="4">
        <f>(AP109+AR109)/2</f>
      </c>
      <c r="AR109" s="4">
        <v>112.455</v>
      </c>
      <c r="AS109" s="4">
        <v>120.288</v>
      </c>
      <c r="AT109" s="4">
        <v>128.427</v>
      </c>
      <c r="AU109" s="4">
        <v>103.075</v>
      </c>
      <c r="AV109" s="4">
        <v>109.912</v>
      </c>
      <c r="AW109" s="4">
        <v>117.551</v>
      </c>
      <c r="AX109" s="4">
        <v>126.147</v>
      </c>
      <c r="AY109" s="4">
        <v>135.994</v>
      </c>
      <c r="AZ109" s="4">
        <v>146.854</v>
      </c>
      <c r="BA109" s="4">
        <v>126.035</v>
      </c>
      <c r="BB109" s="4">
        <v>132.645</v>
      </c>
    </row>
    <row x14ac:dyDescent="0.25" r="110" customHeight="1" ht="18.75">
      <c r="A110" s="3" t="s">
        <v>7</v>
      </c>
      <c r="B110" s="3" t="s">
        <v>117</v>
      </c>
      <c r="C110" s="4">
        <f>CORREL(H110:T110,AH110:AT110)</f>
      </c>
      <c r="D110" s="3"/>
      <c r="E110" s="4">
        <v>24.0815</v>
      </c>
      <c r="F110" s="4">
        <v>23.92025</v>
      </c>
      <c r="G110" s="4">
        <v>24.25091666666667</v>
      </c>
      <c r="H110" s="4">
        <v>24.42816666666667</v>
      </c>
      <c r="I110" s="4">
        <v>24.42325</v>
      </c>
      <c r="J110" s="4">
        <v>24.07258333333333</v>
      </c>
      <c r="K110" s="4">
        <v>24.83375</v>
      </c>
      <c r="L110" s="4">
        <v>24.30341666666667</v>
      </c>
      <c r="M110" s="4">
        <v>24.22441666666666</v>
      </c>
      <c r="N110" s="4">
        <v>24.0305</v>
      </c>
      <c r="O110" s="4">
        <v>24.08133333333333</v>
      </c>
      <c r="P110" s="4">
        <v>24.60575</v>
      </c>
      <c r="Q110" s="4">
        <v>24.30216666666666</v>
      </c>
      <c r="R110" s="4">
        <v>24.00958333333333</v>
      </c>
      <c r="S110" s="4">
        <v>23.488</v>
      </c>
      <c r="T110" s="4">
        <v>24.204</v>
      </c>
      <c r="U110" s="4">
        <v>25.238</v>
      </c>
      <c r="V110" s="4">
        <v>26.5</v>
      </c>
      <c r="W110" s="4">
        <v>27.337</v>
      </c>
      <c r="X110" s="4">
        <v>28.147</v>
      </c>
      <c r="Y110" s="4">
        <v>29.356</v>
      </c>
      <c r="Z110" s="4">
        <v>30.382</v>
      </c>
      <c r="AA110" s="4">
        <v>31.069</v>
      </c>
      <c r="AB110" s="4">
        <v>31.903</v>
      </c>
      <c r="AC110" s="4">
        <v>31.903</v>
      </c>
      <c r="AD110" s="3"/>
      <c r="AE110" s="4">
        <v>4.091</v>
      </c>
      <c r="AF110" s="4">
        <v>3.719</v>
      </c>
      <c r="AG110" s="4">
        <v>3.697</v>
      </c>
      <c r="AH110" s="4">
        <v>4.094</v>
      </c>
      <c r="AI110" s="4">
        <v>4.789</v>
      </c>
      <c r="AJ110" s="4">
        <v>5.913</v>
      </c>
      <c r="AK110" s="4">
        <v>6.636</v>
      </c>
      <c r="AL110" s="4">
        <v>7.296</v>
      </c>
      <c r="AM110" s="4">
        <v>7.839</v>
      </c>
      <c r="AN110" s="4">
        <v>8.366</v>
      </c>
      <c r="AO110" s="4">
        <v>9.654</v>
      </c>
      <c r="AP110" s="4">
        <v>9.605</v>
      </c>
      <c r="AQ110" s="4">
        <f>(AP110+AR110)/2</f>
      </c>
      <c r="AR110" s="4">
        <v>11.186</v>
      </c>
      <c r="AS110" s="4">
        <v>12.031</v>
      </c>
      <c r="AT110" s="4">
        <v>12.755</v>
      </c>
      <c r="AU110" s="4">
        <v>16.985</v>
      </c>
      <c r="AV110" s="4">
        <v>19.043</v>
      </c>
      <c r="AW110" s="4">
        <v>21.244</v>
      </c>
      <c r="AX110" s="4">
        <v>23.735</v>
      </c>
      <c r="AY110" s="4">
        <v>26.495</v>
      </c>
      <c r="AZ110" s="4">
        <v>32.223</v>
      </c>
      <c r="BA110" s="4">
        <v>15.833</v>
      </c>
      <c r="BB110" s="4">
        <v>16.759</v>
      </c>
    </row>
    <row x14ac:dyDescent="0.25" r="111" customHeight="1" ht="18.75">
      <c r="A111" s="3" t="s">
        <v>7</v>
      </c>
      <c r="B111" s="3" t="s">
        <v>118</v>
      </c>
      <c r="C111" s="4">
        <f>CORREL(H111:T111,AH111:AT111)</f>
      </c>
      <c r="D111" s="3"/>
      <c r="E111" s="4">
        <v>21.46591666666667</v>
      </c>
      <c r="F111" s="4">
        <v>21.01766666666667</v>
      </c>
      <c r="G111" s="4">
        <v>21.23716666666667</v>
      </c>
      <c r="H111" s="4">
        <v>21.54758333333334</v>
      </c>
      <c r="I111" s="4">
        <v>22.04083333333333</v>
      </c>
      <c r="J111" s="4">
        <v>21.64383333333333</v>
      </c>
      <c r="K111" s="4">
        <v>21.47391666666667</v>
      </c>
      <c r="L111" s="4">
        <v>20.38183333333333</v>
      </c>
      <c r="M111" s="4">
        <v>21.18058333333333</v>
      </c>
      <c r="N111" s="4">
        <v>21.02108333333333</v>
      </c>
      <c r="O111" s="4">
        <v>20.97625</v>
      </c>
      <c r="P111" s="4">
        <v>21.39225</v>
      </c>
      <c r="Q111" s="4">
        <v>20.35041666666666</v>
      </c>
      <c r="R111" s="4">
        <v>20.795</v>
      </c>
      <c r="S111" s="4">
        <v>21.265875</v>
      </c>
      <c r="T111" s="4">
        <v>21.704875</v>
      </c>
      <c r="U111" s="4">
        <v>22.919875</v>
      </c>
      <c r="V111" s="4">
        <v>24.392875</v>
      </c>
      <c r="W111" s="4">
        <v>25.210875</v>
      </c>
      <c r="X111" s="4">
        <v>26.320875</v>
      </c>
      <c r="Y111" s="4">
        <v>28.141875</v>
      </c>
      <c r="Z111" s="4">
        <v>28.742875</v>
      </c>
      <c r="AA111" s="4">
        <v>28.683875</v>
      </c>
      <c r="AB111" s="4">
        <v>28.922875</v>
      </c>
      <c r="AC111" s="4">
        <v>28.922875</v>
      </c>
      <c r="AD111" s="3"/>
      <c r="AE111" s="4">
        <v>3.384</v>
      </c>
      <c r="AF111" s="4">
        <v>3.416</v>
      </c>
      <c r="AG111" s="4">
        <v>3.218</v>
      </c>
      <c r="AH111" s="4">
        <v>3.128</v>
      </c>
      <c r="AI111" s="4">
        <v>4.474</v>
      </c>
      <c r="AJ111" s="4">
        <v>5.61</v>
      </c>
      <c r="AK111" s="4">
        <v>6.061</v>
      </c>
      <c r="AL111" s="4">
        <v>6.316</v>
      </c>
      <c r="AM111" s="4">
        <v>6.72</v>
      </c>
      <c r="AN111" s="4">
        <v>7.272</v>
      </c>
      <c r="AO111" s="4">
        <v>9.039</v>
      </c>
      <c r="AP111" s="4">
        <v>9.251</v>
      </c>
      <c r="AQ111" s="4">
        <f>(AP111+AR111)/2</f>
      </c>
      <c r="AR111" s="4">
        <v>9.865</v>
      </c>
      <c r="AS111" s="4">
        <v>10.138</v>
      </c>
      <c r="AT111" s="4">
        <v>10.414</v>
      </c>
      <c r="AU111" s="4">
        <v>12.855</v>
      </c>
      <c r="AV111" s="4">
        <v>13.703</v>
      </c>
      <c r="AW111" s="4">
        <v>14.924</v>
      </c>
      <c r="AX111" s="4">
        <v>16.215</v>
      </c>
      <c r="AY111" s="4">
        <v>17.37</v>
      </c>
      <c r="AZ111" s="4">
        <v>18.661</v>
      </c>
      <c r="BA111" s="4">
        <v>12.213</v>
      </c>
      <c r="BB111" s="4">
        <v>13.122</v>
      </c>
    </row>
    <row x14ac:dyDescent="0.25" r="112" customHeight="1" ht="18.75">
      <c r="A112" s="3" t="s">
        <v>7</v>
      </c>
      <c r="B112" s="3" t="s">
        <v>119</v>
      </c>
      <c r="C112" s="4">
        <f>CORREL(H112:T112,AH112:AT112)</f>
      </c>
      <c r="D112" s="3"/>
      <c r="E112" s="4">
        <v>15.94458333333333</v>
      </c>
      <c r="F112" s="4">
        <v>15.27933333333333</v>
      </c>
      <c r="G112" s="4">
        <v>15.59025</v>
      </c>
      <c r="H112" s="4">
        <v>15.64866666666667</v>
      </c>
      <c r="I112" s="4">
        <v>15.47025</v>
      </c>
      <c r="J112" s="4">
        <v>15.55183333333334</v>
      </c>
      <c r="K112" s="4">
        <v>15.61616666666667</v>
      </c>
      <c r="L112" s="4">
        <v>16.056</v>
      </c>
      <c r="M112" s="4">
        <v>15.65708333333333</v>
      </c>
      <c r="N112" s="4">
        <v>15.40908333333333</v>
      </c>
      <c r="O112" s="4">
        <v>16.077</v>
      </c>
      <c r="P112" s="4">
        <v>16.114</v>
      </c>
      <c r="Q112" s="4">
        <v>15.28066666666667</v>
      </c>
      <c r="R112" s="4">
        <v>15.41983333333334</v>
      </c>
      <c r="S112" s="4">
        <v>15.95125</v>
      </c>
      <c r="T112" s="4">
        <v>16.28825</v>
      </c>
      <c r="U112" s="4">
        <v>16.94225</v>
      </c>
      <c r="V112" s="4">
        <v>18.11125</v>
      </c>
      <c r="W112" s="4">
        <v>19.18225</v>
      </c>
      <c r="X112" s="4">
        <v>19.80925</v>
      </c>
      <c r="Y112" s="4">
        <v>20.66325</v>
      </c>
      <c r="Z112" s="4">
        <v>20.89225</v>
      </c>
      <c r="AA112" s="4">
        <v>21.52425</v>
      </c>
      <c r="AB112" s="4">
        <v>22.65625</v>
      </c>
      <c r="AC112" s="4">
        <v>22.65625</v>
      </c>
      <c r="AD112" s="3"/>
      <c r="AE112" s="4">
        <v>5.034</v>
      </c>
      <c r="AF112" s="4">
        <v>5.494</v>
      </c>
      <c r="AG112" s="4">
        <v>5.596</v>
      </c>
      <c r="AH112" s="4">
        <v>5.568</v>
      </c>
      <c r="AI112" s="4">
        <v>5.873</v>
      </c>
      <c r="AJ112" s="4">
        <v>6.757</v>
      </c>
      <c r="AK112" s="4">
        <v>7.515</v>
      </c>
      <c r="AL112" s="4">
        <v>7.994</v>
      </c>
      <c r="AM112" s="4">
        <v>8.617</v>
      </c>
      <c r="AN112" s="4">
        <v>9.366</v>
      </c>
      <c r="AO112" s="4">
        <v>13.14</v>
      </c>
      <c r="AP112" s="4">
        <v>15.266</v>
      </c>
      <c r="AQ112" s="4">
        <f>(AP112+AR112)/2</f>
      </c>
      <c r="AR112" s="4">
        <v>19.097</v>
      </c>
      <c r="AS112" s="4">
        <v>20.855</v>
      </c>
      <c r="AT112" s="4">
        <v>22.757</v>
      </c>
      <c r="AU112" s="4">
        <v>21.356</v>
      </c>
      <c r="AV112" s="4">
        <v>24.067</v>
      </c>
      <c r="AW112" s="4">
        <v>26.388</v>
      </c>
      <c r="AX112" s="4">
        <v>28.555</v>
      </c>
      <c r="AY112" s="4">
        <v>30.271</v>
      </c>
      <c r="AZ112" s="4">
        <v>32.1</v>
      </c>
      <c r="BA112" s="4">
        <v>34.265</v>
      </c>
      <c r="BB112" s="4">
        <v>36.296</v>
      </c>
    </row>
    <row x14ac:dyDescent="0.25" r="113" customHeight="1" ht="18.75">
      <c r="A113" s="3" t="s">
        <v>7</v>
      </c>
      <c r="B113" s="3" t="s">
        <v>120</v>
      </c>
      <c r="C113" s="4">
        <f>CORREL(H113:T113,AH113:AT113)</f>
      </c>
      <c r="D113" s="3"/>
      <c r="E113" s="4">
        <v>10.71825</v>
      </c>
      <c r="F113" s="4">
        <v>10.73875</v>
      </c>
      <c r="G113" s="4">
        <v>10.19266666666667</v>
      </c>
      <c r="H113" s="4">
        <v>10.63441666666667</v>
      </c>
      <c r="I113" s="4">
        <v>10.31091666666667</v>
      </c>
      <c r="J113" s="4">
        <v>10.24541666666667</v>
      </c>
      <c r="K113" s="4">
        <v>10.43833333333333</v>
      </c>
      <c r="L113" s="4">
        <v>10.91575</v>
      </c>
      <c r="M113" s="4">
        <v>11.01441666666667</v>
      </c>
      <c r="N113" s="4">
        <v>10.41541666666667</v>
      </c>
      <c r="O113" s="4">
        <v>10.31841666666667</v>
      </c>
      <c r="P113" s="4">
        <v>8.838416666666665</v>
      </c>
      <c r="Q113" s="4">
        <v>10.70125</v>
      </c>
      <c r="R113" s="4">
        <v>10.04691666666667</v>
      </c>
      <c r="S113" s="4">
        <v>9.4525</v>
      </c>
      <c r="T113" s="4">
        <v>12.0165</v>
      </c>
      <c r="U113" s="4">
        <v>13.3065</v>
      </c>
      <c r="V113" s="4">
        <v>15.2425</v>
      </c>
      <c r="W113" s="4">
        <v>16.9735</v>
      </c>
      <c r="X113" s="4">
        <v>19.1085</v>
      </c>
      <c r="Y113" s="4">
        <v>21.2505</v>
      </c>
      <c r="Z113" s="4">
        <v>23.7335</v>
      </c>
      <c r="AA113" s="4">
        <v>25.0495</v>
      </c>
      <c r="AB113" s="4">
        <v>27.6505</v>
      </c>
      <c r="AC113" s="4">
        <v>27.6505</v>
      </c>
      <c r="AD113" s="3"/>
      <c r="AE113" s="4">
        <v>411.997</v>
      </c>
      <c r="AF113" s="4">
        <v>386.204</v>
      </c>
      <c r="AG113" s="4">
        <v>400.998</v>
      </c>
      <c r="AH113" s="4">
        <v>439.357</v>
      </c>
      <c r="AI113" s="4">
        <v>539.343</v>
      </c>
      <c r="AJ113" s="4">
        <v>609.038</v>
      </c>
      <c r="AK113" s="4">
        <v>629.911</v>
      </c>
      <c r="AL113" s="4">
        <v>663.119</v>
      </c>
      <c r="AM113" s="4">
        <v>720.94</v>
      </c>
      <c r="AN113" s="4">
        <v>759.491</v>
      </c>
      <c r="AO113" s="4">
        <v>789.675</v>
      </c>
      <c r="AP113" s="4">
        <v>823.64</v>
      </c>
      <c r="AQ113" s="4">
        <f>(AP113+AR113)/2</f>
      </c>
      <c r="AR113" s="4">
        <v>854.871</v>
      </c>
      <c r="AS113" s="4">
        <v>876.58</v>
      </c>
      <c r="AT113" s="4">
        <v>902.03</v>
      </c>
      <c r="AU113" s="4">
        <v>750.782</v>
      </c>
      <c r="AV113" s="4">
        <v>782.934</v>
      </c>
      <c r="AW113" s="4">
        <v>818.492</v>
      </c>
      <c r="AX113" s="4">
        <v>855.637</v>
      </c>
      <c r="AY113" s="4">
        <v>893.292</v>
      </c>
      <c r="AZ113" s="4">
        <v>940.749</v>
      </c>
      <c r="BA113" s="4">
        <v>1007.56</v>
      </c>
      <c r="BB113" s="4">
        <v>1070.75</v>
      </c>
    </row>
    <row x14ac:dyDescent="0.25" r="114" customHeight="1" ht="18.75">
      <c r="A114" s="3" t="s">
        <v>5</v>
      </c>
      <c r="B114" s="3" t="s">
        <v>121</v>
      </c>
      <c r="C114" s="4">
        <f>CORREL(H114:T114,AH114:AT114)</f>
      </c>
      <c r="D114" s="3"/>
      <c r="E114" s="4">
        <v>11.61225</v>
      </c>
      <c r="F114" s="4">
        <v>11.11558333333333</v>
      </c>
      <c r="G114" s="4">
        <v>11.19108333333333</v>
      </c>
      <c r="H114" s="4">
        <v>10.99758333333333</v>
      </c>
      <c r="I114" s="4">
        <v>10.93025</v>
      </c>
      <c r="J114" s="4">
        <v>10.47541666666667</v>
      </c>
      <c r="K114" s="4">
        <v>11.37541666666667</v>
      </c>
      <c r="L114" s="4">
        <v>10.70383333333333</v>
      </c>
      <c r="M114" s="4">
        <v>11.08516666666667</v>
      </c>
      <c r="N114" s="4">
        <v>11.17166666666667</v>
      </c>
      <c r="O114" s="4">
        <v>10.65358333333333</v>
      </c>
      <c r="P114" s="4">
        <v>11.33575</v>
      </c>
      <c r="Q114" s="4">
        <v>11.16325</v>
      </c>
      <c r="R114" s="4">
        <v>10.65691666666667</v>
      </c>
      <c r="S114" s="4">
        <v>11.0885</v>
      </c>
      <c r="T114" s="4">
        <v>11.6325</v>
      </c>
      <c r="U114" s="4">
        <v>12.2005</v>
      </c>
      <c r="V114" s="4">
        <v>13.4145</v>
      </c>
      <c r="W114" s="4">
        <v>14.0415</v>
      </c>
      <c r="X114" s="4">
        <v>15.2145</v>
      </c>
      <c r="Y114" s="4">
        <v>16.3325</v>
      </c>
      <c r="Z114" s="4">
        <v>17.2445</v>
      </c>
      <c r="AA114" s="4">
        <v>18.2265</v>
      </c>
      <c r="AB114" s="4">
        <v>19.5455</v>
      </c>
      <c r="AC114" s="4">
        <v>19.5455</v>
      </c>
      <c r="AD114" s="3"/>
      <c r="AE114" s="4">
        <v>56.993</v>
      </c>
      <c r="AF114" s="4">
        <v>52.414</v>
      </c>
      <c r="AG114" s="4">
        <v>51.416</v>
      </c>
      <c r="AH114" s="4">
        <v>59.901</v>
      </c>
      <c r="AI114" s="4">
        <v>79.343</v>
      </c>
      <c r="AJ114" s="4">
        <v>97.646</v>
      </c>
      <c r="AK114" s="4">
        <v>108.417</v>
      </c>
      <c r="AL114" s="4">
        <v>103.38</v>
      </c>
      <c r="AM114" s="4">
        <v>114.331</v>
      </c>
      <c r="AN114" s="4">
        <v>118.611</v>
      </c>
      <c r="AO114" s="4">
        <v>109.563</v>
      </c>
      <c r="AP114" s="4">
        <v>117.659</v>
      </c>
      <c r="AQ114" s="4">
        <f>(AP114+AR114)/2</f>
      </c>
      <c r="AR114" s="4">
        <v>123.024</v>
      </c>
      <c r="AS114" s="4">
        <v>126.316</v>
      </c>
      <c r="AT114" s="4">
        <v>129.843</v>
      </c>
      <c r="AU114" s="4">
        <v>170.59</v>
      </c>
      <c r="AV114" s="4">
        <v>165.476</v>
      </c>
      <c r="AW114" s="4">
        <v>172.115</v>
      </c>
      <c r="AX114" s="4">
        <v>179.016</v>
      </c>
      <c r="AY114" s="4">
        <v>185.929</v>
      </c>
      <c r="AZ114" s="4">
        <v>194.677</v>
      </c>
      <c r="BA114" s="4">
        <v>247.64</v>
      </c>
      <c r="BB114" s="4">
        <v>267.636</v>
      </c>
    </row>
    <row x14ac:dyDescent="0.25" r="115" customHeight="1" ht="18.75">
      <c r="A115" s="3" t="s">
        <v>3</v>
      </c>
      <c r="B115" s="3" t="s">
        <v>122</v>
      </c>
      <c r="C115" s="4">
        <f>CORREL(H115:T115,AH115:AT115)</f>
      </c>
      <c r="D115" s="3"/>
      <c r="E115" s="4">
        <v>26.46</v>
      </c>
      <c r="F115" s="4">
        <v>26.38133333333333</v>
      </c>
      <c r="G115" s="4">
        <v>26.41</v>
      </c>
      <c r="H115" s="4">
        <v>26.66491666666667</v>
      </c>
      <c r="I115" s="4">
        <v>26.93225</v>
      </c>
      <c r="J115" s="4">
        <v>26.77858333333333</v>
      </c>
      <c r="K115" s="4">
        <v>26.8385</v>
      </c>
      <c r="L115" s="4">
        <v>26.93608333333333</v>
      </c>
      <c r="M115" s="4">
        <v>26.82308333333333</v>
      </c>
      <c r="N115" s="4">
        <v>26.3885</v>
      </c>
      <c r="O115" s="4">
        <v>26.78166666666666</v>
      </c>
      <c r="P115" s="4">
        <v>26.61891666666667</v>
      </c>
      <c r="Q115" s="4">
        <v>26.614</v>
      </c>
      <c r="R115" s="4">
        <v>26.53191666666666</v>
      </c>
      <c r="S115" s="4">
        <v>26.87155555555556</v>
      </c>
      <c r="T115" s="4">
        <v>27.6735555555555</v>
      </c>
      <c r="U115" s="4">
        <v>28.6915555555555</v>
      </c>
      <c r="V115" s="4">
        <v>30.0065555555555</v>
      </c>
      <c r="W115" s="4">
        <v>31.0315555555555</v>
      </c>
      <c r="X115" s="4">
        <v>31.9315555555555</v>
      </c>
      <c r="Y115" s="4">
        <v>33.0925555555555</v>
      </c>
      <c r="Z115" s="4">
        <v>34.6185555555555</v>
      </c>
      <c r="AA115" s="4">
        <v>35.64455555555551</v>
      </c>
      <c r="AB115" s="4">
        <v>36.4865555555555</v>
      </c>
      <c r="AC115" s="4">
        <v>36.4865555555555</v>
      </c>
      <c r="AD115" s="3"/>
      <c r="AE115" s="4">
        <v>3.74</v>
      </c>
      <c r="AF115" s="4">
        <v>3.939</v>
      </c>
      <c r="AG115" s="4">
        <v>4.102</v>
      </c>
      <c r="AH115" s="4">
        <v>4.025</v>
      </c>
      <c r="AI115" s="4">
        <v>4.1</v>
      </c>
      <c r="AJ115" s="4">
        <v>4.496</v>
      </c>
      <c r="AK115" s="4">
        <v>4.91</v>
      </c>
      <c r="AL115" s="4">
        <v>5.369</v>
      </c>
      <c r="AM115" s="4">
        <v>5.689</v>
      </c>
      <c r="AN115" s="4">
        <v>6.067</v>
      </c>
      <c r="AO115" s="4">
        <v>6.298</v>
      </c>
      <c r="AP115" s="4">
        <v>6.363</v>
      </c>
      <c r="AQ115" s="4">
        <f>(AP115+AR115)/2</f>
      </c>
      <c r="AR115" s="4">
        <v>6.589</v>
      </c>
      <c r="AS115" s="4">
        <v>6.851</v>
      </c>
      <c r="AT115" s="4">
        <v>7.125</v>
      </c>
      <c r="AU115" s="4">
        <v>12.321</v>
      </c>
      <c r="AV115" s="4">
        <v>13.089</v>
      </c>
      <c r="AW115" s="4">
        <v>13.872</v>
      </c>
      <c r="AX115" s="4">
        <v>14.702</v>
      </c>
      <c r="AY115" s="4">
        <v>15.581</v>
      </c>
      <c r="AZ115" s="4">
        <v>16.513</v>
      </c>
      <c r="BA115" s="4">
        <v>13.397</v>
      </c>
      <c r="BB115" s="4">
        <v>13.948</v>
      </c>
    </row>
    <row x14ac:dyDescent="0.25" r="116" customHeight="1" ht="18.75">
      <c r="A116" s="3" t="s">
        <v>3</v>
      </c>
      <c r="B116" s="3" t="s">
        <v>123</v>
      </c>
      <c r="C116" s="4">
        <f>CORREL(H116:T116,AH116:AT116)</f>
      </c>
      <c r="D116" s="3"/>
      <c r="E116" s="4">
        <v>28.26875</v>
      </c>
      <c r="F116" s="4">
        <v>27.97583333333334</v>
      </c>
      <c r="G116" s="4">
        <v>28.118</v>
      </c>
      <c r="H116" s="4">
        <v>28.14966666666666</v>
      </c>
      <c r="I116" s="4">
        <v>28.30225</v>
      </c>
      <c r="J116" s="4">
        <v>28.37158333333333</v>
      </c>
      <c r="K116" s="4">
        <v>28.63641666666668</v>
      </c>
      <c r="L116" s="4">
        <v>28.29108333333333</v>
      </c>
      <c r="M116" s="4">
        <v>28.41191666666666</v>
      </c>
      <c r="N116" s="4">
        <v>27.90141666666666</v>
      </c>
      <c r="O116" s="4">
        <v>28.85041666666667</v>
      </c>
      <c r="P116" s="4">
        <v>29.29991666666666</v>
      </c>
      <c r="Q116" s="4">
        <v>28.48741666666666</v>
      </c>
      <c r="R116" s="4">
        <v>28.07275</v>
      </c>
      <c r="S116" s="4">
        <v>29.231375</v>
      </c>
      <c r="T116" s="4">
        <v>30.218375</v>
      </c>
      <c r="U116" s="4">
        <v>31.050375</v>
      </c>
      <c r="V116" s="4">
        <v>31.983375</v>
      </c>
      <c r="W116" s="4">
        <v>32.826375</v>
      </c>
      <c r="X116" s="4">
        <v>33.891375</v>
      </c>
      <c r="Y116" s="4">
        <v>34.83437499999999</v>
      </c>
      <c r="Z116" s="4">
        <v>35.610375</v>
      </c>
      <c r="AA116" s="4">
        <v>37.03537499999999</v>
      </c>
      <c r="AB116" s="4">
        <v>37.46337499999999</v>
      </c>
      <c r="AC116" s="4">
        <v>37.46337499999999</v>
      </c>
      <c r="AD116" s="3"/>
      <c r="AE116" s="4">
        <v>2.021</v>
      </c>
      <c r="AF116" s="4">
        <v>1.803</v>
      </c>
      <c r="AG116" s="4">
        <v>1.947</v>
      </c>
      <c r="AH116" s="4">
        <v>2.177</v>
      </c>
      <c r="AI116" s="4">
        <v>2.736</v>
      </c>
      <c r="AJ116" s="4">
        <v>2.948</v>
      </c>
      <c r="AK116" s="4">
        <v>3.403</v>
      </c>
      <c r="AL116" s="4">
        <v>3.55</v>
      </c>
      <c r="AM116" s="4">
        <v>3.974</v>
      </c>
      <c r="AN116" s="4">
        <v>4.285</v>
      </c>
      <c r="AO116" s="4">
        <v>5.323</v>
      </c>
      <c r="AP116" s="4">
        <v>5.876</v>
      </c>
      <c r="AQ116" s="4">
        <f>(AP116+AR116)/2</f>
      </c>
      <c r="AR116" s="4">
        <v>7.099</v>
      </c>
      <c r="AS116" s="4">
        <v>7.565</v>
      </c>
      <c r="AT116" s="4">
        <v>8.076</v>
      </c>
      <c r="AU116" s="4">
        <v>7.119</v>
      </c>
      <c r="AV116" s="4">
        <v>7.652</v>
      </c>
      <c r="AW116" s="4">
        <v>8.479</v>
      </c>
      <c r="AX116" s="4">
        <v>9.378</v>
      </c>
      <c r="AY116" s="4">
        <v>10.274</v>
      </c>
      <c r="AZ116" s="4">
        <v>11.4</v>
      </c>
      <c r="BA116" s="4">
        <v>15.637</v>
      </c>
      <c r="BB116" s="4">
        <v>17.261</v>
      </c>
    </row>
    <row x14ac:dyDescent="0.25" r="117" customHeight="1" ht="18.75">
      <c r="A117" s="3" t="s">
        <v>15</v>
      </c>
      <c r="B117" s="3" t="s">
        <v>124</v>
      </c>
      <c r="C117" s="4">
        <f>CORREL(H117:T117,AH117:AT117)</f>
      </c>
      <c r="D117" s="3"/>
      <c r="E117" s="4">
        <v>27.32916666666667</v>
      </c>
      <c r="F117" s="4">
        <v>27.0335</v>
      </c>
      <c r="G117" s="4">
        <v>27.09466666666667</v>
      </c>
      <c r="H117" s="4">
        <v>27.46425</v>
      </c>
      <c r="I117" s="4">
        <v>27.429</v>
      </c>
      <c r="J117" s="4">
        <v>27.5695</v>
      </c>
      <c r="K117" s="4">
        <v>27.72458333333333</v>
      </c>
      <c r="L117" s="4">
        <v>27.79508333333333</v>
      </c>
      <c r="M117" s="4">
        <v>27.69008333333333</v>
      </c>
      <c r="N117" s="4">
        <v>27.32566666666667</v>
      </c>
      <c r="O117" s="4">
        <v>27.90291666666667</v>
      </c>
      <c r="P117" s="4">
        <v>28.00425</v>
      </c>
      <c r="Q117" s="4">
        <v>27.62225</v>
      </c>
      <c r="R117" s="4">
        <v>27.40791666666667</v>
      </c>
      <c r="S117" s="4">
        <v>28.005875</v>
      </c>
      <c r="T117" s="4">
        <v>29.017875</v>
      </c>
      <c r="U117" s="4">
        <v>30.204875</v>
      </c>
      <c r="V117" s="4">
        <v>31.372875</v>
      </c>
      <c r="W117" s="4">
        <v>32.542875</v>
      </c>
      <c r="X117" s="4">
        <v>33.635875</v>
      </c>
      <c r="Y117" s="4">
        <v>34.864875</v>
      </c>
      <c r="Z117" s="4">
        <v>35.991875</v>
      </c>
      <c r="AA117" s="4">
        <v>37.550875</v>
      </c>
      <c r="AB117" s="4">
        <v>38.34187499999999</v>
      </c>
      <c r="AC117" s="4">
        <v>38.34187499999999</v>
      </c>
      <c r="AD117" s="3"/>
      <c r="AE117" s="4">
        <v>37.331</v>
      </c>
      <c r="AF117" s="4">
        <v>45.737</v>
      </c>
      <c r="AG117" s="4">
        <v>47.683</v>
      </c>
      <c r="AH117" s="4">
        <v>46.09</v>
      </c>
      <c r="AI117" s="4">
        <v>57.564</v>
      </c>
      <c r="AJ117" s="4">
        <v>71.533</v>
      </c>
      <c r="AK117" s="4">
        <v>98.564</v>
      </c>
      <c r="AL117" s="4">
        <v>115.35</v>
      </c>
      <c r="AM117" s="4">
        <v>127.088</v>
      </c>
      <c r="AN117" s="4">
        <v>146.5</v>
      </c>
      <c r="AO117" s="4">
        <v>165.437</v>
      </c>
      <c r="AP117" s="4">
        <v>185.835</v>
      </c>
      <c r="AQ117" s="4">
        <f>(AP117+AR117)/2</f>
      </c>
      <c r="AR117" s="4">
        <v>215.126</v>
      </c>
      <c r="AS117" s="4">
        <v>232.736</v>
      </c>
      <c r="AT117" s="4">
        <v>251.306</v>
      </c>
      <c r="AU117" s="4">
        <v>492.986</v>
      </c>
      <c r="AV117" s="4">
        <v>484.895</v>
      </c>
      <c r="AW117" s="4">
        <v>508.528</v>
      </c>
      <c r="AX117" s="4">
        <v>534.715</v>
      </c>
      <c r="AY117" s="4">
        <v>565.231</v>
      </c>
      <c r="AZ117" s="4">
        <v>594.992</v>
      </c>
      <c r="BA117" s="4">
        <v>480.482</v>
      </c>
      <c r="BB117" s="4">
        <v>555.346</v>
      </c>
    </row>
    <row x14ac:dyDescent="0.25" r="118" customHeight="1" ht="18.75">
      <c r="A118" s="3" t="s">
        <v>10</v>
      </c>
      <c r="B118" s="3" t="s">
        <v>125</v>
      </c>
      <c r="C118" s="4">
        <f>CORREL(H118:T118,AH118:AT118)</f>
      </c>
      <c r="D118" s="3"/>
      <c r="E118" s="4">
        <v>1.27975</v>
      </c>
      <c r="F118" s="4">
        <v>1.796916666666666</v>
      </c>
      <c r="G118" s="4">
        <v>0.7025000000000001</v>
      </c>
      <c r="H118" s="4">
        <v>1.37075</v>
      </c>
      <c r="I118" s="4">
        <v>1.283333333333333</v>
      </c>
      <c r="J118" s="4">
        <v>1.524916666666666</v>
      </c>
      <c r="K118" s="4">
        <v>1.807333333333333</v>
      </c>
      <c r="L118" s="4">
        <v>2.256666666666667</v>
      </c>
      <c r="M118" s="4">
        <v>1.751583333333333</v>
      </c>
      <c r="N118" s="4">
        <v>1.6425</v>
      </c>
      <c r="O118" s="4">
        <v>1.3855</v>
      </c>
      <c r="P118" s="4">
        <v>-0.2155</v>
      </c>
      <c r="Q118" s="4">
        <v>2.118916666666667</v>
      </c>
      <c r="R118" s="4">
        <v>1.141666666666666</v>
      </c>
      <c r="S118" s="4">
        <v>1.735375</v>
      </c>
      <c r="T118" s="4">
        <v>4.147375</v>
      </c>
      <c r="U118" s="4">
        <v>5.928375</v>
      </c>
      <c r="V118" s="4">
        <v>7.646375</v>
      </c>
      <c r="W118" s="4">
        <v>9.197375</v>
      </c>
      <c r="X118" s="4">
        <v>10.682375</v>
      </c>
      <c r="Y118" s="4">
        <v>11.890375</v>
      </c>
      <c r="Z118" s="4">
        <v>14.279375</v>
      </c>
      <c r="AA118" s="4">
        <v>15.778375</v>
      </c>
      <c r="AB118" s="4">
        <v>17.696375</v>
      </c>
      <c r="AC118" s="4">
        <v>17.696375</v>
      </c>
      <c r="AD118" s="3"/>
      <c r="AE118" s="4">
        <v>159.093</v>
      </c>
      <c r="AF118" s="4">
        <v>168.671</v>
      </c>
      <c r="AG118" s="4">
        <v>170.982</v>
      </c>
      <c r="AH118" s="4">
        <v>193.175</v>
      </c>
      <c r="AI118" s="4">
        <v>225.307</v>
      </c>
      <c r="AJ118" s="4">
        <v>258.986</v>
      </c>
      <c r="AK118" s="4">
        <v>301.735</v>
      </c>
      <c r="AL118" s="4">
        <v>335.281</v>
      </c>
      <c r="AM118" s="4">
        <v>349.165</v>
      </c>
      <c r="AN118" s="4">
        <v>365.775</v>
      </c>
      <c r="AO118" s="4">
        <v>368.962</v>
      </c>
      <c r="AP118" s="4">
        <v>404.213</v>
      </c>
      <c r="AQ118" s="4">
        <f>(AP118+AR118)/2</f>
      </c>
      <c r="AR118" s="4">
        <v>428.127</v>
      </c>
      <c r="AS118" s="4">
        <v>441.282</v>
      </c>
      <c r="AT118" s="4">
        <v>454.533</v>
      </c>
      <c r="AU118" s="4">
        <v>397.59</v>
      </c>
      <c r="AV118" s="4">
        <v>394.776</v>
      </c>
      <c r="AW118" s="4">
        <v>415.19</v>
      </c>
      <c r="AX118" s="4">
        <v>436.472</v>
      </c>
      <c r="AY118" s="4">
        <v>453.441</v>
      </c>
      <c r="AZ118" s="4">
        <v>470.99</v>
      </c>
      <c r="BA118" s="4">
        <v>445.507</v>
      </c>
      <c r="BB118" s="4">
        <v>458.398</v>
      </c>
    </row>
    <row x14ac:dyDescent="0.25" r="119" customHeight="1" ht="18.75">
      <c r="A119" s="3" t="s">
        <v>12</v>
      </c>
      <c r="B119" s="3" t="s">
        <v>126</v>
      </c>
      <c r="C119" s="4">
        <f>CORREL(H119:T119,AH119:AT119)</f>
      </c>
      <c r="D119" s="3"/>
      <c r="E119" s="4">
        <v>28.11283333333333</v>
      </c>
      <c r="F119" s="4">
        <v>27.92241666666667</v>
      </c>
      <c r="G119" s="4">
        <v>28.08333333333333</v>
      </c>
      <c r="H119" s="4">
        <v>27.99416666666667</v>
      </c>
      <c r="I119" s="4">
        <v>28.269</v>
      </c>
      <c r="J119" s="4">
        <v>28.12516666666667</v>
      </c>
      <c r="K119" s="4">
        <v>28.07375</v>
      </c>
      <c r="L119" s="4">
        <v>28.04483333333333</v>
      </c>
      <c r="M119" s="4">
        <v>28.363</v>
      </c>
      <c r="N119" s="4">
        <v>27.75191666666667</v>
      </c>
      <c r="O119" s="4">
        <v>28.3425</v>
      </c>
      <c r="P119" s="4">
        <v>28.45866666666667</v>
      </c>
      <c r="Q119" s="4">
        <v>28.15066666666666</v>
      </c>
      <c r="R119" s="4">
        <v>28.21158333333333</v>
      </c>
      <c r="S119" s="4">
        <v>28.194375</v>
      </c>
      <c r="T119" s="4">
        <v>28.679375</v>
      </c>
      <c r="U119" s="4">
        <v>29.892375</v>
      </c>
      <c r="V119" s="4">
        <v>30.825375</v>
      </c>
      <c r="W119" s="4">
        <v>32.246375</v>
      </c>
      <c r="X119" s="4">
        <v>33.367375</v>
      </c>
      <c r="Y119" s="4">
        <v>34.257375</v>
      </c>
      <c r="Z119" s="4">
        <v>34.75337500000001</v>
      </c>
      <c r="AA119" s="4">
        <v>36.08237500000001</v>
      </c>
      <c r="AB119" s="4">
        <v>37.13737500000001</v>
      </c>
      <c r="AC119" s="4">
        <v>37.13737500000001</v>
      </c>
      <c r="AD119" s="3"/>
      <c r="AE119" s="4">
        <v>15.711</v>
      </c>
      <c r="AF119" s="4">
        <v>19.868</v>
      </c>
      <c r="AG119" s="4">
        <v>19.949</v>
      </c>
      <c r="AH119" s="4">
        <v>20.325</v>
      </c>
      <c r="AI119" s="4">
        <v>21.784</v>
      </c>
      <c r="AJ119" s="4">
        <v>24.749</v>
      </c>
      <c r="AK119" s="4">
        <v>30.835</v>
      </c>
      <c r="AL119" s="4">
        <v>35.992</v>
      </c>
      <c r="AM119" s="4">
        <v>38.345</v>
      </c>
      <c r="AN119" s="4">
        <v>42.436</v>
      </c>
      <c r="AO119" s="4">
        <v>52.335</v>
      </c>
      <c r="AP119" s="4">
        <v>59.657</v>
      </c>
      <c r="AQ119" s="4">
        <f>(AP119+AR119)/2</f>
      </c>
      <c r="AR119" s="4">
        <v>67.539</v>
      </c>
      <c r="AS119" s="4">
        <v>71.594</v>
      </c>
      <c r="AT119" s="4">
        <v>76.1</v>
      </c>
      <c r="AU119" s="4">
        <v>60.179</v>
      </c>
      <c r="AV119" s="4">
        <v>60.632</v>
      </c>
      <c r="AW119" s="4">
        <v>65.155</v>
      </c>
      <c r="AX119" s="4">
        <v>69.107</v>
      </c>
      <c r="AY119" s="4">
        <v>72.115</v>
      </c>
      <c r="AZ119" s="4">
        <v>74.402</v>
      </c>
      <c r="BA119" s="4">
        <v>80.611</v>
      </c>
      <c r="BB119" s="4">
        <v>85.719</v>
      </c>
    </row>
    <row x14ac:dyDescent="0.25" r="120" customHeight="1" ht="18.75">
      <c r="A120" s="3" t="s">
        <v>12</v>
      </c>
      <c r="B120" s="3" t="s">
        <v>127</v>
      </c>
      <c r="C120" s="4">
        <f>CORREL(H120:T120,AH120:AT120)</f>
      </c>
      <c r="D120" s="3"/>
      <c r="E120" s="4">
        <v>21.863</v>
      </c>
      <c r="F120" s="4">
        <v>21.8225</v>
      </c>
      <c r="G120" s="4">
        <v>21.93041666666667</v>
      </c>
      <c r="H120" s="4">
        <v>22.0255</v>
      </c>
      <c r="I120" s="4">
        <v>21.43208333333333</v>
      </c>
      <c r="J120" s="4">
        <v>22.14308333333333</v>
      </c>
      <c r="K120" s="4">
        <v>21.27241666666667</v>
      </c>
      <c r="L120" s="4">
        <v>21.63691666666667</v>
      </c>
      <c r="M120" s="4">
        <v>21.69091666666666</v>
      </c>
      <c r="N120" s="4">
        <v>21.53516666666667</v>
      </c>
      <c r="O120" s="4">
        <v>21.91141666666667</v>
      </c>
      <c r="P120" s="4">
        <v>22.08791666666667</v>
      </c>
      <c r="Q120" s="4">
        <v>21.76825</v>
      </c>
      <c r="R120" s="4">
        <v>21.198</v>
      </c>
      <c r="S120" s="4">
        <v>22.320875</v>
      </c>
      <c r="T120" s="4">
        <v>22.678875</v>
      </c>
      <c r="U120" s="4">
        <v>23.207875</v>
      </c>
      <c r="V120" s="4">
        <v>24.440875</v>
      </c>
      <c r="W120" s="4">
        <v>25.692875</v>
      </c>
      <c r="X120" s="4">
        <v>27.051875</v>
      </c>
      <c r="Y120" s="4">
        <v>27.617875</v>
      </c>
      <c r="Z120" s="4">
        <v>28.011875</v>
      </c>
      <c r="AA120" s="4">
        <v>29.132875</v>
      </c>
      <c r="AB120" s="4">
        <v>30.521875</v>
      </c>
      <c r="AC120" s="4">
        <v>30.521875</v>
      </c>
      <c r="AD120" s="3"/>
      <c r="AE120" s="4">
        <v>71.248</v>
      </c>
      <c r="AF120" s="4">
        <v>74.08</v>
      </c>
      <c r="AG120" s="4">
        <v>71.457</v>
      </c>
      <c r="AH120" s="4">
        <v>71.854</v>
      </c>
      <c r="AI120" s="4">
        <v>82.592</v>
      </c>
      <c r="AJ120" s="4">
        <v>98.094</v>
      </c>
      <c r="AK120" s="4">
        <v>110.97</v>
      </c>
      <c r="AL120" s="4">
        <v>128.996</v>
      </c>
      <c r="AM120" s="4">
        <v>141.378</v>
      </c>
      <c r="AN120" s="4">
        <v>154.677</v>
      </c>
      <c r="AO120" s="4">
        <v>166.513</v>
      </c>
      <c r="AP120" s="4">
        <v>178.723</v>
      </c>
      <c r="AQ120" s="4">
        <f>(AP120+AR120)/2</f>
      </c>
      <c r="AR120" s="4">
        <v>194.27</v>
      </c>
      <c r="AS120" s="4">
        <v>205.926</v>
      </c>
      <c r="AT120" s="4">
        <v>219.322</v>
      </c>
      <c r="AU120" s="4">
        <v>270.961</v>
      </c>
      <c r="AV120" s="4">
        <v>302.294</v>
      </c>
      <c r="AW120" s="4">
        <v>311.378</v>
      </c>
      <c r="AX120" s="4">
        <v>386.283</v>
      </c>
      <c r="AY120" s="4">
        <v>400.269</v>
      </c>
      <c r="AZ120" s="4">
        <v>420.436</v>
      </c>
      <c r="BA120" s="4">
        <v>390.473</v>
      </c>
      <c r="BB120" s="4">
        <v>397.271</v>
      </c>
    </row>
    <row x14ac:dyDescent="0.25" r="121" customHeight="1" ht="18.75">
      <c r="A121" s="3" t="s">
        <v>3</v>
      </c>
      <c r="B121" s="3" t="s">
        <v>128</v>
      </c>
      <c r="C121" s="4">
        <f>CORREL(H121:T121,AH121:AT121)</f>
      </c>
      <c r="D121" s="3"/>
      <c r="E121" s="4">
        <v>26.42525</v>
      </c>
      <c r="F121" s="4">
        <v>26.71183333333333</v>
      </c>
      <c r="G121" s="4">
        <v>26.66583333333333</v>
      </c>
      <c r="H121" s="4">
        <v>27.207</v>
      </c>
      <c r="I121" s="4">
        <v>27.24841666666667</v>
      </c>
      <c r="J121" s="4">
        <v>27.10591666666667</v>
      </c>
      <c r="K121" s="4">
        <v>27.085</v>
      </c>
      <c r="L121" s="4">
        <v>27.13175</v>
      </c>
      <c r="M121" s="4">
        <v>27.05941666666667</v>
      </c>
      <c r="N121" s="4">
        <v>26.80066666666667</v>
      </c>
      <c r="O121" s="4">
        <v>27.26975</v>
      </c>
      <c r="P121" s="4">
        <v>27.02916666666667</v>
      </c>
      <c r="Q121" s="4">
        <v>26.70925</v>
      </c>
      <c r="R121" s="4">
        <v>27.0825</v>
      </c>
      <c r="S121" s="4">
        <v>27.2175</v>
      </c>
      <c r="T121" s="4">
        <v>28.2315</v>
      </c>
      <c r="U121" s="4">
        <v>29.4635</v>
      </c>
      <c r="V121" s="4">
        <v>30.6345</v>
      </c>
      <c r="W121" s="4">
        <v>31.5745</v>
      </c>
      <c r="X121" s="4">
        <v>32.8575</v>
      </c>
      <c r="Y121" s="4">
        <v>34.2875</v>
      </c>
      <c r="Z121" s="4">
        <v>35.7685</v>
      </c>
      <c r="AA121" s="4">
        <v>36.9675</v>
      </c>
      <c r="AB121" s="4">
        <v>37.6955</v>
      </c>
      <c r="AC121" s="4">
        <v>37.6955</v>
      </c>
      <c r="AD121" s="3"/>
      <c r="AE121" s="4">
        <v>11.456</v>
      </c>
      <c r="AF121" s="4">
        <v>11.621</v>
      </c>
      <c r="AG121" s="4">
        <v>11.808</v>
      </c>
      <c r="AH121" s="4">
        <v>12.272</v>
      </c>
      <c r="AI121" s="4">
        <v>12.933</v>
      </c>
      <c r="AJ121" s="4">
        <v>14.179</v>
      </c>
      <c r="AK121" s="4">
        <v>15.483</v>
      </c>
      <c r="AL121" s="4">
        <v>17.113</v>
      </c>
      <c r="AM121" s="4">
        <v>18.627</v>
      </c>
      <c r="AN121" s="4">
        <v>20.474</v>
      </c>
      <c r="AO121" s="4">
        <v>24.754</v>
      </c>
      <c r="AP121" s="4">
        <v>26.452</v>
      </c>
      <c r="AQ121" s="4">
        <f>(AP121+AR121)/2</f>
      </c>
      <c r="AR121" s="4">
        <v>31.968</v>
      </c>
      <c r="AS121" s="4">
        <v>35.293</v>
      </c>
      <c r="AT121" s="4">
        <v>38.809</v>
      </c>
      <c r="AU121" s="4">
        <v>47.473</v>
      </c>
      <c r="AV121" s="4">
        <v>51.525</v>
      </c>
      <c r="AW121" s="4">
        <v>56.026</v>
      </c>
      <c r="AX121" s="4">
        <v>61.149</v>
      </c>
      <c r="AY121" s="4">
        <v>66.299</v>
      </c>
      <c r="AZ121" s="4">
        <v>71.679</v>
      </c>
      <c r="BA121" s="4">
        <v>60.121</v>
      </c>
      <c r="BB121" s="4">
        <v>64.366</v>
      </c>
    </row>
    <row x14ac:dyDescent="0.25" r="122" customHeight="1" ht="18.75">
      <c r="A122" s="3" t="s">
        <v>5</v>
      </c>
      <c r="B122" s="3" t="s">
        <v>129</v>
      </c>
      <c r="C122" s="4">
        <f>CORREL(H122:T122,AH122:AT122)</f>
      </c>
      <c r="D122" s="3"/>
      <c r="E122" s="4">
        <v>24.91983333333333</v>
      </c>
      <c r="F122" s="4">
        <v>24.942</v>
      </c>
      <c r="G122" s="4">
        <v>25.05466666666666</v>
      </c>
      <c r="H122" s="4">
        <v>25.09633333333333</v>
      </c>
      <c r="I122" s="4">
        <v>25.06683333333333</v>
      </c>
      <c r="J122" s="4">
        <v>24.90891666666666</v>
      </c>
      <c r="K122" s="4">
        <v>25.03375</v>
      </c>
      <c r="L122" s="4">
        <v>24.739</v>
      </c>
      <c r="M122" s="4">
        <v>24.88266666666667</v>
      </c>
      <c r="N122" s="4">
        <v>24.77591666666666</v>
      </c>
      <c r="O122" s="4">
        <v>24.78316666666667</v>
      </c>
      <c r="P122" s="4">
        <v>25.342</v>
      </c>
      <c r="Q122" s="4">
        <v>24.82983333333334</v>
      </c>
      <c r="R122" s="4">
        <v>24.84358333333334</v>
      </c>
      <c r="S122" s="4">
        <v>25.069125</v>
      </c>
      <c r="T122" s="4">
        <v>25.462125</v>
      </c>
      <c r="U122" s="4">
        <v>25.622125</v>
      </c>
      <c r="V122" s="4">
        <v>26.751125</v>
      </c>
      <c r="W122" s="4">
        <v>27.541125</v>
      </c>
      <c r="X122" s="4">
        <v>28.203125</v>
      </c>
      <c r="Y122" s="4">
        <v>28.898125</v>
      </c>
      <c r="Z122" s="4">
        <v>29.980125</v>
      </c>
      <c r="AA122" s="4">
        <v>31.160125</v>
      </c>
      <c r="AB122" s="4">
        <v>32.381125</v>
      </c>
      <c r="AC122" s="4">
        <v>32.381125</v>
      </c>
      <c r="AD122" s="3"/>
      <c r="AE122" s="4">
        <v>3.462</v>
      </c>
      <c r="AF122" s="4">
        <v>3.528</v>
      </c>
      <c r="AG122" s="4">
        <v>3.082</v>
      </c>
      <c r="AH122" s="4">
        <v>2.902</v>
      </c>
      <c r="AI122" s="4">
        <v>3.503</v>
      </c>
      <c r="AJ122" s="4">
        <v>3.514</v>
      </c>
      <c r="AK122" s="4">
        <v>4.011</v>
      </c>
      <c r="AL122" s="4">
        <v>4.338</v>
      </c>
      <c r="AM122" s="4">
        <v>4.326</v>
      </c>
      <c r="AN122" s="4">
        <v>4.304</v>
      </c>
      <c r="AO122" s="4">
        <v>8.2</v>
      </c>
      <c r="AP122" s="4">
        <v>8.389</v>
      </c>
      <c r="AQ122" s="4">
        <f>(AP122+AR122)/2</f>
      </c>
      <c r="AR122" s="4">
        <v>8.822</v>
      </c>
      <c r="AS122" s="4">
        <v>9.077</v>
      </c>
      <c r="AT122" s="4">
        <v>9.077</v>
      </c>
      <c r="AU122" s="4">
        <v>17.995</v>
      </c>
      <c r="AV122" s="4">
        <v>18.191</v>
      </c>
      <c r="AW122" s="4">
        <v>18.924</v>
      </c>
      <c r="AX122" s="4">
        <v>19.858</v>
      </c>
      <c r="AY122" s="4">
        <v>21.043</v>
      </c>
      <c r="AZ122" s="4">
        <v>22.366</v>
      </c>
      <c r="BA122" s="4">
        <v>26.461</v>
      </c>
      <c r="BB122" s="4">
        <v>28.31</v>
      </c>
    </row>
    <row x14ac:dyDescent="0.25" r="123" customHeight="1" ht="18.75">
      <c r="A123" s="3" t="s">
        <v>5</v>
      </c>
      <c r="B123" s="3" t="s">
        <v>130</v>
      </c>
      <c r="C123" s="4">
        <f>CORREL(H123:T123,AH123:AT123)</f>
      </c>
      <c r="D123" s="3"/>
      <c r="E123" s="4">
        <v>23.69758333333334</v>
      </c>
      <c r="F123" s="4">
        <v>23.62608333333334</v>
      </c>
      <c r="G123" s="4">
        <v>24.28825</v>
      </c>
      <c r="H123" s="4">
        <v>24.759</v>
      </c>
      <c r="I123" s="4">
        <v>24.26383333333333</v>
      </c>
      <c r="J123" s="4">
        <v>23.8045</v>
      </c>
      <c r="K123" s="4">
        <v>23.82008333333333</v>
      </c>
      <c r="L123" s="4">
        <v>24.37658333333333</v>
      </c>
      <c r="M123" s="4">
        <v>23.72666666666667</v>
      </c>
      <c r="N123" s="4">
        <v>23.81833333333333</v>
      </c>
      <c r="O123" s="4">
        <v>24.18858333333333</v>
      </c>
      <c r="P123" s="4">
        <v>23.61541666666666</v>
      </c>
      <c r="Q123" s="4">
        <v>23.9915</v>
      </c>
      <c r="R123" s="4">
        <v>24.46575</v>
      </c>
      <c r="S123" s="4">
        <v>22.81775</v>
      </c>
      <c r="T123" s="4">
        <v>23.93675</v>
      </c>
      <c r="U123" s="4">
        <v>25.42975</v>
      </c>
      <c r="V123" s="4">
        <v>25.67975</v>
      </c>
      <c r="W123" s="4">
        <v>26.82975</v>
      </c>
      <c r="X123" s="4">
        <v>27.36875</v>
      </c>
      <c r="Y123" s="4">
        <v>28.64475</v>
      </c>
      <c r="Z123" s="4">
        <v>30.01375</v>
      </c>
      <c r="AA123" s="4">
        <v>30.70975</v>
      </c>
      <c r="AB123" s="4">
        <v>31.35875</v>
      </c>
      <c r="AC123" s="4">
        <v>31.35875</v>
      </c>
      <c r="AD123" s="3"/>
      <c r="AE123" s="4">
        <v>7.301</v>
      </c>
      <c r="AF123" s="4">
        <v>7.095</v>
      </c>
      <c r="AG123" s="4">
        <v>6.446</v>
      </c>
      <c r="AH123" s="4">
        <v>5.091</v>
      </c>
      <c r="AI123" s="4">
        <v>5.552</v>
      </c>
      <c r="AJ123" s="4">
        <v>6.95</v>
      </c>
      <c r="AK123" s="4">
        <v>7.473</v>
      </c>
      <c r="AL123" s="4">
        <v>8.773</v>
      </c>
      <c r="AM123" s="4">
        <v>9.206</v>
      </c>
      <c r="AN123" s="4">
        <v>9.735</v>
      </c>
      <c r="AO123" s="4">
        <v>13.611</v>
      </c>
      <c r="AP123" s="4">
        <v>14.284</v>
      </c>
      <c r="AQ123" s="4">
        <f>(AP123+AR123)/2</f>
      </c>
      <c r="AR123" s="4">
        <v>15.939</v>
      </c>
      <c r="AS123" s="4">
        <v>17.257</v>
      </c>
      <c r="AT123" s="4">
        <v>18.788</v>
      </c>
      <c r="AU123" s="4">
        <v>29.065</v>
      </c>
      <c r="AV123" s="4">
        <v>30.094</v>
      </c>
      <c r="AW123" s="4">
        <v>31.441</v>
      </c>
      <c r="AX123" s="4">
        <v>32.84</v>
      </c>
      <c r="AY123" s="4">
        <v>34.237</v>
      </c>
      <c r="AZ123" s="4">
        <v>35.722</v>
      </c>
      <c r="BA123" s="4">
        <v>36.973</v>
      </c>
      <c r="BB123" s="4">
        <v>39.197</v>
      </c>
    </row>
    <row x14ac:dyDescent="0.25" r="124" customHeight="1" ht="18.75">
      <c r="A124" s="3" t="s">
        <v>5</v>
      </c>
      <c r="B124" s="3" t="s">
        <v>131</v>
      </c>
      <c r="C124" s="4">
        <f>CORREL(H124:T124,AH124:AT124)</f>
      </c>
      <c r="D124" s="3"/>
      <c r="E124" s="4">
        <v>20.06775</v>
      </c>
      <c r="F124" s="4">
        <v>20.23191666666667</v>
      </c>
      <c r="G124" s="4">
        <v>20.22575</v>
      </c>
      <c r="H124" s="4">
        <v>20.536</v>
      </c>
      <c r="I124" s="4">
        <v>20.48558333333333</v>
      </c>
      <c r="J124" s="4">
        <v>20.44308333333333</v>
      </c>
      <c r="K124" s="4">
        <v>20.45058333333333</v>
      </c>
      <c r="L124" s="4">
        <v>20.541</v>
      </c>
      <c r="M124" s="4">
        <v>20.19166666666666</v>
      </c>
      <c r="N124" s="4">
        <v>20.22641666666667</v>
      </c>
      <c r="O124" s="4">
        <v>20.52308333333334</v>
      </c>
      <c r="P124" s="4">
        <v>20.5845</v>
      </c>
      <c r="Q124" s="4">
        <v>20.28408333333333</v>
      </c>
      <c r="R124" s="4">
        <v>20.46</v>
      </c>
      <c r="S124" s="4">
        <v>19.97625</v>
      </c>
      <c r="T124" s="4">
        <v>20.85925</v>
      </c>
      <c r="U124" s="4">
        <v>22.11525</v>
      </c>
      <c r="V124" s="4">
        <v>23.56925</v>
      </c>
      <c r="W124" s="4">
        <v>24.54725</v>
      </c>
      <c r="X124" s="4">
        <v>25.28125</v>
      </c>
      <c r="Y124" s="4">
        <v>26.32925</v>
      </c>
      <c r="Z124" s="4">
        <v>28.10725</v>
      </c>
      <c r="AA124" s="4">
        <v>29.39425</v>
      </c>
      <c r="AB124" s="4">
        <v>30.27225</v>
      </c>
      <c r="AC124" s="4">
        <v>30.27225</v>
      </c>
      <c r="AD124" s="3"/>
      <c r="AE124" s="4">
        <v>51.553</v>
      </c>
      <c r="AF124" s="4">
        <v>53.323</v>
      </c>
      <c r="AG124" s="4">
        <v>53.933</v>
      </c>
      <c r="AH124" s="4">
        <v>57.04</v>
      </c>
      <c r="AI124" s="4">
        <v>61.49</v>
      </c>
      <c r="AJ124" s="4">
        <v>69.663</v>
      </c>
      <c r="AK124" s="4">
        <v>79.394</v>
      </c>
      <c r="AL124" s="4">
        <v>93.268</v>
      </c>
      <c r="AM124" s="4">
        <v>100.596</v>
      </c>
      <c r="AN124" s="4">
        <v>107.656</v>
      </c>
      <c r="AO124" s="4">
        <v>127.368</v>
      </c>
      <c r="AP124" s="4">
        <v>139.502</v>
      </c>
      <c r="AQ124" s="4">
        <f>(AP124+AR124)/2</f>
      </c>
      <c r="AR124" s="4">
        <v>142.051</v>
      </c>
      <c r="AS124" s="4">
        <v>152.802</v>
      </c>
      <c r="AT124" s="4">
        <v>164.355</v>
      </c>
      <c r="AU124" s="4">
        <v>179.911</v>
      </c>
      <c r="AV124" s="4">
        <v>180.375</v>
      </c>
      <c r="AW124" s="4">
        <v>193.59</v>
      </c>
      <c r="AX124" s="4">
        <v>207.923</v>
      </c>
      <c r="AY124" s="4">
        <v>221.314</v>
      </c>
      <c r="AZ124" s="4">
        <v>235.091</v>
      </c>
      <c r="BA124" s="4">
        <v>225.858</v>
      </c>
      <c r="BB124" s="4">
        <v>231.691</v>
      </c>
    </row>
    <row x14ac:dyDescent="0.25" r="125" customHeight="1" ht="18.75">
      <c r="A125" s="3" t="s">
        <v>3</v>
      </c>
      <c r="B125" s="3" t="s">
        <v>132</v>
      </c>
      <c r="C125" s="4">
        <f>CORREL(H125:T125,AH125:AT125)</f>
      </c>
      <c r="D125" s="3"/>
      <c r="E125" s="4">
        <v>26.92575</v>
      </c>
      <c r="F125" s="4">
        <v>27.00975</v>
      </c>
      <c r="G125" s="4">
        <v>27.10425</v>
      </c>
      <c r="H125" s="4">
        <v>27.08316666666667</v>
      </c>
      <c r="I125" s="4">
        <v>27.01483333333333</v>
      </c>
      <c r="J125" s="4">
        <v>27.08983333333333</v>
      </c>
      <c r="K125" s="4">
        <v>27.14433333333334</v>
      </c>
      <c r="L125" s="4">
        <v>27.17808333333333</v>
      </c>
      <c r="M125" s="4">
        <v>27.162</v>
      </c>
      <c r="N125" s="4">
        <v>26.87575</v>
      </c>
      <c r="O125" s="4">
        <v>27.00875</v>
      </c>
      <c r="P125" s="4">
        <v>27.3565</v>
      </c>
      <c r="Q125" s="4">
        <v>26.78591666666667</v>
      </c>
      <c r="R125" s="4">
        <v>27.14891666666667</v>
      </c>
      <c r="S125" s="4">
        <v>27.41675</v>
      </c>
      <c r="T125" s="4">
        <v>28.37675</v>
      </c>
      <c r="U125" s="4">
        <v>29.53175</v>
      </c>
      <c r="V125" s="4">
        <v>31.13475</v>
      </c>
      <c r="W125" s="4">
        <v>32.43475</v>
      </c>
      <c r="X125" s="4">
        <v>33.76375</v>
      </c>
      <c r="Y125" s="4">
        <v>35.17075</v>
      </c>
      <c r="Z125" s="4">
        <v>36.73075</v>
      </c>
      <c r="AA125" s="4">
        <v>38.16175</v>
      </c>
      <c r="AB125" s="4">
        <v>39.56675</v>
      </c>
      <c r="AC125" s="4">
        <v>39.56675</v>
      </c>
      <c r="AD125" s="3"/>
      <c r="AE125" s="4">
        <v>76.157</v>
      </c>
      <c r="AF125" s="4">
        <v>75.912</v>
      </c>
      <c r="AG125" s="4">
        <v>71.216</v>
      </c>
      <c r="AH125" s="4">
        <v>76.814</v>
      </c>
      <c r="AI125" s="4">
        <v>79.634</v>
      </c>
      <c r="AJ125" s="4">
        <v>86.703</v>
      </c>
      <c r="AK125" s="4">
        <v>98.371</v>
      </c>
      <c r="AL125" s="4">
        <v>116.931</v>
      </c>
      <c r="AM125" s="4">
        <v>133.319</v>
      </c>
      <c r="AN125" s="4">
        <v>143.923</v>
      </c>
      <c r="AO125" s="4">
        <v>158.702</v>
      </c>
      <c r="AP125" s="4">
        <v>171.078</v>
      </c>
      <c r="AQ125" s="4">
        <f>(AP125+AR125)/2</f>
      </c>
      <c r="AR125" s="4">
        <v>190.014</v>
      </c>
      <c r="AS125" s="4">
        <v>200.928</v>
      </c>
      <c r="AT125" s="4">
        <v>212.469</v>
      </c>
      <c r="AU125" s="4">
        <v>299.314</v>
      </c>
      <c r="AV125" s="4">
        <v>330.232</v>
      </c>
      <c r="AW125" s="4">
        <v>366.753</v>
      </c>
      <c r="AX125" s="4">
        <v>407.942</v>
      </c>
      <c r="AY125" s="4">
        <v>454.796</v>
      </c>
      <c r="AZ125" s="4">
        <v>507.251</v>
      </c>
      <c r="BA125" s="4">
        <v>385.737</v>
      </c>
      <c r="BB125" s="4">
        <v>406.107</v>
      </c>
    </row>
    <row x14ac:dyDescent="0.25" r="126" customHeight="1" ht="18.75">
      <c r="A126" s="3" t="s">
        <v>5</v>
      </c>
      <c r="B126" s="3" t="s">
        <v>133</v>
      </c>
      <c r="C126" s="4">
        <f>CORREL(H126:T126,AH126:AT126)</f>
      </c>
      <c r="D126" s="3"/>
      <c r="E126" s="4">
        <v>9.035</v>
      </c>
      <c r="F126" s="4">
        <v>9.622166666666669</v>
      </c>
      <c r="G126" s="4">
        <v>8.333833333333333</v>
      </c>
      <c r="H126" s="4">
        <v>9.171166666666666</v>
      </c>
      <c r="I126" s="4">
        <v>8.385083333333334</v>
      </c>
      <c r="J126" s="4">
        <v>8.390500000000001</v>
      </c>
      <c r="K126" s="4">
        <v>8.4185</v>
      </c>
      <c r="L126" s="4">
        <v>8.799916666666666</v>
      </c>
      <c r="M126" s="4">
        <v>9.418083333333334</v>
      </c>
      <c r="N126" s="4">
        <v>9.469166666666666</v>
      </c>
      <c r="O126" s="4">
        <v>8.652916666666668</v>
      </c>
      <c r="P126" s="4">
        <v>7.621416666666666</v>
      </c>
      <c r="Q126" s="4">
        <v>8.951666666666666</v>
      </c>
      <c r="R126" s="4">
        <v>8.53775</v>
      </c>
      <c r="S126" s="4">
        <v>9.257875</v>
      </c>
      <c r="T126" s="4">
        <v>11.637875</v>
      </c>
      <c r="U126" s="4">
        <v>13.650875</v>
      </c>
      <c r="V126" s="4">
        <v>15.706875</v>
      </c>
      <c r="W126" s="4">
        <v>17.181875</v>
      </c>
      <c r="X126" s="4">
        <v>19.615875</v>
      </c>
      <c r="Y126" s="4">
        <v>22.267875</v>
      </c>
      <c r="Z126" s="4">
        <v>24.944875</v>
      </c>
      <c r="AA126" s="4">
        <v>26.410875</v>
      </c>
      <c r="AB126" s="4">
        <v>28.46687500000001</v>
      </c>
      <c r="AC126" s="4">
        <v>28.46687500000001</v>
      </c>
      <c r="AD126" s="3"/>
      <c r="AE126" s="4">
        <v>167.942</v>
      </c>
      <c r="AF126" s="4">
        <v>171.319</v>
      </c>
      <c r="AG126" s="4">
        <v>190.333</v>
      </c>
      <c r="AH126" s="4">
        <v>198.029</v>
      </c>
      <c r="AI126" s="4">
        <v>216.545</v>
      </c>
      <c r="AJ126" s="4">
        <v>252.668</v>
      </c>
      <c r="AK126" s="4">
        <v>303.161</v>
      </c>
      <c r="AL126" s="4">
        <v>338.689</v>
      </c>
      <c r="AM126" s="4">
        <v>364.834</v>
      </c>
      <c r="AN126" s="4">
        <v>390.679</v>
      </c>
      <c r="AO126" s="4">
        <v>422.965</v>
      </c>
      <c r="AP126" s="4">
        <v>432.254</v>
      </c>
      <c r="AQ126" s="4">
        <f>(AP126+AR126)/2</f>
      </c>
      <c r="AR126" s="4">
        <v>476.825</v>
      </c>
      <c r="AS126" s="4">
        <v>504.989</v>
      </c>
      <c r="AT126" s="4">
        <v>535.655</v>
      </c>
      <c r="AU126" s="4">
        <v>481.235</v>
      </c>
      <c r="AV126" s="4">
        <v>508.857</v>
      </c>
      <c r="AW126" s="4">
        <v>540.186</v>
      </c>
      <c r="AX126" s="4">
        <v>577.055</v>
      </c>
      <c r="AY126" s="4">
        <v>617.513</v>
      </c>
      <c r="AZ126" s="4">
        <v>663.519</v>
      </c>
      <c r="BA126" s="4">
        <v>655.332</v>
      </c>
      <c r="BB126" s="4">
        <v>720.35</v>
      </c>
    </row>
    <row x14ac:dyDescent="0.25" r="127" customHeight="1" ht="18.75">
      <c r="A127" s="3" t="s">
        <v>5</v>
      </c>
      <c r="B127" s="3" t="s">
        <v>134</v>
      </c>
      <c r="C127" s="4">
        <f>CORREL(H127:T127,AH127:AT127)</f>
      </c>
      <c r="D127" s="3"/>
      <c r="E127" s="4">
        <v>15.27908333333333</v>
      </c>
      <c r="F127" s="4">
        <v>15.393</v>
      </c>
      <c r="G127" s="4">
        <v>15.40775</v>
      </c>
      <c r="H127" s="4">
        <v>15.46316666666667</v>
      </c>
      <c r="I127" s="4">
        <v>15.81583333333333</v>
      </c>
      <c r="J127" s="4">
        <v>15.46383333333333</v>
      </c>
      <c r="K127" s="4">
        <v>15.53691666666667</v>
      </c>
      <c r="L127" s="4">
        <v>16.00258333333333</v>
      </c>
      <c r="M127" s="4">
        <v>15.24108333333333</v>
      </c>
      <c r="N127" s="4">
        <v>15.27</v>
      </c>
      <c r="O127" s="4">
        <v>15.9835</v>
      </c>
      <c r="P127" s="4">
        <v>15.68425</v>
      </c>
      <c r="Q127" s="4">
        <v>16.06641666666667</v>
      </c>
      <c r="R127" s="4">
        <v>15.39216666666667</v>
      </c>
      <c r="S127" s="4">
        <v>15.88925</v>
      </c>
      <c r="T127" s="4">
        <v>17.23825</v>
      </c>
      <c r="U127" s="4">
        <v>18.64325</v>
      </c>
      <c r="V127" s="4">
        <v>20.32525</v>
      </c>
      <c r="W127" s="4">
        <v>22.43425</v>
      </c>
      <c r="X127" s="4">
        <v>23.34025</v>
      </c>
      <c r="Y127" s="4">
        <v>24.63125</v>
      </c>
      <c r="Z127" s="4">
        <v>26.62125</v>
      </c>
      <c r="AA127" s="4">
        <v>27.87225</v>
      </c>
      <c r="AB127" s="4">
        <v>30.19025</v>
      </c>
      <c r="AC127" s="4">
        <v>30.19025</v>
      </c>
      <c r="AD127" s="3"/>
      <c r="AE127" s="4">
        <v>121.823</v>
      </c>
      <c r="AF127" s="4">
        <v>112.98</v>
      </c>
      <c r="AG127" s="4">
        <v>115.812</v>
      </c>
      <c r="AH127" s="4">
        <v>127.906</v>
      </c>
      <c r="AI127" s="4">
        <v>156.712</v>
      </c>
      <c r="AJ127" s="4">
        <v>179.377</v>
      </c>
      <c r="AK127" s="4">
        <v>185.644</v>
      </c>
      <c r="AL127" s="4">
        <v>194.989</v>
      </c>
      <c r="AM127" s="4">
        <v>211.718</v>
      </c>
      <c r="AN127" s="4">
        <v>222.401</v>
      </c>
      <c r="AO127" s="4">
        <v>219.844</v>
      </c>
      <c r="AP127" s="4">
        <v>228.58</v>
      </c>
      <c r="AQ127" s="4">
        <f>(AP127+AR127)/2</f>
      </c>
      <c r="AR127" s="4">
        <v>236.978</v>
      </c>
      <c r="AS127" s="4">
        <v>242.136</v>
      </c>
      <c r="AT127" s="4">
        <v>246.824</v>
      </c>
      <c r="AU127" s="4">
        <v>197.51</v>
      </c>
      <c r="AV127" s="4">
        <v>204.186</v>
      </c>
      <c r="AW127" s="4">
        <v>212.015</v>
      </c>
      <c r="AX127" s="4">
        <v>219.857</v>
      </c>
      <c r="AY127" s="4">
        <v>227.453</v>
      </c>
      <c r="AZ127" s="4">
        <v>237.171</v>
      </c>
      <c r="BA127" s="4">
        <v>251.709</v>
      </c>
      <c r="BB127" s="4">
        <v>271.191</v>
      </c>
    </row>
    <row x14ac:dyDescent="0.25" r="128" customHeight="1" ht="18.75">
      <c r="A128" s="3" t="s">
        <v>7</v>
      </c>
      <c r="B128" s="3" t="s">
        <v>135</v>
      </c>
      <c r="C128" s="4">
        <f>CORREL(H128:T128,AH128:AT128)</f>
      </c>
      <c r="D128" s="3"/>
      <c r="E128" s="4">
        <v>28.567</v>
      </c>
      <c r="F128" s="4">
        <v>27.993</v>
      </c>
      <c r="G128" s="4">
        <v>28.30566666666667</v>
      </c>
      <c r="H128" s="4">
        <v>28.1855</v>
      </c>
      <c r="I128" s="4">
        <v>28.32508333333333</v>
      </c>
      <c r="J128" s="4">
        <v>28.14041666666667</v>
      </c>
      <c r="K128" s="4">
        <v>28.01308333333333</v>
      </c>
      <c r="L128" s="4">
        <v>28.07141666666666</v>
      </c>
      <c r="M128" s="4">
        <v>28.17041666666667</v>
      </c>
      <c r="N128" s="4">
        <v>27.86533333333334</v>
      </c>
      <c r="O128" s="4">
        <v>28.1225</v>
      </c>
      <c r="P128" s="4">
        <v>28.88958333333333</v>
      </c>
      <c r="Q128" s="4">
        <v>28.1615</v>
      </c>
      <c r="R128" s="4">
        <v>28.4845</v>
      </c>
      <c r="S128" s="4">
        <v>28.57375</v>
      </c>
      <c r="T128" s="4">
        <v>30.11475</v>
      </c>
      <c r="U128" s="4">
        <v>32.08575</v>
      </c>
      <c r="V128" s="4">
        <v>33.60075000000001</v>
      </c>
      <c r="W128" s="4">
        <v>35.49375000000001</v>
      </c>
      <c r="X128" s="4">
        <v>37.49775</v>
      </c>
      <c r="Y128" s="4">
        <v>39.33775000000001</v>
      </c>
      <c r="Z128" s="4">
        <v>41.07175000000001</v>
      </c>
      <c r="AA128" s="4">
        <v>43.23675000000001</v>
      </c>
      <c r="AB128" s="4">
        <v>45.09175</v>
      </c>
      <c r="AC128" s="4">
        <v>45.09175</v>
      </c>
      <c r="AD128" s="3"/>
      <c r="AE128" s="4">
        <v>12.393</v>
      </c>
      <c r="AF128" s="4">
        <v>17.76</v>
      </c>
      <c r="AG128" s="4">
        <v>17.538</v>
      </c>
      <c r="AH128" s="4">
        <v>19.363</v>
      </c>
      <c r="AI128" s="4">
        <v>23.534</v>
      </c>
      <c r="AJ128" s="4">
        <v>31.734</v>
      </c>
      <c r="AK128" s="4">
        <v>42.463</v>
      </c>
      <c r="AL128" s="4">
        <v>52.722</v>
      </c>
      <c r="AM128" s="4">
        <v>57.294</v>
      </c>
      <c r="AN128" s="4">
        <v>69.051</v>
      </c>
      <c r="AO128" s="4">
        <v>92.541</v>
      </c>
      <c r="AP128" s="4">
        <v>128.181</v>
      </c>
      <c r="AQ128" s="4">
        <f>(AP128+AR128)/2</f>
      </c>
      <c r="AR128" s="4">
        <v>161.313</v>
      </c>
      <c r="AS128" s="4">
        <v>170.858</v>
      </c>
      <c r="AT128" s="4">
        <v>178.953</v>
      </c>
      <c r="AU128" s="4">
        <v>192.077</v>
      </c>
      <c r="AV128" s="4">
        <v>192.214</v>
      </c>
      <c r="AW128" s="4">
        <v>212.121</v>
      </c>
      <c r="AX128" s="4">
        <v>232.669</v>
      </c>
      <c r="AY128" s="4">
        <v>251.129</v>
      </c>
      <c r="AZ128" s="4">
        <v>267.515</v>
      </c>
      <c r="BA128" s="4">
        <v>169.184</v>
      </c>
      <c r="BB128" s="4">
        <v>180.883</v>
      </c>
    </row>
    <row x14ac:dyDescent="0.25" r="129" customHeight="1" ht="18.75">
      <c r="A129" s="3" t="s">
        <v>10</v>
      </c>
      <c r="B129" s="3" t="s">
        <v>136</v>
      </c>
      <c r="C129" s="4">
        <f>CORREL(H129:T129,AH129:AT129)</f>
      </c>
      <c r="D129" s="3"/>
      <c r="E129" s="4">
        <v>10.091</v>
      </c>
      <c r="F129" s="4">
        <v>10.47225</v>
      </c>
      <c r="G129" s="4">
        <v>9.638583333333337</v>
      </c>
      <c r="H129" s="4">
        <v>10.39266666666667</v>
      </c>
      <c r="I129" s="4">
        <v>9.340166666666669</v>
      </c>
      <c r="J129" s="4">
        <v>9.558166666666668</v>
      </c>
      <c r="K129" s="4">
        <v>9.123166666666666</v>
      </c>
      <c r="L129" s="4">
        <v>9.469</v>
      </c>
      <c r="M129" s="4">
        <v>10.86833333333333</v>
      </c>
      <c r="N129" s="4">
        <v>10.461</v>
      </c>
      <c r="O129" s="4">
        <v>10.47066666666667</v>
      </c>
      <c r="P129" s="4">
        <v>9.851666666666668</v>
      </c>
      <c r="Q129" s="4">
        <v>9.569</v>
      </c>
      <c r="R129" s="4">
        <v>10.30108333333333</v>
      </c>
      <c r="S129" s="4">
        <v>11.6455</v>
      </c>
      <c r="T129" s="4">
        <v>13.1975</v>
      </c>
      <c r="U129" s="4">
        <v>14.9965</v>
      </c>
      <c r="V129" s="4">
        <v>16.8725</v>
      </c>
      <c r="W129" s="4">
        <v>18.0255</v>
      </c>
      <c r="X129" s="4">
        <v>20.2915</v>
      </c>
      <c r="Y129" s="4">
        <v>22.5325</v>
      </c>
      <c r="Z129" s="4">
        <v>24.7885</v>
      </c>
      <c r="AA129" s="4">
        <v>26.2355</v>
      </c>
      <c r="AB129" s="4">
        <v>28.1845</v>
      </c>
      <c r="AC129" s="4">
        <v>28.1845</v>
      </c>
      <c r="AD129" s="3"/>
      <c r="AE129" s="4">
        <v>35.729</v>
      </c>
      <c r="AF129" s="4">
        <v>37.06</v>
      </c>
      <c r="AG129" s="4">
        <v>40.188</v>
      </c>
      <c r="AH129" s="4">
        <v>45.825</v>
      </c>
      <c r="AI129" s="4">
        <v>59.506</v>
      </c>
      <c r="AJ129" s="4">
        <v>75.487</v>
      </c>
      <c r="AK129" s="4">
        <v>98.566</v>
      </c>
      <c r="AL129" s="4">
        <v>121.901</v>
      </c>
      <c r="AM129" s="4">
        <v>157.647</v>
      </c>
      <c r="AN129" s="4">
        <v>184.456</v>
      </c>
      <c r="AO129" s="4">
        <v>160.674</v>
      </c>
      <c r="AP129" s="4">
        <v>166.01</v>
      </c>
      <c r="AQ129" s="4">
        <f>(AP129+AR129)/2</f>
      </c>
      <c r="AR129" s="4">
        <v>211.43</v>
      </c>
      <c r="AS129" s="4">
        <v>243.392</v>
      </c>
      <c r="AT129" s="4">
        <v>274.083</v>
      </c>
      <c r="AU129" s="4">
        <v>174.922</v>
      </c>
      <c r="AV129" s="4">
        <v>183.37</v>
      </c>
      <c r="AW129" s="4">
        <v>196.786</v>
      </c>
      <c r="AX129" s="4">
        <v>211.094</v>
      </c>
      <c r="AY129" s="4">
        <v>225.12</v>
      </c>
      <c r="AZ129" s="4">
        <v>242.889</v>
      </c>
      <c r="BA129" s="4">
        <v>287.279</v>
      </c>
      <c r="BB129" s="4">
        <v>314.876</v>
      </c>
    </row>
    <row x14ac:dyDescent="0.25" r="130" customHeight="1" ht="18.75">
      <c r="A130" s="3" t="s">
        <v>7</v>
      </c>
      <c r="B130" s="3" t="s">
        <v>137</v>
      </c>
      <c r="C130" s="4">
        <f>CORREL(H130:T130,AH130:AT130)</f>
      </c>
      <c r="D130" s="3"/>
      <c r="E130" s="4">
        <v>-4.82975</v>
      </c>
      <c r="F130" s="4">
        <v>-4.54566666666666</v>
      </c>
      <c r="G130" s="4">
        <v>-4.49066666666666</v>
      </c>
      <c r="H130" s="4">
        <v>-4.12291666666666</v>
      </c>
      <c r="I130" s="4">
        <v>-3.83283333333333</v>
      </c>
      <c r="J130" s="4">
        <v>-4.49358333333333</v>
      </c>
      <c r="K130" s="4">
        <v>-3.49808333333333</v>
      </c>
      <c r="L130" s="4">
        <v>-4.763</v>
      </c>
      <c r="M130" s="4">
        <v>-2.97508333333333</v>
      </c>
      <c r="N130" s="4">
        <v>-3.30541666666666</v>
      </c>
      <c r="O130" s="4">
        <v>-4.6085</v>
      </c>
      <c r="P130" s="4">
        <v>-4.52058333333333</v>
      </c>
      <c r="Q130" s="4">
        <v>-3.40158333333333</v>
      </c>
      <c r="R130" s="4">
        <v>-3.90175</v>
      </c>
      <c r="S130" s="4">
        <v>-2.263125</v>
      </c>
      <c r="T130" s="4">
        <v>-0.5101250000000002</v>
      </c>
      <c r="U130" s="4">
        <v>1.735875</v>
      </c>
      <c r="V130" s="4">
        <v>4.194875</v>
      </c>
      <c r="W130" s="4">
        <v>6.321874999999999</v>
      </c>
      <c r="X130" s="4">
        <v>8.364875</v>
      </c>
      <c r="Y130" s="4">
        <v>10.542875</v>
      </c>
      <c r="Z130" s="4">
        <v>14.233875</v>
      </c>
      <c r="AA130" s="4">
        <v>15.876875</v>
      </c>
      <c r="AB130" s="4">
        <v>18.137875</v>
      </c>
      <c r="AC130" s="4">
        <v>18.137875</v>
      </c>
      <c r="AD130" s="3"/>
      <c r="AE130" s="4">
        <v>195.907</v>
      </c>
      <c r="AF130" s="4">
        <v>259.702</v>
      </c>
      <c r="AG130" s="4">
        <v>306.583</v>
      </c>
      <c r="AH130" s="4">
        <v>345.486</v>
      </c>
      <c r="AI130" s="4">
        <v>431.429</v>
      </c>
      <c r="AJ130" s="4">
        <v>591.861</v>
      </c>
      <c r="AK130" s="4">
        <v>763.878</v>
      </c>
      <c r="AL130" s="4">
        <v>979.048</v>
      </c>
      <c r="AM130" s="4">
        <v>1166.56</v>
      </c>
      <c r="AN130" s="4">
        <v>1344.54</v>
      </c>
      <c r="AO130" s="4">
        <v>1254.65</v>
      </c>
      <c r="AP130" s="4">
        <v>1363.98</v>
      </c>
      <c r="AQ130" s="4">
        <f>(AP130+AR130)/2</f>
      </c>
      <c r="AR130" s="4">
        <v>1706.34</v>
      </c>
      <c r="AS130" s="4">
        <v>1896.68</v>
      </c>
      <c r="AT130" s="4">
        <v>2127.58</v>
      </c>
      <c r="AU130" s="4">
        <v>1235.86</v>
      </c>
      <c r="AV130" s="4">
        <v>1178.92</v>
      </c>
      <c r="AW130" s="4">
        <v>1309.27</v>
      </c>
      <c r="AX130" s="4">
        <v>1447.26</v>
      </c>
      <c r="AY130" s="4">
        <v>1613.84</v>
      </c>
      <c r="AZ130" s="4">
        <v>1791.79</v>
      </c>
      <c r="BA130" s="4">
        <v>1647.57</v>
      </c>
      <c r="BB130" s="4">
        <v>1703.53</v>
      </c>
    </row>
    <row x14ac:dyDescent="0.25" r="131" customHeight="1" ht="18.75">
      <c r="A131" s="3" t="s">
        <v>3</v>
      </c>
      <c r="B131" s="3" t="s">
        <v>138</v>
      </c>
      <c r="C131" s="4">
        <f>CORREL(H131:T131,AH131:AT131)</f>
      </c>
      <c r="D131" s="3"/>
      <c r="E131" s="4">
        <v>19.50883333333333</v>
      </c>
      <c r="F131" s="4">
        <v>19.75308333333333</v>
      </c>
      <c r="G131" s="4">
        <v>19.66125</v>
      </c>
      <c r="H131" s="4">
        <v>19.94725</v>
      </c>
      <c r="I131" s="4">
        <v>20.09433333333333</v>
      </c>
      <c r="J131" s="4">
        <v>20.08491666666667</v>
      </c>
      <c r="K131" s="4">
        <v>20.43258333333333</v>
      </c>
      <c r="L131" s="4">
        <v>20.16283333333333</v>
      </c>
      <c r="M131" s="4">
        <v>19.76325</v>
      </c>
      <c r="N131" s="4">
        <v>19.7305</v>
      </c>
      <c r="O131" s="4">
        <v>20.02266666666666</v>
      </c>
      <c r="P131" s="4">
        <v>20.26708333333334</v>
      </c>
      <c r="Q131" s="4">
        <v>19.77375</v>
      </c>
      <c r="R131" s="4">
        <v>19.95941666666666</v>
      </c>
      <c r="S131" s="4">
        <v>20.103875</v>
      </c>
      <c r="T131" s="4">
        <v>20.103875</v>
      </c>
      <c r="U131" s="4">
        <v>20.103875</v>
      </c>
      <c r="V131" s="4">
        <v>20.103875</v>
      </c>
      <c r="W131" s="4">
        <v>20.103875</v>
      </c>
      <c r="X131" s="4">
        <v>20.103875</v>
      </c>
      <c r="Y131" s="4">
        <v>20.103875</v>
      </c>
      <c r="Z131" s="4">
        <v>20.103875</v>
      </c>
      <c r="AA131" s="4">
        <v>20.103875</v>
      </c>
      <c r="AB131" s="4">
        <v>20.103875</v>
      </c>
      <c r="AC131" s="4">
        <v>20.103875</v>
      </c>
      <c r="AD131" s="3"/>
      <c r="AE131" s="4">
        <v>1.909</v>
      </c>
      <c r="AF131" s="4">
        <v>1.794</v>
      </c>
      <c r="AG131" s="4">
        <v>1.704</v>
      </c>
      <c r="AH131" s="4">
        <v>1.732</v>
      </c>
      <c r="AI131" s="4">
        <v>1.684</v>
      </c>
      <c r="AJ131" s="4">
        <v>1.835</v>
      </c>
      <c r="AK131" s="4">
        <v>2.153</v>
      </c>
      <c r="AL131" s="4">
        <v>2.397</v>
      </c>
      <c r="AM131" s="4">
        <v>2.684</v>
      </c>
      <c r="AN131" s="4">
        <v>2.986</v>
      </c>
      <c r="AO131" s="4">
        <v>5.011</v>
      </c>
      <c r="AP131" s="4">
        <v>5.32</v>
      </c>
      <c r="AQ131" s="4">
        <f>(AP131+AR131)/2</f>
      </c>
      <c r="AR131" s="4">
        <v>6.182</v>
      </c>
      <c r="AS131" s="4">
        <v>6.697</v>
      </c>
      <c r="AT131" s="4">
        <v>7.251</v>
      </c>
      <c r="AU131" s="4">
        <v>8.468</v>
      </c>
      <c r="AV131" s="4">
        <v>9.228</v>
      </c>
      <c r="AW131" s="4">
        <v>10.091</v>
      </c>
      <c r="AX131" s="4">
        <v>11.105</v>
      </c>
      <c r="AY131" s="4">
        <v>12.132</v>
      </c>
      <c r="AZ131" s="4">
        <v>13.335</v>
      </c>
      <c r="BA131" s="4">
        <v>10.395</v>
      </c>
      <c r="BB131" s="4">
        <v>11.035</v>
      </c>
    </row>
    <row x14ac:dyDescent="0.25" r="132" customHeight="1" ht="18.75">
      <c r="A132" s="3" t="s">
        <v>7</v>
      </c>
      <c r="B132" s="3" t="s">
        <v>139</v>
      </c>
      <c r="C132" s="4">
        <f>CORREL(H132:T132,AH132:AT132)</f>
      </c>
      <c r="D132" s="3"/>
      <c r="E132" s="4">
        <v>26.78033333333333</v>
      </c>
      <c r="F132" s="4">
        <v>26.83833333333333</v>
      </c>
      <c r="G132" s="4">
        <v>26.95383333333334</v>
      </c>
      <c r="H132" s="4">
        <v>27.23666666666667</v>
      </c>
      <c r="I132" s="4">
        <v>27.02266666666666</v>
      </c>
      <c r="J132" s="4">
        <v>27.05775</v>
      </c>
      <c r="K132" s="4">
        <v>27.12433333333334</v>
      </c>
      <c r="L132" s="4">
        <v>26.835</v>
      </c>
      <c r="M132" s="4">
        <v>27.14925</v>
      </c>
      <c r="N132" s="4">
        <v>26.67116666666666</v>
      </c>
      <c r="O132" s="4">
        <v>26.72833333333333</v>
      </c>
      <c r="P132" s="4">
        <v>27.16166666666667</v>
      </c>
      <c r="Q132" s="4">
        <v>26.71558333333333</v>
      </c>
      <c r="R132" s="4">
        <v>26.92666666666666</v>
      </c>
      <c r="S132" s="4">
        <v>27.1765</v>
      </c>
      <c r="T132" s="4">
        <v>28.2475</v>
      </c>
      <c r="U132" s="4">
        <v>29.1575</v>
      </c>
      <c r="V132" s="4">
        <v>30.5975</v>
      </c>
      <c r="W132" s="4">
        <v>31.9335</v>
      </c>
      <c r="X132" s="4">
        <v>33.02350000000001</v>
      </c>
      <c r="Y132" s="4">
        <v>34.4635</v>
      </c>
      <c r="Z132" s="4">
        <v>35.7955</v>
      </c>
      <c r="AA132" s="4">
        <v>36.9645</v>
      </c>
      <c r="AB132" s="4">
        <v>38.1205</v>
      </c>
      <c r="AC132" s="4">
        <v>38.1205</v>
      </c>
      <c r="AD132" s="3"/>
      <c r="AE132" s="4">
        <v>0.218</v>
      </c>
      <c r="AF132" s="4">
        <v>0.22</v>
      </c>
      <c r="AG132" s="4">
        <v>0.232</v>
      </c>
      <c r="AH132" s="4">
        <v>0.256</v>
      </c>
      <c r="AI132" s="4">
        <v>0.284</v>
      </c>
      <c r="AJ132" s="4">
        <v>0.309</v>
      </c>
      <c r="AK132" s="4">
        <v>0.34</v>
      </c>
      <c r="AL132" s="4">
        <v>0.365</v>
      </c>
      <c r="AM132" s="4">
        <v>0.387</v>
      </c>
      <c r="AN132" s="4">
        <v>0.412</v>
      </c>
      <c r="AO132" s="4">
        <v>0.567</v>
      </c>
      <c r="AP132" s="4">
        <v>0.595</v>
      </c>
      <c r="AQ132" s="4">
        <f>(AP132+AR132)/2</f>
      </c>
      <c r="AR132" s="4">
        <v>0.673</v>
      </c>
      <c r="AS132" s="4">
        <v>0.717</v>
      </c>
      <c r="AT132" s="4">
        <v>0.769</v>
      </c>
      <c r="AU132" s="4">
        <v>0.867</v>
      </c>
      <c r="AV132" s="4">
        <v>0.9</v>
      </c>
      <c r="AW132" s="4">
        <v>0.912</v>
      </c>
      <c r="AX132" s="4">
        <v>0.941</v>
      </c>
      <c r="AY132" s="4">
        <v>0.976</v>
      </c>
      <c r="AZ132" s="4">
        <v>1.016</v>
      </c>
      <c r="BA132" s="4">
        <v>0.78</v>
      </c>
      <c r="BB132" s="4">
        <v>0.808</v>
      </c>
    </row>
    <row x14ac:dyDescent="0.25" r="133" customHeight="1" ht="18.75">
      <c r="A133" s="3" t="s">
        <v>5</v>
      </c>
      <c r="B133" s="3" t="s">
        <v>140</v>
      </c>
      <c r="C133" s="4">
        <f>CORREL(H133:T133,AH133:AT133)</f>
      </c>
      <c r="D133" s="3"/>
      <c r="E133" s="4">
        <v>26.28341666666667</v>
      </c>
      <c r="F133" s="4">
        <v>26.189</v>
      </c>
      <c r="G133" s="4">
        <v>26.05633333333333</v>
      </c>
      <c r="H133" s="4">
        <v>26.39575</v>
      </c>
      <c r="I133" s="4">
        <v>26.56733333333333</v>
      </c>
      <c r="J133" s="4">
        <v>26.48458333333333</v>
      </c>
      <c r="K133" s="4">
        <v>26.40958333333333</v>
      </c>
      <c r="L133" s="4">
        <v>26.70016666666666</v>
      </c>
      <c r="M133" s="4">
        <v>26.70941666666667</v>
      </c>
      <c r="N133" s="4">
        <v>26.595</v>
      </c>
      <c r="O133" s="4">
        <v>26.956</v>
      </c>
      <c r="P133" s="4">
        <v>26.7665</v>
      </c>
      <c r="Q133" s="4">
        <v>26.48416666666667</v>
      </c>
      <c r="R133" s="4">
        <v>26.39308333333334</v>
      </c>
      <c r="S133" s="4">
        <v>26.5325</v>
      </c>
      <c r="T133" s="4">
        <v>27.4775</v>
      </c>
      <c r="U133" s="4">
        <v>28.3435</v>
      </c>
      <c r="V133" s="4">
        <v>29.9035</v>
      </c>
      <c r="W133" s="4">
        <v>31.1925</v>
      </c>
      <c r="X133" s="4">
        <v>32.1995</v>
      </c>
      <c r="Y133" s="4">
        <v>33.5925</v>
      </c>
      <c r="Z133" s="4">
        <v>35.2165</v>
      </c>
      <c r="AA133" s="4">
        <v>36.61450000000001</v>
      </c>
      <c r="AB133" s="4">
        <v>37.9355</v>
      </c>
      <c r="AC133" s="4">
        <v>37.9355</v>
      </c>
      <c r="AD133" s="3"/>
      <c r="AE133" s="4">
        <v>0.047</v>
      </c>
      <c r="AF133" s="4">
        <v>0.046</v>
      </c>
      <c r="AG133" s="4">
        <v>0.048</v>
      </c>
      <c r="AH133" s="4">
        <v>0.054</v>
      </c>
      <c r="AI133" s="4">
        <v>0.059</v>
      </c>
      <c r="AJ133" s="4">
        <v>0.064</v>
      </c>
      <c r="AK133" s="4">
        <v>0.072</v>
      </c>
      <c r="AL133" s="4">
        <v>0.079</v>
      </c>
      <c r="AM133" s="4">
        <v>0.09</v>
      </c>
      <c r="AN133" s="4">
        <v>0.098</v>
      </c>
      <c r="AO133" s="4">
        <v>0.189</v>
      </c>
      <c r="AP133" s="4">
        <v>0.197</v>
      </c>
      <c r="AQ133" s="4">
        <f>(AP133+AR133)/2</f>
      </c>
      <c r="AR133" s="4">
        <v>0.221</v>
      </c>
      <c r="AS133" s="4">
        <v>0.237</v>
      </c>
      <c r="AT133" s="4">
        <v>0.258</v>
      </c>
      <c r="AU133" s="4">
        <v>0.326</v>
      </c>
      <c r="AV133" s="4">
        <v>0.356</v>
      </c>
      <c r="AW133" s="4">
        <v>0.382</v>
      </c>
      <c r="AX133" s="4">
        <v>0.413</v>
      </c>
      <c r="AY133" s="4">
        <v>0.453</v>
      </c>
      <c r="AZ133" s="4">
        <v>0.5</v>
      </c>
      <c r="BA133" s="4">
        <v>0.534</v>
      </c>
      <c r="BB133" s="4">
        <v>0.573</v>
      </c>
    </row>
    <row x14ac:dyDescent="0.25" r="134" customHeight="1" ht="18.75">
      <c r="A134" s="3" t="s">
        <v>7</v>
      </c>
      <c r="B134" s="3" t="s">
        <v>141</v>
      </c>
      <c r="C134" s="4">
        <f>CORREL(H134:T134,AH134:AT134)</f>
      </c>
      <c r="D134" s="3"/>
      <c r="E134" s="4">
        <v>26.94058333333333</v>
      </c>
      <c r="F134" s="4">
        <v>26.64291666666667</v>
      </c>
      <c r="G134" s="4">
        <v>26.76966666666666</v>
      </c>
      <c r="H134" s="4">
        <v>26.62733333333334</v>
      </c>
      <c r="I134" s="4">
        <v>26.81666666666666</v>
      </c>
      <c r="J134" s="4">
        <v>26.519</v>
      </c>
      <c r="K134" s="4">
        <v>26.4955</v>
      </c>
      <c r="L134" s="4">
        <v>26.55858333333333</v>
      </c>
      <c r="M134" s="4">
        <v>26.68258333333333</v>
      </c>
      <c r="N134" s="4">
        <v>26.47775</v>
      </c>
      <c r="O134" s="4">
        <v>26.82775</v>
      </c>
      <c r="P134" s="4">
        <v>27.53008333333333</v>
      </c>
      <c r="Q134" s="4">
        <v>26.63525</v>
      </c>
      <c r="R134" s="4">
        <v>26.98891666666667</v>
      </c>
      <c r="S134" s="4">
        <v>27.74075</v>
      </c>
      <c r="T134" s="4">
        <v>28.98975</v>
      </c>
      <c r="U134" s="4">
        <v>30.85675</v>
      </c>
      <c r="V134" s="4">
        <v>32.38975</v>
      </c>
      <c r="W134" s="4">
        <v>34.16975</v>
      </c>
      <c r="X134" s="4">
        <v>36.05675</v>
      </c>
      <c r="Y134" s="4">
        <v>37.74675</v>
      </c>
      <c r="Z134" s="4">
        <v>39.23475</v>
      </c>
      <c r="AA134" s="4">
        <v>41.43775</v>
      </c>
      <c r="AB134" s="4">
        <v>43.18275</v>
      </c>
      <c r="AC134" s="4">
        <v>43.18275</v>
      </c>
      <c r="AD134" s="3"/>
      <c r="AE134" s="4">
        <v>161.172</v>
      </c>
      <c r="AF134" s="4">
        <v>188.693</v>
      </c>
      <c r="AG134" s="4">
        <v>183.257</v>
      </c>
      <c r="AH134" s="4">
        <v>188.803</v>
      </c>
      <c r="AI134" s="4">
        <v>214.859</v>
      </c>
      <c r="AJ134" s="4">
        <v>250.673</v>
      </c>
      <c r="AK134" s="4">
        <v>309.945</v>
      </c>
      <c r="AL134" s="4">
        <v>348.604</v>
      </c>
      <c r="AM134" s="4">
        <v>354.924</v>
      </c>
      <c r="AN134" s="4">
        <v>377.193</v>
      </c>
      <c r="AO134" s="4">
        <v>379.5</v>
      </c>
      <c r="AP134" s="4">
        <v>442.765</v>
      </c>
      <c r="AQ134" s="4">
        <f>(AP134+AR134)/2</f>
      </c>
      <c r="AR134" s="4">
        <v>514.836</v>
      </c>
      <c r="AS134" s="4">
        <v>556.532</v>
      </c>
      <c r="AT134" s="4">
        <v>601.387</v>
      </c>
      <c r="AU134" s="4">
        <v>632.073</v>
      </c>
      <c r="AV134" s="4">
        <v>643.234</v>
      </c>
      <c r="AW134" s="4">
        <v>694.517</v>
      </c>
      <c r="AX134" s="4">
        <v>749.201</v>
      </c>
      <c r="AY134" s="4">
        <v>799.75</v>
      </c>
      <c r="AZ134" s="4">
        <v>848.557</v>
      </c>
      <c r="BA134" s="4">
        <v>842.588</v>
      </c>
      <c r="BB134" s="4">
        <v>876.148</v>
      </c>
    </row>
    <row x14ac:dyDescent="0.25" r="135" customHeight="1" ht="18.75">
      <c r="A135" s="3" t="s">
        <v>7</v>
      </c>
      <c r="B135" s="3" t="s">
        <v>142</v>
      </c>
      <c r="C135" s="4">
        <f>CORREL(H135:T135,AH135:AT135)</f>
      </c>
      <c r="D135" s="3"/>
      <c r="E135" s="4">
        <v>28.12733333333334</v>
      </c>
      <c r="F135" s="4">
        <v>28.52608333333333</v>
      </c>
      <c r="G135" s="4">
        <v>28.93633333333333</v>
      </c>
      <c r="H135" s="4">
        <v>28.97816666666667</v>
      </c>
      <c r="I135" s="4">
        <v>28.70416666666667</v>
      </c>
      <c r="J135" s="4">
        <v>28.85208333333334</v>
      </c>
      <c r="K135" s="4">
        <v>28.95508333333333</v>
      </c>
      <c r="L135" s="4">
        <v>28.63075</v>
      </c>
      <c r="M135" s="4">
        <v>28.81683333333333</v>
      </c>
      <c r="N135" s="4">
        <v>28.79608333333333</v>
      </c>
      <c r="O135" s="4">
        <v>28.47375</v>
      </c>
      <c r="P135" s="4">
        <v>29.30233333333333</v>
      </c>
      <c r="Q135" s="4">
        <v>28.77491666666666</v>
      </c>
      <c r="R135" s="4">
        <v>28.63558333333333</v>
      </c>
      <c r="S135" s="4">
        <v>29.3015</v>
      </c>
      <c r="T135" s="4">
        <v>30.4065</v>
      </c>
      <c r="U135" s="4">
        <v>31.6185</v>
      </c>
      <c r="V135" s="4">
        <v>33.1605</v>
      </c>
      <c r="W135" s="4">
        <v>34.9045</v>
      </c>
      <c r="X135" s="4">
        <v>35.8685</v>
      </c>
      <c r="Y135" s="4">
        <v>37.2645</v>
      </c>
      <c r="Z135" s="4">
        <v>38.9295</v>
      </c>
      <c r="AA135" s="4">
        <v>40.7115</v>
      </c>
      <c r="AB135" s="4">
        <v>42.1165</v>
      </c>
      <c r="AC135" s="4">
        <v>42.1165</v>
      </c>
      <c r="AD135" s="3"/>
      <c r="AE135" s="4">
        <v>5.151</v>
      </c>
      <c r="AF135" s="4">
        <v>4.693</v>
      </c>
      <c r="AG135" s="4">
        <v>4.882</v>
      </c>
      <c r="AH135" s="4">
        <v>5.352</v>
      </c>
      <c r="AI135" s="4">
        <v>6.828</v>
      </c>
      <c r="AJ135" s="4">
        <v>7.958</v>
      </c>
      <c r="AK135" s="4">
        <v>8.615</v>
      </c>
      <c r="AL135" s="4">
        <v>9.242</v>
      </c>
      <c r="AM135" s="4">
        <v>10.359</v>
      </c>
      <c r="AN135" s="4">
        <v>11.237</v>
      </c>
      <c r="AO135" s="4">
        <v>12.61</v>
      </c>
      <c r="AP135" s="4">
        <v>13.517</v>
      </c>
      <c r="AQ135" s="4">
        <f>(AP135+AR135)/2</f>
      </c>
      <c r="AR135" s="4">
        <v>15.422</v>
      </c>
      <c r="AS135" s="4">
        <v>16.412</v>
      </c>
      <c r="AT135" s="4">
        <v>17.473</v>
      </c>
      <c r="AU135" s="4">
        <v>13.988</v>
      </c>
      <c r="AV135" s="4">
        <v>15.197</v>
      </c>
      <c r="AW135" s="4">
        <v>16.744</v>
      </c>
      <c r="AX135" s="4">
        <v>18.504</v>
      </c>
      <c r="AY135" s="4">
        <v>20.464</v>
      </c>
      <c r="AZ135" s="4">
        <v>22.828</v>
      </c>
      <c r="BA135" s="4">
        <v>27.576</v>
      </c>
      <c r="BB135" s="4">
        <v>30.039</v>
      </c>
    </row>
    <row x14ac:dyDescent="0.25" r="136" customHeight="1" ht="18.75">
      <c r="A136" s="3" t="s">
        <v>3</v>
      </c>
      <c r="B136" s="3" t="s">
        <v>143</v>
      </c>
      <c r="C136" s="4">
        <f>CORREL(H136:T136,AH136:AT136)</f>
      </c>
      <c r="D136" s="3"/>
      <c r="E136" s="4">
        <v>10.91725</v>
      </c>
      <c r="F136" s="4">
        <v>11.791</v>
      </c>
      <c r="G136" s="4">
        <v>10.91316666666667</v>
      </c>
      <c r="H136" s="4">
        <v>11.41341666666667</v>
      </c>
      <c r="I136" s="4">
        <v>10.7955</v>
      </c>
      <c r="J136" s="4">
        <v>10.6165</v>
      </c>
      <c r="K136" s="4">
        <v>9.922583333333334</v>
      </c>
      <c r="L136" s="4">
        <v>10.57416666666667</v>
      </c>
      <c r="M136" s="4">
        <v>11.74591666666667</v>
      </c>
      <c r="N136" s="4">
        <v>11.66633333333333</v>
      </c>
      <c r="O136" s="4">
        <v>11.41216666666667</v>
      </c>
      <c r="P136" s="4">
        <v>10.9925</v>
      </c>
      <c r="Q136" s="4">
        <v>10.823</v>
      </c>
      <c r="R136" s="4">
        <v>11.45175</v>
      </c>
      <c r="S136" s="4">
        <v>12.843625</v>
      </c>
      <c r="T136" s="4">
        <v>14.439625</v>
      </c>
      <c r="U136" s="4">
        <v>16.182625</v>
      </c>
      <c r="V136" s="4">
        <v>17.880625</v>
      </c>
      <c r="W136" s="4">
        <v>19.156625</v>
      </c>
      <c r="X136" s="4">
        <v>21.473625</v>
      </c>
      <c r="Y136" s="4">
        <v>23.560625</v>
      </c>
      <c r="Z136" s="4">
        <v>25.376625</v>
      </c>
      <c r="AA136" s="4">
        <v>26.970625</v>
      </c>
      <c r="AB136" s="4">
        <v>28.908625</v>
      </c>
      <c r="AC136" s="4">
        <v>28.908625</v>
      </c>
      <c r="AD136" s="3"/>
      <c r="AE136" s="10">
        <v>0</v>
      </c>
      <c r="AF136" s="4">
        <v>8.963</v>
      </c>
      <c r="AG136" s="4">
        <v>11.759</v>
      </c>
      <c r="AH136" s="4">
        <v>15.831</v>
      </c>
      <c r="AI136" s="4">
        <v>20.34</v>
      </c>
      <c r="AJ136" s="4">
        <v>24.518</v>
      </c>
      <c r="AK136" s="4">
        <v>26.232</v>
      </c>
      <c r="AL136" s="4">
        <v>31.589</v>
      </c>
      <c r="AM136" s="4">
        <v>35.967</v>
      </c>
      <c r="AN136" s="4">
        <v>38.516</v>
      </c>
      <c r="AO136" s="4">
        <v>42.385</v>
      </c>
      <c r="AP136" s="4">
        <v>44.592</v>
      </c>
      <c r="AQ136" s="4">
        <f>(AP136+AR136)/2</f>
      </c>
      <c r="AR136" s="4">
        <v>51.111</v>
      </c>
      <c r="AS136" s="4">
        <v>55.836</v>
      </c>
      <c r="AT136" s="4">
        <v>61.11</v>
      </c>
      <c r="AU136" s="4">
        <v>36.555</v>
      </c>
      <c r="AV136" s="4">
        <v>37.74</v>
      </c>
      <c r="AW136" s="4">
        <v>39.804</v>
      </c>
      <c r="AX136" s="4">
        <v>42.946</v>
      </c>
      <c r="AY136" s="4">
        <v>46.258</v>
      </c>
      <c r="AZ136" s="4">
        <v>50.031</v>
      </c>
      <c r="BA136" s="4">
        <v>60.669</v>
      </c>
      <c r="BB136" s="4">
        <v>65.697</v>
      </c>
    </row>
    <row x14ac:dyDescent="0.25" r="137" customHeight="1" ht="18.75">
      <c r="A137" s="3" t="s">
        <v>5</v>
      </c>
      <c r="B137" s="3" t="s">
        <v>144</v>
      </c>
      <c r="C137" s="4">
        <f>CORREL(H137:T137,AH137:AT137)</f>
      </c>
      <c r="D137" s="3"/>
      <c r="E137" s="4">
        <v>27.13683333333333</v>
      </c>
      <c r="F137" s="4">
        <v>27.17925</v>
      </c>
      <c r="G137" s="4">
        <v>27.46783333333333</v>
      </c>
      <c r="H137" s="4">
        <v>27.53108333333333</v>
      </c>
      <c r="I137" s="4">
        <v>27.68541666666667</v>
      </c>
      <c r="J137" s="4">
        <v>27.25775</v>
      </c>
      <c r="K137" s="4">
        <v>27.46841666666666</v>
      </c>
      <c r="L137" s="4">
        <v>27.47016666666667</v>
      </c>
      <c r="M137" s="4">
        <v>27.71258333333333</v>
      </c>
      <c r="N137" s="4">
        <v>27.37683333333333</v>
      </c>
      <c r="O137" s="4">
        <v>27.74125</v>
      </c>
      <c r="P137" s="4">
        <v>27.74483333333333</v>
      </c>
      <c r="Q137" s="4">
        <v>27.73166666666667</v>
      </c>
      <c r="R137" s="4">
        <v>27.77258333333333</v>
      </c>
      <c r="S137" s="4">
        <v>27.451625</v>
      </c>
      <c r="T137" s="4">
        <v>28.314625</v>
      </c>
      <c r="U137" s="4">
        <v>29.483625</v>
      </c>
      <c r="V137" s="4">
        <v>30.583625</v>
      </c>
      <c r="W137" s="4">
        <v>31.767625</v>
      </c>
      <c r="X137" s="4">
        <v>32.684625</v>
      </c>
      <c r="Y137" s="4">
        <v>34.06162500000001</v>
      </c>
      <c r="Z137" s="4">
        <v>35.495625</v>
      </c>
      <c r="AA137" s="4">
        <v>36.527625</v>
      </c>
      <c r="AB137" s="4">
        <v>37.399625</v>
      </c>
      <c r="AC137" s="4">
        <v>37.399625</v>
      </c>
      <c r="AD137" s="3"/>
      <c r="AE137" s="4">
        <v>0.623</v>
      </c>
      <c r="AF137" s="4">
        <v>0.615</v>
      </c>
      <c r="AG137" s="4">
        <v>0.622</v>
      </c>
      <c r="AH137" s="4">
        <v>0.698</v>
      </c>
      <c r="AI137" s="4">
        <v>0.706</v>
      </c>
      <c r="AJ137" s="4">
        <v>0.7</v>
      </c>
      <c r="AK137" s="4">
        <v>0.723</v>
      </c>
      <c r="AL137" s="4">
        <v>0.749</v>
      </c>
      <c r="AM137" s="4">
        <v>0.698</v>
      </c>
      <c r="AN137" s="4">
        <v>0.727</v>
      </c>
      <c r="AO137" s="4">
        <v>0.656</v>
      </c>
      <c r="AP137" s="4">
        <v>0.791</v>
      </c>
      <c r="AQ137" s="4">
        <f>(AP137+AR137)/2</f>
      </c>
      <c r="AR137" s="4">
        <v>0.931</v>
      </c>
      <c r="AS137" s="4">
        <v>1.011</v>
      </c>
      <c r="AT137" s="4">
        <v>1.084</v>
      </c>
      <c r="AU137" s="4">
        <v>1.375</v>
      </c>
      <c r="AV137" s="4">
        <v>1.471</v>
      </c>
      <c r="AW137" s="4">
        <v>1.555</v>
      </c>
      <c r="AX137" s="4">
        <v>1.649</v>
      </c>
      <c r="AY137" s="4">
        <v>1.738</v>
      </c>
      <c r="AZ137" s="4">
        <v>1.825</v>
      </c>
      <c r="BA137" s="4">
        <v>1.288</v>
      </c>
      <c r="BB137" s="4">
        <v>1.751</v>
      </c>
    </row>
    <row x14ac:dyDescent="0.25" r="138" customHeight="1" ht="18.75">
      <c r="A138" s="3" t="s">
        <v>5</v>
      </c>
      <c r="B138" s="3" t="s">
        <v>145</v>
      </c>
      <c r="C138" s="4">
        <f>CORREL(H138:T138,AH138:AT138)</f>
      </c>
      <c r="D138" s="3"/>
      <c r="E138" s="4">
        <v>26.5215</v>
      </c>
      <c r="F138" s="4">
        <v>26.54683333333334</v>
      </c>
      <c r="G138" s="4">
        <v>26.82675</v>
      </c>
      <c r="H138" s="4">
        <v>26.99266666666666</v>
      </c>
      <c r="I138" s="4">
        <v>26.99241666666667</v>
      </c>
      <c r="J138" s="4">
        <v>26.97891666666667</v>
      </c>
      <c r="K138" s="4">
        <v>27.02858333333333</v>
      </c>
      <c r="L138" s="4">
        <v>26.71775</v>
      </c>
      <c r="M138" s="4">
        <v>26.83741666666667</v>
      </c>
      <c r="N138" s="4">
        <v>26.97875</v>
      </c>
      <c r="O138" s="4">
        <v>26.985</v>
      </c>
      <c r="P138" s="4">
        <v>27.17716666666667</v>
      </c>
      <c r="Q138" s="4">
        <v>26.92625</v>
      </c>
      <c r="R138" s="4">
        <v>26.67641666666667</v>
      </c>
      <c r="S138" s="4">
        <v>26.948</v>
      </c>
      <c r="T138" s="4">
        <v>27.985</v>
      </c>
      <c r="U138" s="4">
        <v>29.145</v>
      </c>
      <c r="V138" s="4">
        <v>30.231</v>
      </c>
      <c r="W138" s="4">
        <v>31.959</v>
      </c>
      <c r="X138" s="4">
        <v>33.193</v>
      </c>
      <c r="Y138" s="4">
        <v>34.754</v>
      </c>
      <c r="Z138" s="4">
        <v>36.28</v>
      </c>
      <c r="AA138" s="4">
        <v>37.845</v>
      </c>
      <c r="AB138" s="4">
        <v>39.173</v>
      </c>
      <c r="AC138" s="4">
        <v>39.173</v>
      </c>
      <c r="AD138" s="3"/>
      <c r="AE138" s="4">
        <v>0.669</v>
      </c>
      <c r="AF138" s="4">
        <v>0.636</v>
      </c>
      <c r="AG138" s="4">
        <v>0.806</v>
      </c>
      <c r="AH138" s="4">
        <v>0.936</v>
      </c>
      <c r="AI138" s="4">
        <v>0.991</v>
      </c>
      <c r="AJ138" s="4">
        <v>1.073</v>
      </c>
      <c r="AK138" s="4">
        <v>1.215</v>
      </c>
      <c r="AL138" s="4">
        <v>1.419</v>
      </c>
      <c r="AM138" s="4">
        <v>1.514</v>
      </c>
      <c r="AN138" s="4">
        <v>1.641</v>
      </c>
      <c r="AO138" s="4">
        <v>2.064</v>
      </c>
      <c r="AP138" s="4">
        <v>2.189</v>
      </c>
      <c r="AQ138" s="4">
        <f>(AP138+AR138)/2</f>
      </c>
      <c r="AR138" s="4">
        <v>2.534</v>
      </c>
      <c r="AS138" s="4">
        <v>2.704</v>
      </c>
      <c r="AT138" s="4">
        <v>2.871</v>
      </c>
      <c r="AU138" s="4">
        <v>4.266</v>
      </c>
      <c r="AV138" s="4">
        <v>4.563</v>
      </c>
      <c r="AW138" s="4">
        <v>4.918</v>
      </c>
      <c r="AX138" s="4">
        <v>5.37</v>
      </c>
      <c r="AY138" s="4">
        <v>5.865</v>
      </c>
      <c r="AZ138" s="4">
        <v>6.373</v>
      </c>
      <c r="BA138" s="4">
        <v>4.407</v>
      </c>
      <c r="BB138" s="4">
        <v>4.587</v>
      </c>
    </row>
    <row x14ac:dyDescent="0.25" r="139" customHeight="1" ht="18.75">
      <c r="A139" s="3" t="s">
        <v>7</v>
      </c>
      <c r="B139" s="3" t="s">
        <v>146</v>
      </c>
      <c r="C139" s="4">
        <f>CORREL(H139:T139,AH139:AT139)</f>
      </c>
      <c r="D139" s="3"/>
      <c r="E139" s="4">
        <v>27.01675</v>
      </c>
      <c r="F139" s="4">
        <v>27.0965</v>
      </c>
      <c r="G139" s="4">
        <v>27.18933333333334</v>
      </c>
      <c r="H139" s="4">
        <v>27.40608333333333</v>
      </c>
      <c r="I139" s="4">
        <v>27.31183333333334</v>
      </c>
      <c r="J139" s="4">
        <v>27.32866666666667</v>
      </c>
      <c r="K139" s="4">
        <v>27.49358333333333</v>
      </c>
      <c r="L139" s="4">
        <v>27.32841666666667</v>
      </c>
      <c r="M139" s="4">
        <v>27.13</v>
      </c>
      <c r="N139" s="4">
        <v>27.06766666666667</v>
      </c>
      <c r="O139" s="4">
        <v>27.47333333333333</v>
      </c>
      <c r="P139" s="4">
        <v>27.6035</v>
      </c>
      <c r="Q139" s="4">
        <v>27.28216666666667</v>
      </c>
      <c r="R139" s="4">
        <v>27.30358333333334</v>
      </c>
      <c r="S139" s="4">
        <v>27.602875</v>
      </c>
      <c r="T139" s="4">
        <v>28.933875</v>
      </c>
      <c r="U139" s="4">
        <v>30.470875</v>
      </c>
      <c r="V139" s="4">
        <v>32.508875</v>
      </c>
      <c r="W139" s="4">
        <v>34.095875</v>
      </c>
      <c r="X139" s="4">
        <v>35.465875</v>
      </c>
      <c r="Y139" s="4">
        <v>37.343875</v>
      </c>
      <c r="Z139" s="4">
        <v>38.928875</v>
      </c>
      <c r="AA139" s="4">
        <v>40.228875</v>
      </c>
      <c r="AB139" s="4">
        <v>41.53987499999999</v>
      </c>
      <c r="AC139" s="4">
        <v>41.53987499999999</v>
      </c>
      <c r="AD139" s="3"/>
      <c r="AE139" s="4">
        <v>82.611</v>
      </c>
      <c r="AF139" s="4">
        <v>92.717</v>
      </c>
      <c r="AG139" s="4">
        <v>85.485</v>
      </c>
      <c r="AH139" s="4">
        <v>88.068</v>
      </c>
      <c r="AI139" s="4">
        <v>92.35</v>
      </c>
      <c r="AJ139" s="4">
        <v>107.405</v>
      </c>
      <c r="AK139" s="4">
        <v>116.704</v>
      </c>
      <c r="AL139" s="4">
        <v>132.155</v>
      </c>
      <c r="AM139" s="4">
        <v>146.09</v>
      </c>
      <c r="AN139" s="4">
        <v>157.568</v>
      </c>
      <c r="AO139" s="4">
        <v>163.132</v>
      </c>
      <c r="AP139" s="4">
        <v>178.64</v>
      </c>
      <c r="AQ139" s="4">
        <f>(AP139+AR139)/2</f>
      </c>
      <c r="AR139" s="4">
        <v>195.882</v>
      </c>
      <c r="AS139" s="4">
        <v>205.994</v>
      </c>
      <c r="AT139" s="4">
        <v>216.372</v>
      </c>
      <c r="AU139" s="4">
        <v>293.959</v>
      </c>
      <c r="AV139" s="4">
        <v>308.716</v>
      </c>
      <c r="AW139" s="4">
        <v>328.299</v>
      </c>
      <c r="AX139" s="4">
        <v>348.796</v>
      </c>
      <c r="AY139" s="4">
        <v>370.063</v>
      </c>
      <c r="AZ139" s="4">
        <v>394.977</v>
      </c>
      <c r="BA139" s="4">
        <v>378.645</v>
      </c>
      <c r="BB139" s="4">
        <v>396.995</v>
      </c>
    </row>
    <row x14ac:dyDescent="0.25" r="140" customHeight="1" ht="18.75">
      <c r="A140" s="3" t="s">
        <v>7</v>
      </c>
      <c r="B140" s="3" t="s">
        <v>147</v>
      </c>
      <c r="C140" s="4">
        <f>CORREL(H140:T140,AH140:AT140)</f>
      </c>
      <c r="D140" s="3"/>
      <c r="E140" s="4">
        <v>8.675583333333334</v>
      </c>
      <c r="F140" s="4">
        <v>9.482</v>
      </c>
      <c r="G140" s="4">
        <v>8.30775</v>
      </c>
      <c r="H140" s="4">
        <v>9.136416666666667</v>
      </c>
      <c r="I140" s="4">
        <v>8.487083333333333</v>
      </c>
      <c r="J140" s="4">
        <v>8.145583333333333</v>
      </c>
      <c r="K140" s="4">
        <v>7.936916666666666</v>
      </c>
      <c r="L140" s="4">
        <v>8.528333333333334</v>
      </c>
      <c r="M140" s="4">
        <v>9.478916666666668</v>
      </c>
      <c r="N140" s="4">
        <v>9.397416666666668</v>
      </c>
      <c r="O140" s="4">
        <v>9.001666666666667</v>
      </c>
      <c r="P140" s="4">
        <v>8.072999999999999</v>
      </c>
      <c r="Q140" s="4">
        <v>8.846</v>
      </c>
      <c r="R140" s="4">
        <v>8.873166666666666</v>
      </c>
      <c r="S140" s="4">
        <v>9.685625</v>
      </c>
      <c r="T140" s="4">
        <v>12.064625</v>
      </c>
      <c r="U140" s="4">
        <v>14.186625</v>
      </c>
      <c r="V140" s="4">
        <v>16.145625</v>
      </c>
      <c r="W140" s="4">
        <v>17.421625</v>
      </c>
      <c r="X140" s="4">
        <v>19.970625</v>
      </c>
      <c r="Y140" s="4">
        <v>22.390625</v>
      </c>
      <c r="Z140" s="4">
        <v>24.417625</v>
      </c>
      <c r="AA140" s="4">
        <v>25.704625</v>
      </c>
      <c r="AB140" s="4">
        <v>27.722625</v>
      </c>
      <c r="AC140" s="4">
        <v>27.722625</v>
      </c>
      <c r="AD140" s="3"/>
      <c r="AE140" s="4">
        <v>20.602</v>
      </c>
      <c r="AF140" s="4">
        <v>20.374</v>
      </c>
      <c r="AG140" s="4">
        <v>21.108</v>
      </c>
      <c r="AH140" s="4">
        <v>24.522</v>
      </c>
      <c r="AI140" s="4">
        <v>33.005</v>
      </c>
      <c r="AJ140" s="4">
        <v>42.015</v>
      </c>
      <c r="AK140" s="4">
        <v>47.428</v>
      </c>
      <c r="AL140" s="4">
        <v>54.969</v>
      </c>
      <c r="AM140" s="4">
        <v>69.279</v>
      </c>
      <c r="AN140" s="4">
        <v>78.303</v>
      </c>
      <c r="AO140" s="4">
        <v>88.296</v>
      </c>
      <c r="AP140" s="4">
        <v>96.365</v>
      </c>
      <c r="AQ140" s="4">
        <f>(AP140+AR140)/2</f>
      </c>
      <c r="AR140" s="4">
        <v>109.056</v>
      </c>
      <c r="AS140" s="4">
        <v>115.61</v>
      </c>
      <c r="AT140" s="4">
        <v>122.589</v>
      </c>
      <c r="AU140" s="4">
        <v>86.198</v>
      </c>
      <c r="AV140" s="4">
        <v>90.544</v>
      </c>
      <c r="AW140" s="4">
        <v>96.151</v>
      </c>
      <c r="AX140" s="4">
        <v>101.932</v>
      </c>
      <c r="AY140" s="4">
        <v>107.913</v>
      </c>
      <c r="AZ140" s="4">
        <v>115.111</v>
      </c>
      <c r="BA140" s="4">
        <v>116.748</v>
      </c>
      <c r="BB140" s="4">
        <v>127.497</v>
      </c>
    </row>
    <row x14ac:dyDescent="0.25" r="141" customHeight="1" ht="18.75">
      <c r="A141" s="3" t="s">
        <v>5</v>
      </c>
      <c r="B141" s="3" t="s">
        <v>148</v>
      </c>
      <c r="C141" s="4">
        <f>CORREL(H141:T141,AH141:AT141)</f>
      </c>
      <c r="D141" s="3"/>
      <c r="E141" s="4">
        <v>10.68691666666667</v>
      </c>
      <c r="F141" s="4">
        <v>11.59058333333334</v>
      </c>
      <c r="G141" s="4">
        <v>10.89466666666667</v>
      </c>
      <c r="H141" s="4">
        <v>11.33725</v>
      </c>
      <c r="I141" s="4">
        <v>11.00966666666667</v>
      </c>
      <c r="J141" s="4">
        <v>10.24125</v>
      </c>
      <c r="K141" s="4">
        <v>9.795083333333332</v>
      </c>
      <c r="L141" s="4">
        <v>10.72341666666667</v>
      </c>
      <c r="M141" s="4">
        <v>11.46258333333334</v>
      </c>
      <c r="N141" s="4">
        <v>11.24791666666667</v>
      </c>
      <c r="O141" s="4">
        <v>11.23741666666667</v>
      </c>
      <c r="P141" s="4">
        <v>10.194</v>
      </c>
      <c r="Q141" s="4">
        <v>11.20808333333333</v>
      </c>
      <c r="R141" s="4">
        <v>11.27825</v>
      </c>
      <c r="S141" s="4">
        <v>11.74475</v>
      </c>
      <c r="T141" s="4">
        <v>14.17575</v>
      </c>
      <c r="U141" s="4">
        <v>16.30075</v>
      </c>
      <c r="V141" s="4">
        <v>18.34675</v>
      </c>
      <c r="W141" s="4">
        <v>20.06775</v>
      </c>
      <c r="X141" s="4">
        <v>22.47975</v>
      </c>
      <c r="Y141" s="4">
        <v>24.81975</v>
      </c>
      <c r="Z141" s="4">
        <v>27.04775</v>
      </c>
      <c r="AA141" s="4">
        <v>28.57175</v>
      </c>
      <c r="AB141" s="4">
        <v>31.00675</v>
      </c>
      <c r="AC141" s="4">
        <v>31.00675</v>
      </c>
      <c r="AD141" s="3"/>
      <c r="AE141" s="4">
        <v>26.753</v>
      </c>
      <c r="AF141" s="4">
        <v>22.688</v>
      </c>
      <c r="AG141" s="4">
        <v>21.841</v>
      </c>
      <c r="AH141" s="4">
        <v>23.664</v>
      </c>
      <c r="AI141" s="4">
        <v>28.819</v>
      </c>
      <c r="AJ141" s="4">
        <v>32.738</v>
      </c>
      <c r="AK141" s="4">
        <v>34.407</v>
      </c>
      <c r="AL141" s="4">
        <v>37.34</v>
      </c>
      <c r="AM141" s="4">
        <v>41.125</v>
      </c>
      <c r="AN141" s="4">
        <v>43.955</v>
      </c>
      <c r="AO141" s="4">
        <v>49.551</v>
      </c>
      <c r="AP141" s="4">
        <v>51.52</v>
      </c>
      <c r="AQ141" s="4">
        <f>(AP141+AR141)/2</f>
      </c>
      <c r="AR141" s="4">
        <v>57.379</v>
      </c>
      <c r="AS141" s="4">
        <v>60.311</v>
      </c>
      <c r="AT141" s="4">
        <v>63.417</v>
      </c>
      <c r="AU141" s="4">
        <v>42.736</v>
      </c>
      <c r="AV141" s="4">
        <v>44.015</v>
      </c>
      <c r="AW141" s="4">
        <v>46.062</v>
      </c>
      <c r="AX141" s="4">
        <v>48.168</v>
      </c>
      <c r="AY141" s="4">
        <v>50.312</v>
      </c>
      <c r="AZ141" s="4">
        <v>52.951</v>
      </c>
      <c r="BA141" s="4">
        <v>60.89</v>
      </c>
      <c r="BB141" s="4">
        <v>65.475</v>
      </c>
    </row>
    <row x14ac:dyDescent="0.25" r="142" customHeight="1" ht="18.75">
      <c r="A142" s="3" t="s">
        <v>3</v>
      </c>
      <c r="B142" s="3" t="s">
        <v>149</v>
      </c>
      <c r="C142" s="4">
        <f>CORREL(H142:T142,AH142:AT142)</f>
      </c>
      <c r="D142" s="3"/>
      <c r="E142" s="4">
        <v>26.99425</v>
      </c>
      <c r="F142" s="4">
        <v>27.26475</v>
      </c>
      <c r="G142" s="4">
        <v>27.44833333333333</v>
      </c>
      <c r="H142" s="4">
        <v>27.37541666666666</v>
      </c>
      <c r="I142" s="4">
        <v>27.37975</v>
      </c>
      <c r="J142" s="4">
        <v>27.17858333333334</v>
      </c>
      <c r="K142" s="4">
        <v>27.38333333333334</v>
      </c>
      <c r="L142" s="4">
        <v>27.20741666666666</v>
      </c>
      <c r="M142" s="4">
        <v>27.32141666666667</v>
      </c>
      <c r="N142" s="4">
        <v>27.18391666666666</v>
      </c>
      <c r="O142" s="4">
        <v>27.38783333333333</v>
      </c>
      <c r="P142" s="4">
        <v>27.58625</v>
      </c>
      <c r="Q142" s="4">
        <v>27.23575</v>
      </c>
      <c r="R142" s="4">
        <v>27.18</v>
      </c>
      <c r="S142" s="4">
        <v>27.21025</v>
      </c>
      <c r="T142" s="4">
        <v>27.97625</v>
      </c>
      <c r="U142" s="4">
        <v>28.65025</v>
      </c>
      <c r="V142" s="4">
        <v>28.65025</v>
      </c>
      <c r="W142" s="4">
        <v>28.65025</v>
      </c>
      <c r="X142" s="4">
        <v>28.65025</v>
      </c>
      <c r="Y142" s="4">
        <v>28.65025</v>
      </c>
      <c r="Z142" s="4">
        <v>29.83525</v>
      </c>
      <c r="AA142" s="4">
        <v>30.79025</v>
      </c>
      <c r="AB142" s="4">
        <v>31.82825</v>
      </c>
      <c r="AC142" s="4">
        <v>31.82825</v>
      </c>
      <c r="AD142" s="3"/>
      <c r="AE142" s="4">
        <v>0.332</v>
      </c>
      <c r="AF142" s="4">
        <v>0.299</v>
      </c>
      <c r="AG142" s="4">
        <v>0.274</v>
      </c>
      <c r="AH142" s="4">
        <v>0.228</v>
      </c>
      <c r="AI142" s="4">
        <v>0.231</v>
      </c>
      <c r="AJ142" s="4">
        <v>0.265</v>
      </c>
      <c r="AK142" s="4">
        <v>0.294</v>
      </c>
      <c r="AL142" s="4">
        <v>0.321</v>
      </c>
      <c r="AM142" s="4">
        <v>0.354</v>
      </c>
      <c r="AN142" s="4">
        <v>0.393</v>
      </c>
      <c r="AO142" s="4">
        <v>0.668</v>
      </c>
      <c r="AP142" s="4">
        <v>0.717</v>
      </c>
      <c r="AQ142" s="4">
        <f>(AP142+AR142)/2</f>
      </c>
      <c r="AR142" s="4">
        <v>0.896</v>
      </c>
      <c r="AS142" s="4">
        <v>1.002</v>
      </c>
      <c r="AT142" s="4">
        <v>1.086</v>
      </c>
      <c r="AU142" s="4">
        <v>1.205</v>
      </c>
      <c r="AV142" s="4">
        <v>1.289</v>
      </c>
      <c r="AW142" s="4">
        <v>1.386</v>
      </c>
      <c r="AX142" s="4">
        <v>1.492</v>
      </c>
      <c r="AY142" s="4">
        <v>1.611</v>
      </c>
      <c r="AZ142" s="4">
        <v>1.751</v>
      </c>
      <c r="BA142" s="4">
        <v>1.649</v>
      </c>
      <c r="BB142" s="4">
        <v>1.798</v>
      </c>
    </row>
    <row x14ac:dyDescent="0.25" r="143" customHeight="1" ht="18.75">
      <c r="A143" s="3" t="s">
        <v>5</v>
      </c>
      <c r="B143" s="3" t="s">
        <v>150</v>
      </c>
      <c r="C143" s="4">
        <f>CORREL(H143:T143,AH143:AT143)</f>
      </c>
      <c r="D143" s="3"/>
      <c r="E143" s="4">
        <v>18.5455</v>
      </c>
      <c r="F143" s="4">
        <v>17.58558333333334</v>
      </c>
      <c r="G143" s="4">
        <v>17.86791666666667</v>
      </c>
      <c r="H143" s="4">
        <v>17.94941666666667</v>
      </c>
      <c r="I143" s="4">
        <v>18.26166666666667</v>
      </c>
      <c r="J143" s="4">
        <v>18.08283333333334</v>
      </c>
      <c r="K143" s="4">
        <v>18.21791666666667</v>
      </c>
      <c r="L143" s="4">
        <v>17.5975</v>
      </c>
      <c r="M143" s="4">
        <v>17.98625</v>
      </c>
      <c r="N143" s="4">
        <v>17.95608333333334</v>
      </c>
      <c r="O143" s="4">
        <v>17.886</v>
      </c>
      <c r="P143" s="4">
        <v>18.30266666666667</v>
      </c>
      <c r="Q143" s="4">
        <v>17.55241666666667</v>
      </c>
      <c r="R143" s="4">
        <v>17.84691666666667</v>
      </c>
      <c r="S143" s="4">
        <v>17.325375</v>
      </c>
      <c r="T143" s="4">
        <v>18.163375</v>
      </c>
      <c r="U143" s="4">
        <v>19.463375</v>
      </c>
      <c r="V143" s="4">
        <v>21.025375</v>
      </c>
      <c r="W143" s="4">
        <v>22.12837500000001</v>
      </c>
      <c r="X143" s="4">
        <v>23.144375</v>
      </c>
      <c r="Y143" s="4">
        <v>24.955375</v>
      </c>
      <c r="Z143" s="4">
        <v>25.845375</v>
      </c>
      <c r="AA143" s="4">
        <v>26.65437500000001</v>
      </c>
      <c r="AB143" s="4">
        <v>27.74837500000001</v>
      </c>
      <c r="AC143" s="4">
        <v>27.74837500000001</v>
      </c>
      <c r="AD143" s="3"/>
      <c r="AE143" s="4">
        <v>133.105</v>
      </c>
      <c r="AF143" s="4">
        <v>132.964</v>
      </c>
      <c r="AG143" s="4">
        <v>118.563</v>
      </c>
      <c r="AH143" s="4">
        <v>111.13</v>
      </c>
      <c r="AI143" s="4">
        <v>166.655</v>
      </c>
      <c r="AJ143" s="4">
        <v>216.772</v>
      </c>
      <c r="AK143" s="4">
        <v>241.933</v>
      </c>
      <c r="AL143" s="4">
        <v>255.155</v>
      </c>
      <c r="AM143" s="4">
        <v>271.779</v>
      </c>
      <c r="AN143" s="4">
        <v>291.38</v>
      </c>
      <c r="AO143" s="4">
        <v>277.379</v>
      </c>
      <c r="AP143" s="4">
        <v>286.357</v>
      </c>
      <c r="AQ143" s="4">
        <f>(AP143+AR143)/2</f>
      </c>
      <c r="AR143" s="4">
        <v>314.635</v>
      </c>
      <c r="AS143" s="4">
        <v>331.801</v>
      </c>
      <c r="AT143" s="4">
        <v>349.581</v>
      </c>
      <c r="AU143" s="4">
        <v>317.285</v>
      </c>
      <c r="AV143" s="4">
        <v>326.541</v>
      </c>
      <c r="AW143" s="4">
        <v>340.529</v>
      </c>
      <c r="AX143" s="4">
        <v>357.046</v>
      </c>
      <c r="AY143" s="4">
        <v>374.482</v>
      </c>
      <c r="AZ143" s="4">
        <v>394.715</v>
      </c>
      <c r="BA143" s="4">
        <v>415.315</v>
      </c>
      <c r="BB143" s="4">
        <v>435.212</v>
      </c>
    </row>
    <row x14ac:dyDescent="0.25" r="144" customHeight="1" ht="18.75">
      <c r="A144" s="3" t="s">
        <v>5</v>
      </c>
      <c r="B144" s="3" t="s">
        <v>151</v>
      </c>
      <c r="C144" s="4">
        <f>CORREL(H144:T144,AH144:AT144)</f>
      </c>
      <c r="D144" s="3"/>
      <c r="E144" s="4">
        <v>14.3665</v>
      </c>
      <c r="F144" s="4">
        <v>14.46875</v>
      </c>
      <c r="G144" s="4">
        <v>14.61608333333333</v>
      </c>
      <c r="H144" s="4">
        <v>14.64791666666667</v>
      </c>
      <c r="I144" s="4">
        <v>14.99691666666667</v>
      </c>
      <c r="J144" s="4">
        <v>14.39641666666667</v>
      </c>
      <c r="K144" s="4">
        <v>14.30358333333333</v>
      </c>
      <c r="L144" s="4">
        <v>15.10591666666667</v>
      </c>
      <c r="M144" s="4">
        <v>14.24133333333333</v>
      </c>
      <c r="N144" s="4">
        <v>14.2295</v>
      </c>
      <c r="O144" s="4">
        <v>14.96808333333333</v>
      </c>
      <c r="P144" s="4">
        <v>14.246</v>
      </c>
      <c r="Q144" s="4">
        <v>15.32108333333333</v>
      </c>
      <c r="R144" s="4">
        <v>14.58</v>
      </c>
      <c r="S144" s="4">
        <v>14.858875</v>
      </c>
      <c r="T144" s="4">
        <v>16.461875</v>
      </c>
      <c r="U144" s="4">
        <v>17.994875</v>
      </c>
      <c r="V144" s="4">
        <v>19.708875</v>
      </c>
      <c r="W144" s="4">
        <v>21.744875</v>
      </c>
      <c r="X144" s="4">
        <v>22.893875</v>
      </c>
      <c r="Y144" s="4">
        <v>24.427875</v>
      </c>
      <c r="Z144" s="4">
        <v>26.510875</v>
      </c>
      <c r="AA144" s="4">
        <v>27.941875</v>
      </c>
      <c r="AB144" s="4">
        <v>30.430875</v>
      </c>
      <c r="AC144" s="4">
        <v>30.430875</v>
      </c>
      <c r="AD144" s="3"/>
      <c r="AE144" s="4">
        <v>618.691</v>
      </c>
      <c r="AF144" s="4">
        <v>582.377</v>
      </c>
      <c r="AG144" s="4">
        <v>609.631</v>
      </c>
      <c r="AH144" s="4">
        <v>688.676</v>
      </c>
      <c r="AI144" s="4">
        <v>884.908</v>
      </c>
      <c r="AJ144" s="4">
        <v>1044.51</v>
      </c>
      <c r="AK144" s="4">
        <v>1127.98</v>
      </c>
      <c r="AL144" s="4">
        <v>1225.75</v>
      </c>
      <c r="AM144" s="4">
        <v>1359.11</v>
      </c>
      <c r="AN144" s="4">
        <v>1454.35</v>
      </c>
      <c r="AO144" s="4">
        <v>1438.36</v>
      </c>
      <c r="AP144" s="4">
        <v>1475.49</v>
      </c>
      <c r="AQ144" s="4">
        <f>(AP144+AR144)/2</f>
      </c>
      <c r="AR144" s="4">
        <v>1506.2</v>
      </c>
      <c r="AS144" s="4">
        <v>1534.01</v>
      </c>
      <c r="AT144" s="4">
        <v>1567.79</v>
      </c>
      <c r="AU144" s="4">
        <v>1221.39</v>
      </c>
      <c r="AV144" s="4">
        <v>1265.12</v>
      </c>
      <c r="AW144" s="4">
        <v>1318.83</v>
      </c>
      <c r="AX144" s="4">
        <v>1372.18</v>
      </c>
      <c r="AY144" s="4">
        <v>1427.74</v>
      </c>
      <c r="AZ144" s="4">
        <v>1497.67</v>
      </c>
      <c r="BA144" s="4">
        <v>1439.96</v>
      </c>
      <c r="BB144" s="4">
        <v>1570.91</v>
      </c>
    </row>
    <row x14ac:dyDescent="0.25" r="145" customHeight="1" ht="18.75">
      <c r="A145" s="3" t="s">
        <v>3</v>
      </c>
      <c r="B145" s="3" t="s">
        <v>152</v>
      </c>
      <c r="C145" s="4">
        <f>CORREL(H145:T145,AH145:AT145)</f>
      </c>
      <c r="D145" s="3"/>
      <c r="E145" s="4">
        <v>27.36125</v>
      </c>
      <c r="F145" s="4">
        <v>27.46975</v>
      </c>
      <c r="G145" s="4">
        <v>27.66308333333333</v>
      </c>
      <c r="H145" s="4">
        <v>27.79591666666667</v>
      </c>
      <c r="I145" s="4">
        <v>27.79741666666667</v>
      </c>
      <c r="J145" s="4">
        <v>27.60633333333333</v>
      </c>
      <c r="K145" s="4">
        <v>27.72383333333333</v>
      </c>
      <c r="L145" s="4">
        <v>27.572</v>
      </c>
      <c r="M145" s="4">
        <v>27.5565</v>
      </c>
      <c r="N145" s="4">
        <v>27.44116666666666</v>
      </c>
      <c r="O145" s="4">
        <v>27.74541666666667</v>
      </c>
      <c r="P145" s="4">
        <v>27.8835</v>
      </c>
      <c r="Q145" s="4">
        <v>27.66916666666667</v>
      </c>
      <c r="R145" s="4">
        <v>27.94983333333333</v>
      </c>
      <c r="S145" s="4">
        <v>28.175125</v>
      </c>
      <c r="T145" s="4">
        <v>29.172125</v>
      </c>
      <c r="U145" s="4">
        <v>30.178125</v>
      </c>
      <c r="V145" s="4">
        <v>31.547125</v>
      </c>
      <c r="W145" s="4">
        <v>32.642125</v>
      </c>
      <c r="X145" s="4">
        <v>33.465125</v>
      </c>
      <c r="Y145" s="4">
        <v>34.740125</v>
      </c>
      <c r="Z145" s="4">
        <v>36.055125</v>
      </c>
      <c r="AA145" s="4">
        <v>37.089125</v>
      </c>
      <c r="AB145" s="4">
        <v>38.09312499999999</v>
      </c>
      <c r="AC145" s="4">
        <v>38.09312499999999</v>
      </c>
      <c r="AD145" s="3"/>
      <c r="AE145" s="4">
        <v>15.657</v>
      </c>
      <c r="AF145" s="4">
        <v>16.332</v>
      </c>
      <c r="AG145" s="4">
        <v>15.746</v>
      </c>
      <c r="AH145" s="4">
        <v>16.536</v>
      </c>
      <c r="AI145" s="4">
        <v>18.246</v>
      </c>
      <c r="AJ145" s="4">
        <v>20.055</v>
      </c>
      <c r="AK145" s="4">
        <v>23.534</v>
      </c>
      <c r="AL145" s="4">
        <v>26.794</v>
      </c>
      <c r="AM145" s="4">
        <v>30.875</v>
      </c>
      <c r="AN145" s="4">
        <v>34.218</v>
      </c>
      <c r="AO145" s="4">
        <v>41.323</v>
      </c>
      <c r="AP145" s="4">
        <v>38.347</v>
      </c>
      <c r="AQ145" s="4">
        <f>(AP145+AR145)/2</f>
      </c>
      <c r="AR145" s="4">
        <v>44.443</v>
      </c>
      <c r="AS145" s="4">
        <v>47.671</v>
      </c>
      <c r="AT145" s="4">
        <v>51.097</v>
      </c>
      <c r="AU145" s="4">
        <v>79.524</v>
      </c>
      <c r="AV145" s="4">
        <v>86.302</v>
      </c>
      <c r="AW145" s="4">
        <v>94.209</v>
      </c>
      <c r="AX145" s="4">
        <v>102.841</v>
      </c>
      <c r="AY145" s="4">
        <v>112.264</v>
      </c>
      <c r="AZ145" s="4">
        <v>122.55</v>
      </c>
      <c r="BA145" s="4">
        <v>80.785</v>
      </c>
      <c r="BB145" s="4">
        <v>83.315</v>
      </c>
    </row>
    <row x14ac:dyDescent="0.25" r="146" customHeight="1" ht="18.75">
      <c r="A146" s="3" t="s">
        <v>3</v>
      </c>
      <c r="B146" s="3" t="s">
        <v>153</v>
      </c>
      <c r="C146" s="4">
        <f>CORREL(H146:T146,AH146:AT146)</f>
      </c>
      <c r="D146" s="3"/>
      <c r="E146" s="4">
        <v>26.52133333333333</v>
      </c>
      <c r="F146" s="4">
        <v>26.2735</v>
      </c>
      <c r="G146" s="4">
        <v>26.66525</v>
      </c>
      <c r="H146" s="4">
        <v>26.77991666666667</v>
      </c>
      <c r="I146" s="4">
        <v>26.91508333333333</v>
      </c>
      <c r="J146" s="4">
        <v>26.52733333333333</v>
      </c>
      <c r="K146" s="4">
        <v>26.99491666666667</v>
      </c>
      <c r="L146" s="4">
        <v>26.87441666666667</v>
      </c>
      <c r="M146" s="4">
        <v>26.96466666666667</v>
      </c>
      <c r="N146" s="4">
        <v>26.39225</v>
      </c>
      <c r="O146" s="4">
        <v>26.71658333333333</v>
      </c>
      <c r="P146" s="4">
        <v>27.16408333333333</v>
      </c>
      <c r="Q146" s="4">
        <v>26.67125</v>
      </c>
      <c r="R146" s="4">
        <v>26.85516666666667</v>
      </c>
      <c r="S146" s="4">
        <v>26.66575</v>
      </c>
      <c r="T146" s="4">
        <v>27.40975</v>
      </c>
      <c r="U146" s="4">
        <v>28.44475</v>
      </c>
      <c r="V146" s="4">
        <v>29.54175</v>
      </c>
      <c r="W146" s="4">
        <v>30.49975</v>
      </c>
      <c r="X146" s="4">
        <v>31.12675</v>
      </c>
      <c r="Y146" s="4">
        <v>31.92375</v>
      </c>
      <c r="Z146" s="4">
        <v>33.05475</v>
      </c>
      <c r="AA146" s="4">
        <v>33.91675</v>
      </c>
      <c r="AB146" s="4">
        <v>34.68675</v>
      </c>
      <c r="AC146" s="4">
        <v>34.68675</v>
      </c>
      <c r="AD146" s="3"/>
      <c r="AE146" s="4">
        <v>0.305</v>
      </c>
      <c r="AF146" s="4">
        <v>0.33</v>
      </c>
      <c r="AG146" s="4">
        <v>0.345</v>
      </c>
      <c r="AH146" s="4">
        <v>0.355</v>
      </c>
      <c r="AI146" s="4">
        <v>0.366</v>
      </c>
      <c r="AJ146" s="4">
        <v>0.406</v>
      </c>
      <c r="AK146" s="4">
        <v>0.442</v>
      </c>
      <c r="AL146" s="4">
        <v>0.487</v>
      </c>
      <c r="AM146" s="4">
        <v>0.523</v>
      </c>
      <c r="AN146" s="4">
        <v>0.557</v>
      </c>
      <c r="AO146" s="4">
        <v>0.547</v>
      </c>
      <c r="AP146" s="4">
        <v>0.559</v>
      </c>
      <c r="AQ146" s="4">
        <f>(AP146+AR146)/2</f>
      </c>
      <c r="AR146" s="4">
        <v>0.6</v>
      </c>
      <c r="AS146" s="4">
        <v>0.624</v>
      </c>
      <c r="AT146" s="4">
        <v>0.65</v>
      </c>
      <c r="AU146" s="4">
        <v>0.889</v>
      </c>
      <c r="AV146" s="4">
        <v>0.93</v>
      </c>
      <c r="AW146" s="4">
        <v>0.974</v>
      </c>
      <c r="AX146" s="4">
        <v>1.02</v>
      </c>
      <c r="AY146" s="4">
        <v>1.068</v>
      </c>
      <c r="AZ146" s="4">
        <v>1.117</v>
      </c>
      <c r="BA146" s="4">
        <v>0.976</v>
      </c>
      <c r="BB146" s="4">
        <v>1.092</v>
      </c>
    </row>
    <row x14ac:dyDescent="0.25" r="147" customHeight="1" ht="18.75">
      <c r="A147" s="3" t="s">
        <v>3</v>
      </c>
      <c r="B147" s="3" t="s">
        <v>154</v>
      </c>
      <c r="C147" s="4">
        <f>CORREL(H147:T147,AH147:AT147)</f>
      </c>
      <c r="D147" s="3"/>
      <c r="E147" s="4">
        <v>27.32858333333333</v>
      </c>
      <c r="F147" s="4">
        <v>27.07841666666667</v>
      </c>
      <c r="G147" s="4">
        <v>27.42125</v>
      </c>
      <c r="H147" s="4">
        <v>27.46283333333334</v>
      </c>
      <c r="I147" s="4">
        <v>27.60766666666667</v>
      </c>
      <c r="J147" s="4">
        <v>27.37791666666667</v>
      </c>
      <c r="K147" s="4">
        <v>27.85866666666667</v>
      </c>
      <c r="L147" s="4">
        <v>27.69216666666667</v>
      </c>
      <c r="M147" s="4">
        <v>27.58325</v>
      </c>
      <c r="N147" s="4">
        <v>27.20866666666667</v>
      </c>
      <c r="O147" s="4">
        <v>27.495</v>
      </c>
      <c r="P147" s="4">
        <v>28.00591666666667</v>
      </c>
      <c r="Q147" s="4">
        <v>27.54016666666667</v>
      </c>
      <c r="R147" s="4">
        <v>27.57891666666667</v>
      </c>
      <c r="S147" s="4">
        <v>27.4655</v>
      </c>
      <c r="T147" s="4">
        <v>28.0845</v>
      </c>
      <c r="U147" s="4">
        <v>28.9455</v>
      </c>
      <c r="V147" s="4">
        <v>29.9445</v>
      </c>
      <c r="W147" s="4">
        <v>30.7885</v>
      </c>
      <c r="X147" s="4">
        <v>31.3205</v>
      </c>
      <c r="Y147" s="4">
        <v>32.2875</v>
      </c>
      <c r="Z147" s="4">
        <v>33.4485</v>
      </c>
      <c r="AA147" s="4">
        <v>34.1805</v>
      </c>
      <c r="AB147" s="4">
        <v>34.8695</v>
      </c>
      <c r="AC147" s="4">
        <v>34.8695</v>
      </c>
      <c r="AD147" s="3"/>
      <c r="AE147" s="4">
        <v>0.671</v>
      </c>
      <c r="AF147" s="4">
        <v>0.685</v>
      </c>
      <c r="AG147" s="4">
        <v>0.664</v>
      </c>
      <c r="AH147" s="4">
        <v>0.682</v>
      </c>
      <c r="AI147" s="4">
        <v>0.716</v>
      </c>
      <c r="AJ147" s="4">
        <v>0.763</v>
      </c>
      <c r="AK147" s="4">
        <v>0.882</v>
      </c>
      <c r="AL147" s="4">
        <v>0.933</v>
      </c>
      <c r="AM147" s="4">
        <v>1.009</v>
      </c>
      <c r="AN147" s="4">
        <v>1.084</v>
      </c>
      <c r="AO147" s="4">
        <v>0.991</v>
      </c>
      <c r="AP147" s="4">
        <v>1.015</v>
      </c>
      <c r="AQ147" s="4">
        <f>(AP147+AR147)/2</f>
      </c>
      <c r="AR147" s="4">
        <v>1.119</v>
      </c>
      <c r="AS147" s="4">
        <v>1.187</v>
      </c>
      <c r="AT147" s="4">
        <v>1.26</v>
      </c>
      <c r="AU147" s="4">
        <v>1.438</v>
      </c>
      <c r="AV147" s="4">
        <v>1.498</v>
      </c>
      <c r="AW147" s="4">
        <v>1.565</v>
      </c>
      <c r="AX147" s="4">
        <v>1.632</v>
      </c>
      <c r="AY147" s="4">
        <v>1.702</v>
      </c>
      <c r="AZ147" s="4">
        <v>1.767</v>
      </c>
      <c r="BA147" s="4">
        <v>1.715</v>
      </c>
      <c r="BB147" s="4">
        <v>1.998</v>
      </c>
    </row>
    <row x14ac:dyDescent="0.25" r="148" customHeight="1" ht="18.75">
      <c r="A148" s="3" t="s">
        <v>7</v>
      </c>
      <c r="B148" s="3" t="s">
        <v>155</v>
      </c>
      <c r="C148" s="4">
        <f>CORREL(H148:T148,AH148:AT148)</f>
      </c>
      <c r="D148" s="3"/>
      <c r="E148" s="4">
        <v>27.4775</v>
      </c>
      <c r="F148" s="4">
        <v>27.21791666666667</v>
      </c>
      <c r="G148" s="4">
        <v>27.56608333333333</v>
      </c>
      <c r="H148" s="4">
        <v>27.60158333333333</v>
      </c>
      <c r="I148" s="4">
        <v>27.744</v>
      </c>
      <c r="J148" s="4">
        <v>27.49858333333333</v>
      </c>
      <c r="K148" s="4">
        <v>27.98191666666667</v>
      </c>
      <c r="L148" s="4">
        <v>27.8205</v>
      </c>
      <c r="M148" s="4">
        <v>27.7165</v>
      </c>
      <c r="N148" s="4">
        <v>27.3815</v>
      </c>
      <c r="O148" s="4">
        <v>27.64275</v>
      </c>
      <c r="P148" s="4">
        <v>28.13208333333333</v>
      </c>
      <c r="Q148" s="4">
        <v>27.66458333333334</v>
      </c>
      <c r="R148" s="4">
        <v>27.73658333333333</v>
      </c>
      <c r="S148" s="4">
        <v>27.636375</v>
      </c>
      <c r="T148" s="4">
        <v>28.278375</v>
      </c>
      <c r="U148" s="4">
        <v>29.117375</v>
      </c>
      <c r="V148" s="4">
        <v>30.066375</v>
      </c>
      <c r="W148" s="4">
        <v>30.977375</v>
      </c>
      <c r="X148" s="4">
        <v>31.516375</v>
      </c>
      <c r="Y148" s="4">
        <v>32.685375</v>
      </c>
      <c r="Z148" s="4">
        <v>33.914375</v>
      </c>
      <c r="AA148" s="4">
        <v>34.675375</v>
      </c>
      <c r="AB148" s="4">
        <v>35.373375</v>
      </c>
      <c r="AC148" s="4">
        <v>35.373375</v>
      </c>
      <c r="AD148" s="3"/>
      <c r="AE148" s="4">
        <v>0.332</v>
      </c>
      <c r="AF148" s="4">
        <v>0.335</v>
      </c>
      <c r="AG148" s="4">
        <v>0.345</v>
      </c>
      <c r="AH148" s="4">
        <v>0.365</v>
      </c>
      <c r="AI148" s="4">
        <v>0.382</v>
      </c>
      <c r="AJ148" s="4">
        <v>0.408</v>
      </c>
      <c r="AK148" s="4">
        <v>0.43</v>
      </c>
      <c r="AL148" s="4">
        <v>0.466</v>
      </c>
      <c r="AM148" s="4">
        <v>0.507</v>
      </c>
      <c r="AN148" s="4">
        <v>0.555</v>
      </c>
      <c r="AO148" s="4">
        <v>0.625</v>
      </c>
      <c r="AP148" s="4">
        <v>0.645</v>
      </c>
      <c r="AQ148" s="4">
        <f>(AP148+AR148)/2</f>
      </c>
      <c r="AR148" s="4">
        <v>0.733</v>
      </c>
      <c r="AS148" s="4">
        <v>0.777</v>
      </c>
      <c r="AT148" s="4">
        <v>0.826</v>
      </c>
      <c r="AU148" s="4">
        <v>0.765</v>
      </c>
      <c r="AV148" s="4">
        <v>0.794</v>
      </c>
      <c r="AW148" s="4">
        <v>0.828</v>
      </c>
      <c r="AX148" s="4">
        <v>0.866</v>
      </c>
      <c r="AY148" s="4">
        <v>0.905</v>
      </c>
      <c r="AZ148" s="4">
        <v>0.944</v>
      </c>
      <c r="BA148" s="4">
        <v>0.769</v>
      </c>
      <c r="BB148" s="4">
        <v>0.855</v>
      </c>
    </row>
    <row x14ac:dyDescent="0.25" r="149" customHeight="1" ht="18.75">
      <c r="A149" s="3" t="s">
        <v>3</v>
      </c>
      <c r="B149" s="3" t="s">
        <v>156</v>
      </c>
      <c r="C149" s="4">
        <f>CORREL(H149:T149,AH149:AT149)</f>
      </c>
      <c r="D149" s="3"/>
      <c r="E149" s="4">
        <v>27.7195</v>
      </c>
      <c r="F149" s="4">
        <v>27.45658333333333</v>
      </c>
      <c r="G149" s="4">
        <v>27.72583333333333</v>
      </c>
      <c r="H149" s="4">
        <v>27.90541666666667</v>
      </c>
      <c r="I149" s="4">
        <v>27.85375</v>
      </c>
      <c r="J149" s="4">
        <v>27.89333333333333</v>
      </c>
      <c r="K149" s="4">
        <v>28.03283333333333</v>
      </c>
      <c r="L149" s="4">
        <v>27.72941666666667</v>
      </c>
      <c r="M149" s="4">
        <v>27.6475</v>
      </c>
      <c r="N149" s="4">
        <v>27.8415</v>
      </c>
      <c r="O149" s="4">
        <v>28.34791666666666</v>
      </c>
      <c r="P149" s="4">
        <v>28.64766666666666</v>
      </c>
      <c r="Q149" s="4">
        <v>27.80758333333334</v>
      </c>
      <c r="R149" s="4">
        <v>27.8685</v>
      </c>
      <c r="S149" s="4">
        <v>28.572</v>
      </c>
      <c r="T149" s="4">
        <v>29.524</v>
      </c>
      <c r="U149" s="4">
        <v>31.026</v>
      </c>
      <c r="V149" s="4">
        <v>32.198</v>
      </c>
      <c r="W149" s="4">
        <v>33.408</v>
      </c>
      <c r="X149" s="4">
        <v>34.635</v>
      </c>
      <c r="Y149" s="4">
        <v>35.516</v>
      </c>
      <c r="Z149" s="4">
        <v>35.974</v>
      </c>
      <c r="AA149" s="4">
        <v>37.215</v>
      </c>
      <c r="AB149" s="4">
        <v>37.988</v>
      </c>
      <c r="AC149" s="4">
        <v>37.988</v>
      </c>
      <c r="AD149" s="3"/>
      <c r="AE149" s="4">
        <v>10.723</v>
      </c>
      <c r="AF149" s="4">
        <v>12.365</v>
      </c>
      <c r="AG149" s="4">
        <v>13.38</v>
      </c>
      <c r="AH149" s="4">
        <v>14.976</v>
      </c>
      <c r="AI149" s="4">
        <v>17.78</v>
      </c>
      <c r="AJ149" s="4">
        <v>21.691</v>
      </c>
      <c r="AK149" s="4">
        <v>27.895</v>
      </c>
      <c r="AL149" s="4">
        <v>37.564</v>
      </c>
      <c r="AM149" s="4">
        <v>47.156</v>
      </c>
      <c r="AN149" s="4">
        <v>58.003</v>
      </c>
      <c r="AO149" s="4">
        <v>54.294</v>
      </c>
      <c r="AP149" s="4">
        <v>64.965</v>
      </c>
      <c r="AQ149" s="4">
        <f>(AP149+AR149)/2</f>
      </c>
      <c r="AR149" s="4">
        <v>80.811</v>
      </c>
      <c r="AS149" s="4">
        <v>90.739</v>
      </c>
      <c r="AT149" s="4">
        <v>98.222</v>
      </c>
      <c r="AU149" s="4">
        <v>84.331</v>
      </c>
      <c r="AV149" s="4">
        <v>85.222</v>
      </c>
      <c r="AW149" s="4">
        <v>93.817</v>
      </c>
      <c r="AX149" s="4">
        <v>101.047</v>
      </c>
      <c r="AY149" s="4">
        <v>109.358</v>
      </c>
      <c r="AZ149" s="4">
        <v>117.403</v>
      </c>
      <c r="BA149" s="4">
        <v>35.919</v>
      </c>
      <c r="BB149" s="4">
        <v>37.769</v>
      </c>
    </row>
    <row x14ac:dyDescent="0.25" r="150" customHeight="1" ht="18.75">
      <c r="A150" s="3" t="s">
        <v>7</v>
      </c>
      <c r="B150" s="3" t="s">
        <v>157</v>
      </c>
      <c r="C150" s="4">
        <f>CORREL(H150:T150,AH150:AT150)</f>
      </c>
      <c r="D150" s="3"/>
      <c r="E150" s="4">
        <v>26.7225</v>
      </c>
      <c r="F150" s="4">
        <v>26.58608333333333</v>
      </c>
      <c r="G150" s="4">
        <v>26.80408333333333</v>
      </c>
      <c r="H150" s="4">
        <v>26.90391666666667</v>
      </c>
      <c r="I150" s="4">
        <v>27.19558333333333</v>
      </c>
      <c r="J150" s="4">
        <v>27.15033333333334</v>
      </c>
      <c r="K150" s="4">
        <v>27.48391666666667</v>
      </c>
      <c r="L150" s="4">
        <v>27.04566666666667</v>
      </c>
      <c r="M150" s="4">
        <v>26.90858333333334</v>
      </c>
      <c r="N150" s="4">
        <v>26.9195</v>
      </c>
      <c r="O150" s="4">
        <v>27.23308333333334</v>
      </c>
      <c r="P150" s="4">
        <v>27.41258333333333</v>
      </c>
      <c r="Q150" s="4">
        <v>27.0605</v>
      </c>
      <c r="R150" s="4">
        <v>27.18941666666667</v>
      </c>
      <c r="S150" s="4">
        <v>26.95725</v>
      </c>
      <c r="T150" s="4">
        <v>28.09325</v>
      </c>
      <c r="U150" s="4">
        <v>29.40225</v>
      </c>
      <c r="V150" s="4">
        <v>31.19225</v>
      </c>
      <c r="W150" s="4">
        <v>32.63124999999999</v>
      </c>
      <c r="X150" s="4">
        <v>33.88124999999999</v>
      </c>
      <c r="Y150" s="4">
        <v>35.41125</v>
      </c>
      <c r="Z150" s="4">
        <v>37.09325</v>
      </c>
      <c r="AA150" s="4">
        <v>38.37025</v>
      </c>
      <c r="AB150" s="4">
        <v>39.66625</v>
      </c>
      <c r="AC150" s="4">
        <v>39.66625</v>
      </c>
      <c r="AD150" s="3"/>
      <c r="AE150" s="4">
        <v>0.886</v>
      </c>
      <c r="AF150" s="4">
        <v>0.89</v>
      </c>
      <c r="AG150" s="4">
        <v>0.764</v>
      </c>
      <c r="AH150" s="4">
        <v>1.08</v>
      </c>
      <c r="AI150" s="4">
        <v>1.271</v>
      </c>
      <c r="AJ150" s="4">
        <v>1.493</v>
      </c>
      <c r="AK150" s="4">
        <v>1.778</v>
      </c>
      <c r="AL150" s="4">
        <v>2.112</v>
      </c>
      <c r="AM150" s="4">
        <v>2.234</v>
      </c>
      <c r="AN150" s="4">
        <v>2.347</v>
      </c>
      <c r="AO150" s="4">
        <v>3.147</v>
      </c>
      <c r="AP150" s="4">
        <v>3.453</v>
      </c>
      <c r="AQ150" s="4">
        <f>(AP150+AR150)/2</f>
      </c>
      <c r="AR150" s="4">
        <v>4.514</v>
      </c>
      <c r="AS150" s="4">
        <v>5.386</v>
      </c>
      <c r="AT150" s="4">
        <v>6.259</v>
      </c>
      <c r="AU150" s="4">
        <v>5.05</v>
      </c>
      <c r="AV150" s="4">
        <v>5.187</v>
      </c>
      <c r="AW150" s="4">
        <v>5.744</v>
      </c>
      <c r="AX150" s="4">
        <v>6.251</v>
      </c>
      <c r="AY150" s="4">
        <v>6.738</v>
      </c>
      <c r="AZ150" s="4">
        <v>7.266</v>
      </c>
      <c r="BA150" s="4">
        <v>2.817</v>
      </c>
      <c r="BB150" s="4">
        <v>2.937</v>
      </c>
    </row>
    <row x14ac:dyDescent="0.25" r="151" customHeight="1" ht="18.75">
      <c r="A151" s="3" t="s">
        <v>10</v>
      </c>
      <c r="B151" s="3" t="s">
        <v>158</v>
      </c>
      <c r="C151" s="4">
        <f>CORREL(H151:T151,AH151:AT151)</f>
      </c>
      <c r="D151" s="3"/>
      <c r="E151" s="4">
        <v>3.543916666666667</v>
      </c>
      <c r="F151" s="4">
        <v>4.421</v>
      </c>
      <c r="G151" s="4">
        <v>3.139666666666666</v>
      </c>
      <c r="H151" s="4">
        <v>3.795333333333333</v>
      </c>
      <c r="I151" s="4">
        <v>3.733</v>
      </c>
      <c r="J151" s="4">
        <v>3.64775</v>
      </c>
      <c r="K151" s="4">
        <v>4.000166666666667</v>
      </c>
      <c r="L151" s="4">
        <v>4.354166666666667</v>
      </c>
      <c r="M151" s="4">
        <v>4.080583333333333</v>
      </c>
      <c r="N151" s="4">
        <v>4.218</v>
      </c>
      <c r="O151" s="4">
        <v>3.502416666666667</v>
      </c>
      <c r="P151" s="4">
        <v>1.6585</v>
      </c>
      <c r="Q151" s="4">
        <v>4.51875</v>
      </c>
      <c r="R151" s="4">
        <v>2.972833333333334</v>
      </c>
      <c r="S151" s="4">
        <v>4.19975</v>
      </c>
      <c r="T151" s="4">
        <v>6.90375</v>
      </c>
      <c r="U151" s="4">
        <v>8.972750000000001</v>
      </c>
      <c r="V151" s="4">
        <v>10.81375</v>
      </c>
      <c r="W151" s="4">
        <v>12.40175</v>
      </c>
      <c r="X151" s="4">
        <v>14.24575</v>
      </c>
      <c r="Y151" s="4">
        <v>15.81375</v>
      </c>
      <c r="Z151" s="4">
        <v>18.75675</v>
      </c>
      <c r="AA151" s="4">
        <v>20.60275</v>
      </c>
      <c r="AB151" s="4">
        <v>22.71275</v>
      </c>
      <c r="AC151" s="4">
        <v>22.71275</v>
      </c>
      <c r="AD151" s="3"/>
      <c r="AE151" s="4">
        <v>253.881</v>
      </c>
      <c r="AF151" s="4">
        <v>242.792</v>
      </c>
      <c r="AG151" s="4">
        <v>221.879</v>
      </c>
      <c r="AH151" s="4">
        <v>244.314</v>
      </c>
      <c r="AI151" s="4">
        <v>304.854</v>
      </c>
      <c r="AJ151" s="4">
        <v>349.557</v>
      </c>
      <c r="AK151" s="4">
        <v>358.481</v>
      </c>
      <c r="AL151" s="4">
        <v>385.293</v>
      </c>
      <c r="AM151" s="4">
        <v>423.649</v>
      </c>
      <c r="AN151" s="4">
        <v>442.788</v>
      </c>
      <c r="AO151" s="4">
        <v>397.703</v>
      </c>
      <c r="AP151" s="4">
        <v>437.342</v>
      </c>
      <c r="AQ151" s="4">
        <f>(AP151+AR151)/2</f>
      </c>
      <c r="AR151" s="4">
        <v>495.682</v>
      </c>
      <c r="AS151" s="4">
        <v>521.545</v>
      </c>
      <c r="AT151" s="4">
        <v>547.595</v>
      </c>
      <c r="AU151" s="4">
        <v>483.724</v>
      </c>
      <c r="AV151" s="4">
        <v>499.179</v>
      </c>
      <c r="AW151" s="4">
        <v>519.636</v>
      </c>
      <c r="AX151" s="4">
        <v>541.467</v>
      </c>
      <c r="AY151" s="4">
        <v>562.124</v>
      </c>
      <c r="AZ151" s="4">
        <v>585.743</v>
      </c>
      <c r="BA151" s="4">
        <v>622.365</v>
      </c>
      <c r="BB151" s="4">
        <v>660.918</v>
      </c>
    </row>
    <row x14ac:dyDescent="0.25" r="152" customHeight="1" ht="18.75">
      <c r="A152" s="3" t="s">
        <v>7</v>
      </c>
      <c r="B152" s="3" t="s">
        <v>159</v>
      </c>
      <c r="C152" s="4">
        <f>CORREL(H152:T152,AH152:AT152)</f>
      </c>
      <c r="D152" s="3"/>
      <c r="E152" s="4">
        <v>7.902833333333334</v>
      </c>
      <c r="F152" s="4">
        <v>8.562666666666667</v>
      </c>
      <c r="G152" s="4">
        <v>7.97975</v>
      </c>
      <c r="H152" s="4">
        <v>8.484833333333333</v>
      </c>
      <c r="I152" s="4">
        <v>8.669749999999999</v>
      </c>
      <c r="J152" s="4">
        <v>7.846083333333333</v>
      </c>
      <c r="K152" s="4">
        <v>7.573916666666666</v>
      </c>
      <c r="L152" s="4">
        <v>8.33775</v>
      </c>
      <c r="M152" s="4">
        <v>8.55275</v>
      </c>
      <c r="N152" s="4">
        <v>8.109666666666667</v>
      </c>
      <c r="O152" s="4">
        <v>8.300666666666666</v>
      </c>
      <c r="P152" s="4">
        <v>7.226500000000001</v>
      </c>
      <c r="Q152" s="4">
        <v>8.847333333333333</v>
      </c>
      <c r="R152" s="4">
        <v>8.15925</v>
      </c>
      <c r="S152" s="4">
        <v>8.1775</v>
      </c>
      <c r="T152" s="4">
        <v>10.3465</v>
      </c>
      <c r="U152" s="4">
        <v>12.3185</v>
      </c>
      <c r="V152" s="4">
        <v>14.1775</v>
      </c>
      <c r="W152" s="4">
        <v>16.0145</v>
      </c>
      <c r="X152" s="4">
        <v>18.3575</v>
      </c>
      <c r="Y152" s="4">
        <v>20.4535</v>
      </c>
      <c r="Z152" s="4">
        <v>22.9675</v>
      </c>
      <c r="AA152" s="4">
        <v>24.1485</v>
      </c>
      <c r="AB152" s="4">
        <v>26.9465</v>
      </c>
      <c r="AC152" s="4">
        <v>26.9465</v>
      </c>
      <c r="AD152" s="3"/>
      <c r="AE152" s="4">
        <v>265.23</v>
      </c>
      <c r="AF152" s="4">
        <v>246.322</v>
      </c>
      <c r="AG152" s="4">
        <v>250.57</v>
      </c>
      <c r="AH152" s="4">
        <v>277.113</v>
      </c>
      <c r="AI152" s="4">
        <v>323.065</v>
      </c>
      <c r="AJ152" s="4">
        <v>360.152</v>
      </c>
      <c r="AK152" s="4">
        <v>366.514</v>
      </c>
      <c r="AL152" s="4">
        <v>377.24</v>
      </c>
      <c r="AM152" s="4">
        <v>389.405</v>
      </c>
      <c r="AN152" s="4">
        <v>397.49</v>
      </c>
      <c r="AO152" s="4">
        <v>484.132</v>
      </c>
      <c r="AP152" s="4">
        <v>498.268</v>
      </c>
      <c r="AQ152" s="4">
        <f>(AP152+AR152)/2</f>
      </c>
      <c r="AR152" s="4">
        <v>514.088</v>
      </c>
      <c r="AS152" s="4">
        <v>520.368</v>
      </c>
      <c r="AT152" s="4">
        <v>525.688</v>
      </c>
      <c r="AU152" s="4">
        <v>676.979</v>
      </c>
      <c r="AV152" s="4">
        <v>687.591</v>
      </c>
      <c r="AW152" s="4">
        <v>707.527</v>
      </c>
      <c r="AX152" s="4">
        <v>727.226</v>
      </c>
      <c r="AY152" s="4">
        <v>746.28</v>
      </c>
      <c r="AZ152" s="4">
        <v>770.927</v>
      </c>
      <c r="BA152" s="4">
        <v>810.83</v>
      </c>
      <c r="BB152" s="4">
        <v>862.819</v>
      </c>
    </row>
    <row x14ac:dyDescent="0.25" r="153" customHeight="1" ht="18.75">
      <c r="A153" s="3" t="s">
        <v>3</v>
      </c>
      <c r="B153" s="17" t="s">
        <v>160</v>
      </c>
      <c r="C153" s="4">
        <f>CORREL(H153:T153,AH153:AT153)</f>
      </c>
      <c r="D153" s="3"/>
      <c r="E153" s="11">
        <v>19.281</v>
      </c>
      <c r="F153" s="11">
        <v>18.77333333333333</v>
      </c>
      <c r="G153" s="11">
        <v>19.39625</v>
      </c>
      <c r="H153" s="11">
        <v>18.85658333333333</v>
      </c>
      <c r="I153" s="11">
        <v>18.83933333333333</v>
      </c>
      <c r="J153" s="11">
        <v>18.77325</v>
      </c>
      <c r="K153" s="11">
        <v>18.74191666666667</v>
      </c>
      <c r="L153" s="11">
        <v>18.744</v>
      </c>
      <c r="M153" s="11">
        <v>19.0415</v>
      </c>
      <c r="N153" s="11">
        <v>19.16116666666666</v>
      </c>
      <c r="O153" s="11">
        <v>19.07008333333333</v>
      </c>
      <c r="P153" s="11">
        <v>20.70933333333333</v>
      </c>
      <c r="Q153" s="11">
        <v>18.607</v>
      </c>
      <c r="R153" s="11">
        <v>19.35758333333333</v>
      </c>
      <c r="S153" s="11">
        <v>20.021125</v>
      </c>
      <c r="T153" s="11">
        <v>21.234125</v>
      </c>
      <c r="U153" s="11">
        <v>22.553125</v>
      </c>
      <c r="V153" s="11">
        <v>24.349125</v>
      </c>
      <c r="W153" s="11">
        <v>25.491125</v>
      </c>
      <c r="X153" s="11">
        <v>27.880125</v>
      </c>
      <c r="Y153" s="11">
        <v>29.442125</v>
      </c>
      <c r="Z153" s="11">
        <v>31.310125</v>
      </c>
      <c r="AA153" s="11">
        <v>33.548125</v>
      </c>
      <c r="AB153" s="11">
        <v>35.083125</v>
      </c>
      <c r="AC153" s="11">
        <v>35.083125</v>
      </c>
      <c r="AD153" s="18"/>
      <c r="AE153" s="11">
        <v>16.834</v>
      </c>
      <c r="AF153" s="11">
        <v>19.861</v>
      </c>
      <c r="AG153" s="11">
        <v>21.017</v>
      </c>
      <c r="AH153" s="11">
        <v>22.78</v>
      </c>
      <c r="AI153" s="11">
        <v>22.719</v>
      </c>
      <c r="AJ153" s="11">
        <v>24.703</v>
      </c>
      <c r="AK153" s="11">
        <v>27.369</v>
      </c>
      <c r="AL153" s="11">
        <v>31.505</v>
      </c>
      <c r="AM153" s="11">
        <v>34.965</v>
      </c>
      <c r="AN153" s="11">
        <v>36.815</v>
      </c>
      <c r="AO153" s="11">
        <v>54.352</v>
      </c>
      <c r="AP153" s="11">
        <v>61.289</v>
      </c>
      <c r="AQ153" s="4">
        <f>(AP153+AR153)/2</f>
      </c>
      <c r="AR153" s="11">
        <v>74.323</v>
      </c>
      <c r="AS153" s="11">
        <v>81.836</v>
      </c>
      <c r="AT153" s="11">
        <v>90.182</v>
      </c>
      <c r="AU153" s="11">
        <v>95.291</v>
      </c>
      <c r="AV153" s="11">
        <v>101.362</v>
      </c>
      <c r="AW153" s="11">
        <v>124.738</v>
      </c>
      <c r="AX153" s="11">
        <v>140.478</v>
      </c>
      <c r="AY153" s="11">
        <v>162.313</v>
      </c>
      <c r="AZ153" s="11">
        <v>190.432</v>
      </c>
      <c r="BA153" s="11">
        <v>194.382</v>
      </c>
      <c r="BB153" s="11">
        <v>199.407</v>
      </c>
    </row>
    <row x14ac:dyDescent="0.25" r="154" customHeight="1" ht="18.75">
      <c r="A154" s="3" t="s">
        <v>3</v>
      </c>
      <c r="B154" s="3" t="s">
        <v>161</v>
      </c>
      <c r="C154" s="4">
        <f>CORREL(H154:T154,AH154:AT154)</f>
      </c>
      <c r="D154" s="3"/>
      <c r="E154" s="4">
        <v>22.6925</v>
      </c>
      <c r="F154" s="4">
        <v>22.7045</v>
      </c>
      <c r="G154" s="4">
        <v>22.79616666666666</v>
      </c>
      <c r="H154" s="4">
        <v>23.136</v>
      </c>
      <c r="I154" s="4">
        <v>22.88566666666667</v>
      </c>
      <c r="J154" s="4">
        <v>22.638</v>
      </c>
      <c r="K154" s="4">
        <v>22.52908333333333</v>
      </c>
      <c r="L154" s="4">
        <v>23.12091666666667</v>
      </c>
      <c r="M154" s="4">
        <v>23.05416666666666</v>
      </c>
      <c r="N154" s="4">
        <v>22.71441666666666</v>
      </c>
      <c r="O154" s="4">
        <v>22.88516666666667</v>
      </c>
      <c r="P154" s="4">
        <v>22.74533333333333</v>
      </c>
      <c r="Q154" s="4">
        <v>22.27175</v>
      </c>
      <c r="R154" s="4">
        <v>22.55833333333333</v>
      </c>
      <c r="S154" s="4">
        <v>23.015</v>
      </c>
      <c r="T154" s="4">
        <v>23.719</v>
      </c>
      <c r="U154" s="4">
        <v>24.437</v>
      </c>
      <c r="V154" s="4">
        <v>25.447</v>
      </c>
      <c r="W154" s="4">
        <v>26.798</v>
      </c>
      <c r="X154" s="4">
        <v>27.906</v>
      </c>
      <c r="Y154" s="4">
        <v>29.21</v>
      </c>
      <c r="Z154" s="4">
        <v>30.938</v>
      </c>
      <c r="AA154" s="4">
        <v>32.83600000000001</v>
      </c>
      <c r="AB154" s="4">
        <v>34.21900000000001</v>
      </c>
      <c r="AC154" s="4">
        <v>34.21900000000001</v>
      </c>
      <c r="AD154" s="3"/>
      <c r="AE154" s="4">
        <v>298.825</v>
      </c>
      <c r="AF154" s="4">
        <v>321.374</v>
      </c>
      <c r="AG154" s="4">
        <v>291.889</v>
      </c>
      <c r="AH154" s="4">
        <v>294.876</v>
      </c>
      <c r="AI154" s="4">
        <v>299.606</v>
      </c>
      <c r="AJ154" s="4">
        <v>322.299</v>
      </c>
      <c r="AK154" s="4">
        <v>346.651</v>
      </c>
      <c r="AL154" s="4">
        <v>355.708</v>
      </c>
      <c r="AM154" s="4">
        <v>365.317</v>
      </c>
      <c r="AN154" s="4">
        <v>389.991</v>
      </c>
      <c r="AO154" s="4">
        <v>357.344</v>
      </c>
      <c r="AP154" s="4">
        <v>385.165</v>
      </c>
      <c r="AQ154" s="4">
        <f>(AP154+AR154)/2</f>
      </c>
      <c r="AR154" s="4">
        <v>443.539</v>
      </c>
      <c r="AS154" s="4">
        <v>466.126</v>
      </c>
      <c r="AT154" s="4">
        <v>488.158</v>
      </c>
      <c r="AU154" s="4">
        <v>518.816</v>
      </c>
      <c r="AV154" s="4">
        <v>540.073</v>
      </c>
      <c r="AW154" s="4">
        <v>565.374</v>
      </c>
      <c r="AX154" s="4">
        <v>591.253</v>
      </c>
      <c r="AY154" s="4">
        <v>618.101</v>
      </c>
      <c r="AZ154" s="4">
        <v>650.902</v>
      </c>
      <c r="BA154" s="4">
        <v>785.589</v>
      </c>
      <c r="BB154" s="4">
        <v>850.528</v>
      </c>
    </row>
    <row x14ac:dyDescent="0.25" r="155" customHeight="1" ht="18.75">
      <c r="A155" s="3" t="s">
        <v>7</v>
      </c>
      <c r="B155" s="3" t="s">
        <v>162</v>
      </c>
      <c r="C155" s="4">
        <f>CORREL(H155:T155,AH155:AT155)</f>
      </c>
      <c r="D155" s="3"/>
      <c r="E155" s="4">
        <v>5.425000000000001</v>
      </c>
      <c r="F155" s="4">
        <v>5.392583333333334</v>
      </c>
      <c r="G155" s="4">
        <v>5.718166666666666</v>
      </c>
      <c r="H155" s="4">
        <v>5.291250000000001</v>
      </c>
      <c r="I155" s="4">
        <v>4.890166666666667</v>
      </c>
      <c r="J155" s="4">
        <v>5.838083333333334</v>
      </c>
      <c r="K155" s="4">
        <v>5.1845</v>
      </c>
      <c r="L155" s="4">
        <v>5.531333333333333</v>
      </c>
      <c r="M155" s="4">
        <v>5.441166666666667</v>
      </c>
      <c r="N155" s="4">
        <v>5.174666666666667</v>
      </c>
      <c r="O155" s="4">
        <v>5.096916666666667</v>
      </c>
      <c r="P155" s="4">
        <v>5.564083333333333</v>
      </c>
      <c r="Q155" s="4">
        <v>5.351583333333334</v>
      </c>
      <c r="R155" s="4">
        <v>4.337583333333334</v>
      </c>
      <c r="S155" s="4">
        <v>6.562625</v>
      </c>
      <c r="T155" s="4">
        <v>7.023625</v>
      </c>
      <c r="U155" s="4">
        <v>8.324625</v>
      </c>
      <c r="V155" s="4">
        <v>9.969624999999999</v>
      </c>
      <c r="W155" s="4">
        <v>11.257625</v>
      </c>
      <c r="X155" s="4">
        <v>12.917625</v>
      </c>
      <c r="Y155" s="4">
        <v>14.242625</v>
      </c>
      <c r="Z155" s="4">
        <v>15.276625</v>
      </c>
      <c r="AA155" s="4">
        <v>16.221625</v>
      </c>
      <c r="AB155" s="4">
        <v>18.295625</v>
      </c>
      <c r="AC155" s="4">
        <v>18.295625</v>
      </c>
      <c r="AD155" s="3"/>
      <c r="AE155" s="4">
        <v>1.087</v>
      </c>
      <c r="AF155" s="4">
        <v>0.991</v>
      </c>
      <c r="AG155" s="4">
        <v>1.057</v>
      </c>
      <c r="AH155" s="4">
        <v>1.212</v>
      </c>
      <c r="AI155" s="4">
        <v>1.555</v>
      </c>
      <c r="AJ155" s="4">
        <v>2.073</v>
      </c>
      <c r="AK155" s="4">
        <v>2.311</v>
      </c>
      <c r="AL155" s="4">
        <v>2.811</v>
      </c>
      <c r="AM155" s="4">
        <v>3.141</v>
      </c>
      <c r="AN155" s="4">
        <v>3.457</v>
      </c>
      <c r="AO155" s="4">
        <v>4.577</v>
      </c>
      <c r="AP155" s="4">
        <v>4.821</v>
      </c>
      <c r="AQ155" s="4">
        <f>(AP155+AR155)/2</f>
      </c>
      <c r="AR155" s="4">
        <v>6.342</v>
      </c>
      <c r="AS155" s="4">
        <v>7.325</v>
      </c>
      <c r="AT155" s="4">
        <v>8.713</v>
      </c>
      <c r="AU155" s="4">
        <v>8.045</v>
      </c>
      <c r="AV155" s="4">
        <v>7.97</v>
      </c>
      <c r="AW155" s="4">
        <v>8.589</v>
      </c>
      <c r="AX155" s="4">
        <v>9.328</v>
      </c>
      <c r="AY155" s="4">
        <v>10.182</v>
      </c>
      <c r="AZ155" s="4">
        <v>11.111</v>
      </c>
      <c r="BA155" s="4">
        <v>8.104</v>
      </c>
      <c r="BB155" s="4">
        <v>8.756</v>
      </c>
    </row>
    <row x14ac:dyDescent="0.25" r="156" customHeight="1" ht="18.75">
      <c r="A156" s="3" t="s">
        <v>5</v>
      </c>
      <c r="B156" s="3" t="s">
        <v>163</v>
      </c>
      <c r="C156" s="4">
        <f>CORREL(H156:T156,AH156:AT156)</f>
      </c>
      <c r="D156" s="3"/>
      <c r="E156" s="4">
        <v>22.64816666666667</v>
      </c>
      <c r="F156" s="4">
        <v>22.79158333333333</v>
      </c>
      <c r="G156" s="4">
        <v>22.7475</v>
      </c>
      <c r="H156" s="4">
        <v>23.00175</v>
      </c>
      <c r="I156" s="4">
        <v>23.28108333333333</v>
      </c>
      <c r="J156" s="4">
        <v>23.04625</v>
      </c>
      <c r="K156" s="4">
        <v>23.72341666666667</v>
      </c>
      <c r="L156" s="4">
        <v>23.04541666666667</v>
      </c>
      <c r="M156" s="4">
        <v>22.9255</v>
      </c>
      <c r="N156" s="4">
        <v>22.70641666666666</v>
      </c>
      <c r="O156" s="4">
        <v>23.15</v>
      </c>
      <c r="P156" s="4">
        <v>23.26766666666667</v>
      </c>
      <c r="Q156" s="4">
        <v>23.06941666666667</v>
      </c>
      <c r="R156" s="4">
        <v>23.06866666666667</v>
      </c>
      <c r="S156" s="4">
        <v>22.77275</v>
      </c>
      <c r="T156" s="4">
        <v>23.70775</v>
      </c>
      <c r="U156" s="4">
        <v>24.80975</v>
      </c>
      <c r="V156" s="4">
        <v>25.80475</v>
      </c>
      <c r="W156" s="4">
        <v>27.25475</v>
      </c>
      <c r="X156" s="4">
        <v>28.30975</v>
      </c>
      <c r="Y156" s="4">
        <v>29.70875</v>
      </c>
      <c r="Z156" s="4">
        <v>30.79975</v>
      </c>
      <c r="AA156" s="4">
        <v>31.92575</v>
      </c>
      <c r="AB156" s="4">
        <v>32.83675</v>
      </c>
      <c r="AC156" s="4">
        <v>32.83675</v>
      </c>
      <c r="AD156" s="3"/>
      <c r="AE156" s="4">
        <v>8.635</v>
      </c>
      <c r="AF156" s="4">
        <v>9.079</v>
      </c>
      <c r="AG156" s="4">
        <v>9.443</v>
      </c>
      <c r="AH156" s="4">
        <v>9.792</v>
      </c>
      <c r="AI156" s="4">
        <v>10.276</v>
      </c>
      <c r="AJ156" s="4">
        <v>11.339</v>
      </c>
      <c r="AK156" s="4">
        <v>12.607</v>
      </c>
      <c r="AL156" s="4">
        <v>12.787</v>
      </c>
      <c r="AM156" s="4">
        <v>14.106</v>
      </c>
      <c r="AN156" s="4">
        <v>15.599</v>
      </c>
      <c r="AO156" s="4">
        <v>22.159</v>
      </c>
      <c r="AP156" s="4">
        <v>23.662</v>
      </c>
      <c r="AQ156" s="4">
        <f>(AP156+AR156)/2</f>
      </c>
      <c r="AR156" s="4">
        <v>27.901</v>
      </c>
      <c r="AS156" s="4">
        <v>30.515</v>
      </c>
      <c r="AT156" s="4">
        <v>33.392</v>
      </c>
      <c r="AU156" s="4">
        <v>46.192</v>
      </c>
      <c r="AV156" s="4">
        <v>46.873</v>
      </c>
      <c r="AW156" s="4">
        <v>50.347</v>
      </c>
      <c r="AX156" s="4">
        <v>54.761</v>
      </c>
      <c r="AY156" s="4">
        <v>59.349</v>
      </c>
      <c r="AZ156" s="4">
        <v>64.145</v>
      </c>
      <c r="BA156" s="4">
        <v>69.238</v>
      </c>
      <c r="BB156" s="4">
        <v>74.536</v>
      </c>
    </row>
    <row x14ac:dyDescent="0.25" r="157" customHeight="1" ht="18.75">
      <c r="A157" s="3" t="s">
        <v>3</v>
      </c>
      <c r="B157" s="3" t="s">
        <v>164</v>
      </c>
      <c r="C157" s="4">
        <f>CORREL(H157:T157,AH157:AT157)</f>
      </c>
      <c r="D157" s="3"/>
      <c r="E157" s="4">
        <v>26.22225</v>
      </c>
      <c r="F157" s="4">
        <v>26.30216666666666</v>
      </c>
      <c r="G157" s="4">
        <v>26.67983333333333</v>
      </c>
      <c r="H157" s="4">
        <v>26.78608333333333</v>
      </c>
      <c r="I157" s="4">
        <v>26.649</v>
      </c>
      <c r="J157" s="4">
        <v>26.5</v>
      </c>
      <c r="K157" s="4">
        <v>26.83316666666667</v>
      </c>
      <c r="L157" s="4">
        <v>26.74483333333333</v>
      </c>
      <c r="M157" s="4">
        <v>26.63691666666667</v>
      </c>
      <c r="N157" s="4">
        <v>26.222</v>
      </c>
      <c r="O157" s="4">
        <v>26.64808333333333</v>
      </c>
      <c r="P157" s="4">
        <v>27.38966666666667</v>
      </c>
      <c r="Q157" s="4">
        <v>26.25166666666667</v>
      </c>
      <c r="R157" s="4">
        <v>27.289</v>
      </c>
      <c r="S157" s="4">
        <v>27.864875</v>
      </c>
      <c r="T157" s="4">
        <v>28.709875</v>
      </c>
      <c r="U157" s="4">
        <v>30.101875</v>
      </c>
      <c r="V157" s="4">
        <v>31.760875</v>
      </c>
      <c r="W157" s="4">
        <v>32.962875</v>
      </c>
      <c r="X157" s="4">
        <v>33.916875</v>
      </c>
      <c r="Y157" s="4">
        <v>35.773875</v>
      </c>
      <c r="Z157" s="4">
        <v>37.36987499999999</v>
      </c>
      <c r="AA157" s="4">
        <v>38.481875</v>
      </c>
      <c r="AB157" s="4">
        <v>39.495875</v>
      </c>
      <c r="AC157" s="4">
        <v>39.495875</v>
      </c>
      <c r="AD157" s="3"/>
      <c r="AE157" s="4">
        <v>122.63</v>
      </c>
      <c r="AF157" s="4">
        <v>122.725</v>
      </c>
      <c r="AG157" s="4">
        <v>115.536</v>
      </c>
      <c r="AH157" s="4">
        <v>126.877</v>
      </c>
      <c r="AI157" s="4">
        <v>142.64</v>
      </c>
      <c r="AJ157" s="4">
        <v>161.349</v>
      </c>
      <c r="AK157" s="4">
        <v>176.222</v>
      </c>
      <c r="AL157" s="4">
        <v>206.258</v>
      </c>
      <c r="AM157" s="4">
        <v>219.436</v>
      </c>
      <c r="AN157" s="4">
        <v>236.59</v>
      </c>
      <c r="AO157" s="4">
        <v>266.434</v>
      </c>
      <c r="AP157" s="4">
        <v>282.351</v>
      </c>
      <c r="AQ157" s="4">
        <f>(AP157+AR157)/2</f>
      </c>
      <c r="AR157" s="4">
        <v>322.009</v>
      </c>
      <c r="AS157" s="4">
        <v>347.815</v>
      </c>
      <c r="AT157" s="4">
        <v>375.689</v>
      </c>
      <c r="AU157" s="4">
        <v>373.536</v>
      </c>
      <c r="AV157" s="4">
        <v>393.019</v>
      </c>
      <c r="AW157" s="4">
        <v>411.266</v>
      </c>
      <c r="AX157" s="4">
        <v>432.409</v>
      </c>
      <c r="AY157" s="4">
        <v>454.082</v>
      </c>
      <c r="AZ157" s="4">
        <v>473.997</v>
      </c>
      <c r="BA157" s="4">
        <v>546.223</v>
      </c>
      <c r="BB157" s="4">
        <v>585.586</v>
      </c>
    </row>
    <row x14ac:dyDescent="0.25" r="158" customHeight="1" ht="18.75">
      <c r="A158" s="3" t="s">
        <v>5</v>
      </c>
      <c r="B158" s="3" t="s">
        <v>165</v>
      </c>
      <c r="C158" s="4">
        <f>CORREL(H158:T158,AH158:AT158)</f>
      </c>
      <c r="D158" s="3"/>
      <c r="E158" s="4">
        <v>27.28033333333333</v>
      </c>
      <c r="F158" s="4">
        <v>27.44241666666667</v>
      </c>
      <c r="G158" s="4">
        <v>27.4105</v>
      </c>
      <c r="H158" s="4">
        <v>27.49725</v>
      </c>
      <c r="I158" s="4">
        <v>27.66675</v>
      </c>
      <c r="J158" s="4">
        <v>27.53491666666667</v>
      </c>
      <c r="K158" s="4">
        <v>27.76666666666667</v>
      </c>
      <c r="L158" s="4">
        <v>27.7685</v>
      </c>
      <c r="M158" s="4">
        <v>27.86383333333333</v>
      </c>
      <c r="N158" s="4">
        <v>27.46491666666667</v>
      </c>
      <c r="O158" s="4">
        <v>27.71033333333333</v>
      </c>
      <c r="P158" s="4">
        <v>28.05941666666667</v>
      </c>
      <c r="Q158" s="4">
        <v>27.772</v>
      </c>
      <c r="R158" s="4">
        <v>27.41991666666667</v>
      </c>
      <c r="S158" s="4">
        <v>27.718</v>
      </c>
      <c r="T158" s="4">
        <v>28.641</v>
      </c>
      <c r="U158" s="4">
        <v>29.737</v>
      </c>
      <c r="V158" s="4">
        <v>30.862</v>
      </c>
      <c r="W158" s="4">
        <v>32.105</v>
      </c>
      <c r="X158" s="4">
        <v>33.22799999999999</v>
      </c>
      <c r="Y158" s="4">
        <v>34.501</v>
      </c>
      <c r="Z158" s="4">
        <v>35.635</v>
      </c>
      <c r="AA158" s="4">
        <v>37.189</v>
      </c>
      <c r="AB158" s="4">
        <v>38.164</v>
      </c>
      <c r="AC158" s="4">
        <v>38.164</v>
      </c>
      <c r="AD158" s="3"/>
      <c r="AE158" s="4">
        <v>1.529</v>
      </c>
      <c r="AF158" s="4">
        <v>1.299</v>
      </c>
      <c r="AG158" s="4">
        <v>1.334</v>
      </c>
      <c r="AH158" s="4">
        <v>1.479</v>
      </c>
      <c r="AI158" s="4">
        <v>1.677</v>
      </c>
      <c r="AJ158" s="4">
        <v>1.94</v>
      </c>
      <c r="AK158" s="4">
        <v>2.112</v>
      </c>
      <c r="AL158" s="4">
        <v>2.21</v>
      </c>
      <c r="AM158" s="4">
        <v>2.39</v>
      </c>
      <c r="AN158" s="4">
        <v>2.589</v>
      </c>
      <c r="AO158" s="4">
        <v>2.771</v>
      </c>
      <c r="AP158" s="4">
        <v>2.927</v>
      </c>
      <c r="AQ158" s="4">
        <f>(AP158+AR158)/2</f>
      </c>
      <c r="AR158" s="4">
        <v>3.247</v>
      </c>
      <c r="AS158" s="4">
        <v>3.409</v>
      </c>
      <c r="AT158" s="4">
        <v>3.603</v>
      </c>
      <c r="AU158" s="4">
        <v>4.152</v>
      </c>
      <c r="AV158" s="4">
        <v>4.499</v>
      </c>
      <c r="AW158" s="4">
        <v>4.918</v>
      </c>
      <c r="AX158" s="4">
        <v>5.367</v>
      </c>
      <c r="AY158" s="4">
        <v>5.836</v>
      </c>
      <c r="AZ158" s="4">
        <v>6.394</v>
      </c>
      <c r="BA158" s="4">
        <v>8.493</v>
      </c>
      <c r="BB158" s="4">
        <v>9.357</v>
      </c>
    </row>
    <row x14ac:dyDescent="0.25" r="159" customHeight="1" ht="18.75">
      <c r="A159" s="3" t="s">
        <v>5</v>
      </c>
      <c r="B159" s="3" t="s">
        <v>166</v>
      </c>
      <c r="C159" s="4">
        <f>CORREL(H159:T159,AH159:AT159)</f>
      </c>
      <c r="D159" s="3"/>
      <c r="E159" s="4">
        <v>23.8695</v>
      </c>
      <c r="F159" s="4">
        <v>24.02866666666666</v>
      </c>
      <c r="G159" s="4">
        <v>23.99508333333333</v>
      </c>
      <c r="H159" s="4">
        <v>23.89316666666667</v>
      </c>
      <c r="I159" s="4">
        <v>23.9195</v>
      </c>
      <c r="J159" s="4">
        <v>23.89158333333333</v>
      </c>
      <c r="K159" s="4">
        <v>23.79208333333333</v>
      </c>
      <c r="L159" s="4">
        <v>23.816</v>
      </c>
      <c r="M159" s="4">
        <v>24.17858333333334</v>
      </c>
      <c r="N159" s="4">
        <v>23.84858333333333</v>
      </c>
      <c r="O159" s="4">
        <v>23.13691666666667</v>
      </c>
      <c r="P159" s="4">
        <v>24.11441666666667</v>
      </c>
      <c r="Q159" s="4">
        <v>24.23666666666667</v>
      </c>
      <c r="R159" s="4">
        <v>23.84166666666667</v>
      </c>
      <c r="S159" s="4">
        <v>24.285875</v>
      </c>
      <c r="T159" s="4">
        <v>24.998875</v>
      </c>
      <c r="U159" s="4">
        <v>25.757875</v>
      </c>
      <c r="V159" s="4">
        <v>27.041875</v>
      </c>
      <c r="W159" s="4">
        <v>28.118875</v>
      </c>
      <c r="X159" s="4">
        <v>29.139875</v>
      </c>
      <c r="Y159" s="4">
        <v>30.738875</v>
      </c>
      <c r="Z159" s="4">
        <v>32.136875</v>
      </c>
      <c r="AA159" s="4">
        <v>33.326875</v>
      </c>
      <c r="AB159" s="4">
        <v>34.172875</v>
      </c>
      <c r="AC159" s="4">
        <v>34.172875</v>
      </c>
      <c r="AD159" s="3"/>
      <c r="AE159" s="4">
        <v>0.155</v>
      </c>
      <c r="AF159" s="4">
        <v>0.158</v>
      </c>
      <c r="AG159" s="4">
        <v>0.142</v>
      </c>
      <c r="AH159" s="4">
        <v>0.143</v>
      </c>
      <c r="AI159" s="4">
        <v>0.159</v>
      </c>
      <c r="AJ159" s="4">
        <v>0.182</v>
      </c>
      <c r="AK159" s="4">
        <v>0.215</v>
      </c>
      <c r="AL159" s="4">
        <v>0.224</v>
      </c>
      <c r="AM159" s="4">
        <v>0.234</v>
      </c>
      <c r="AN159" s="4">
        <v>0.247</v>
      </c>
      <c r="AO159" s="4">
        <v>0.259</v>
      </c>
      <c r="AP159" s="4">
        <v>0.277</v>
      </c>
      <c r="AQ159" s="4">
        <f>(AP159+AR159)/2</f>
      </c>
      <c r="AR159" s="4">
        <v>0.314</v>
      </c>
      <c r="AS159" s="4">
        <v>0.332</v>
      </c>
      <c r="AT159" s="4">
        <v>0.352</v>
      </c>
      <c r="AU159" s="4">
        <v>0.443</v>
      </c>
      <c r="AV159" s="4">
        <v>0.473</v>
      </c>
      <c r="AW159" s="4">
        <v>0.507</v>
      </c>
      <c r="AX159" s="4">
        <v>0.531</v>
      </c>
      <c r="AY159" s="4">
        <v>0.558</v>
      </c>
      <c r="AZ159" s="4">
        <v>0.574</v>
      </c>
      <c r="BA159" s="4">
        <v>0.501</v>
      </c>
      <c r="BB159" s="4">
        <v>0.54</v>
      </c>
    </row>
    <row x14ac:dyDescent="0.25" r="160" customHeight="1" ht="18.75">
      <c r="A160" s="3" t="s">
        <v>12</v>
      </c>
      <c r="B160" s="3" t="s">
        <v>167</v>
      </c>
      <c r="C160" s="4">
        <f>CORREL(H160:T160,AH160:AT160)</f>
      </c>
      <c r="D160" s="3"/>
      <c r="E160" s="4">
        <v>26.86766666666666</v>
      </c>
      <c r="F160" s="4">
        <v>26.62708333333333</v>
      </c>
      <c r="G160" s="4">
        <v>26.9485</v>
      </c>
      <c r="H160" s="4">
        <v>26.85425</v>
      </c>
      <c r="I160" s="4">
        <v>27.12608333333334</v>
      </c>
      <c r="J160" s="4">
        <v>26.80091666666666</v>
      </c>
      <c r="K160" s="4">
        <v>27.20325</v>
      </c>
      <c r="L160" s="4">
        <v>27.06983333333333</v>
      </c>
      <c r="M160" s="4">
        <v>26.898</v>
      </c>
      <c r="N160" s="4">
        <v>26.82666666666667</v>
      </c>
      <c r="O160" s="4">
        <v>27.04025</v>
      </c>
      <c r="P160" s="4">
        <v>27.54633333333333</v>
      </c>
      <c r="Q160" s="4">
        <v>27.01766666666667</v>
      </c>
      <c r="R160" s="4">
        <v>27.02775</v>
      </c>
      <c r="S160" s="4">
        <v>27.086625</v>
      </c>
      <c r="T160" s="4">
        <v>27.778625</v>
      </c>
      <c r="U160" s="4">
        <v>28.602625</v>
      </c>
      <c r="V160" s="4">
        <v>29.527625</v>
      </c>
      <c r="W160" s="4">
        <v>30.704625</v>
      </c>
      <c r="X160" s="4">
        <v>31.37162500000001</v>
      </c>
      <c r="Y160" s="4">
        <v>32.562625</v>
      </c>
      <c r="Z160" s="4">
        <v>33.95762500000001</v>
      </c>
      <c r="AA160" s="4">
        <v>34.90962500000001</v>
      </c>
      <c r="AB160" s="4">
        <v>35.623625</v>
      </c>
      <c r="AC160" s="4">
        <v>35.623625</v>
      </c>
      <c r="AD160" s="3"/>
      <c r="AE160" s="4">
        <v>6.808</v>
      </c>
      <c r="AF160" s="4">
        <v>8.157</v>
      </c>
      <c r="AG160" s="4">
        <v>9.505</v>
      </c>
      <c r="AH160" s="4">
        <v>9.709</v>
      </c>
      <c r="AI160" s="4">
        <v>12.022</v>
      </c>
      <c r="AJ160" s="4">
        <v>13.527</v>
      </c>
      <c r="AK160" s="4">
        <v>16.212</v>
      </c>
      <c r="AL160" s="4">
        <v>19.935</v>
      </c>
      <c r="AM160" s="4">
        <v>21.702</v>
      </c>
      <c r="AN160" s="4">
        <v>24.276</v>
      </c>
      <c r="AO160" s="4">
        <v>23.002</v>
      </c>
      <c r="AP160" s="4">
        <v>26.039</v>
      </c>
      <c r="AQ160" s="4">
        <f>(AP160+AR160)/2</f>
      </c>
      <c r="AR160" s="4">
        <v>32.868</v>
      </c>
      <c r="AS160" s="4">
        <v>35.857</v>
      </c>
      <c r="AT160" s="4">
        <v>38.656</v>
      </c>
      <c r="AU160" s="4">
        <v>27.668</v>
      </c>
      <c r="AV160" s="4">
        <v>28.321</v>
      </c>
      <c r="AW160" s="4">
        <v>30.022</v>
      </c>
      <c r="AX160" s="4">
        <v>31.906</v>
      </c>
      <c r="AY160" s="4">
        <v>33.896</v>
      </c>
      <c r="AZ160" s="4">
        <v>36.113</v>
      </c>
      <c r="BA160" s="4">
        <v>21.599</v>
      </c>
      <c r="BB160" s="4">
        <v>23.082</v>
      </c>
    </row>
    <row x14ac:dyDescent="0.25" r="161" customHeight="1" ht="18.75">
      <c r="A161" s="3" t="s">
        <v>3</v>
      </c>
      <c r="B161" s="3" t="s">
        <v>168</v>
      </c>
      <c r="C161" s="4">
        <f>CORREL(H161:T161,AH161:AT161)</f>
      </c>
      <c r="D161" s="3"/>
      <c r="E161" s="4">
        <v>21.65691666666667</v>
      </c>
      <c r="F161" s="4">
        <v>21.1405</v>
      </c>
      <c r="G161" s="4">
        <v>21.70125</v>
      </c>
      <c r="H161" s="4">
        <v>21.32841666666667</v>
      </c>
      <c r="I161" s="4">
        <v>21.47758333333333</v>
      </c>
      <c r="J161" s="4">
        <v>20.94508333333333</v>
      </c>
      <c r="K161" s="4">
        <v>20.84575</v>
      </c>
      <c r="L161" s="4">
        <v>21.31</v>
      </c>
      <c r="M161" s="4">
        <v>21.15466666666667</v>
      </c>
      <c r="N161" s="4">
        <v>21.20458333333334</v>
      </c>
      <c r="O161" s="4">
        <v>21.0925</v>
      </c>
      <c r="P161" s="4">
        <v>21.60975</v>
      </c>
      <c r="Q161" s="4">
        <v>20.99491666666666</v>
      </c>
      <c r="R161" s="4">
        <v>21.47916666666667</v>
      </c>
      <c r="S161" s="4">
        <v>21.887125</v>
      </c>
      <c r="T161" s="4">
        <v>23.766125</v>
      </c>
      <c r="U161" s="4">
        <v>24.958125</v>
      </c>
      <c r="V161" s="4">
        <v>26.854125</v>
      </c>
      <c r="W161" s="4">
        <v>28.231125</v>
      </c>
      <c r="X161" s="4">
        <v>29.738125</v>
      </c>
      <c r="Y161" s="4">
        <v>31.078125</v>
      </c>
      <c r="Z161" s="4">
        <v>33.093125</v>
      </c>
      <c r="AA161" s="4">
        <v>35.648125</v>
      </c>
      <c r="AB161" s="4">
        <v>37.939125</v>
      </c>
      <c r="AC161" s="4">
        <v>37.939125</v>
      </c>
      <c r="AD161" s="3"/>
      <c r="AE161" s="4">
        <v>20.76</v>
      </c>
      <c r="AF161" s="4">
        <v>19.456</v>
      </c>
      <c r="AG161" s="4">
        <v>19.988</v>
      </c>
      <c r="AH161" s="4">
        <v>21.054</v>
      </c>
      <c r="AI161" s="10">
        <v>25</v>
      </c>
      <c r="AJ161" s="4">
        <v>28.129</v>
      </c>
      <c r="AK161" s="4">
        <v>28.959</v>
      </c>
      <c r="AL161" s="4">
        <v>30.62</v>
      </c>
      <c r="AM161" s="4">
        <v>33.697</v>
      </c>
      <c r="AN161" s="4">
        <v>36.828</v>
      </c>
      <c r="AO161" s="4">
        <v>39.573</v>
      </c>
      <c r="AP161" s="4">
        <v>42.033</v>
      </c>
      <c r="AQ161" s="4">
        <f>(AP161+AR161)/2</f>
      </c>
      <c r="AR161" s="4">
        <v>46.93</v>
      </c>
      <c r="AS161" s="4">
        <v>49.8</v>
      </c>
      <c r="AT161" s="4">
        <v>53.775</v>
      </c>
      <c r="AU161" s="4">
        <v>44.272</v>
      </c>
      <c r="AV161" s="4">
        <v>44.584</v>
      </c>
      <c r="AW161" s="4">
        <v>45.629</v>
      </c>
      <c r="AX161" s="4">
        <v>46.962</v>
      </c>
      <c r="AY161" s="4">
        <v>50.171</v>
      </c>
      <c r="AZ161" s="4">
        <v>53.537</v>
      </c>
      <c r="BA161" s="4">
        <v>42.733</v>
      </c>
      <c r="BB161" s="4">
        <v>45.454</v>
      </c>
    </row>
    <row x14ac:dyDescent="0.25" r="162" customHeight="1" ht="18.75">
      <c r="A162" s="3" t="s">
        <v>12</v>
      </c>
      <c r="B162" s="3" t="s">
        <v>169</v>
      </c>
      <c r="C162" s="4">
        <f>CORREL(H162:T162,AH162:AT162)</f>
      </c>
      <c r="D162" s="3"/>
      <c r="E162" s="4">
        <v>13.08725</v>
      </c>
      <c r="F162" s="4">
        <v>12.20191666666667</v>
      </c>
      <c r="G162" s="4">
        <v>13.28325</v>
      </c>
      <c r="H162" s="4">
        <v>12.339</v>
      </c>
      <c r="I162" s="4">
        <v>12.33133333333334</v>
      </c>
      <c r="J162" s="4">
        <v>12.31016666666667</v>
      </c>
      <c r="K162" s="4">
        <v>12.43291666666667</v>
      </c>
      <c r="L162" s="4">
        <v>12.45008333333333</v>
      </c>
      <c r="M162" s="4">
        <v>12.81533333333333</v>
      </c>
      <c r="N162" s="4">
        <v>12.65783333333333</v>
      </c>
      <c r="O162" s="4">
        <v>12.81483333333333</v>
      </c>
      <c r="P162" s="4">
        <v>14.28166666666667</v>
      </c>
      <c r="Q162" s="4">
        <v>11.9145</v>
      </c>
      <c r="R162" s="4">
        <v>12.85441666666667</v>
      </c>
      <c r="S162" s="4">
        <v>14.026625</v>
      </c>
      <c r="T162" s="4">
        <v>15.086625</v>
      </c>
      <c r="U162" s="4">
        <v>15.990625</v>
      </c>
      <c r="V162" s="4">
        <v>17.551625</v>
      </c>
      <c r="W162" s="4">
        <v>18.193625</v>
      </c>
      <c r="X162" s="4">
        <v>20.098625</v>
      </c>
      <c r="Y162" s="4">
        <v>21.479625</v>
      </c>
      <c r="Z162" s="4">
        <v>22.786625</v>
      </c>
      <c r="AA162" s="4">
        <v>24.441625</v>
      </c>
      <c r="AB162" s="4">
        <v>25.481625</v>
      </c>
      <c r="AC162" s="4">
        <v>25.481625</v>
      </c>
      <c r="AD162" s="3"/>
      <c r="AE162" s="4">
        <v>181.69</v>
      </c>
      <c r="AF162" s="4">
        <v>198.23</v>
      </c>
      <c r="AG162" s="4">
        <v>143.096</v>
      </c>
      <c r="AH162" s="4">
        <v>182.973</v>
      </c>
      <c r="AI162" s="4">
        <v>240.596</v>
      </c>
      <c r="AJ162" s="4">
        <v>302.561</v>
      </c>
      <c r="AK162" s="4">
        <v>362.461</v>
      </c>
      <c r="AL162" s="4">
        <v>392.424</v>
      </c>
      <c r="AM162" s="4">
        <v>432.512</v>
      </c>
      <c r="AN162" s="4">
        <v>455.538</v>
      </c>
      <c r="AO162" s="4">
        <v>593.533</v>
      </c>
      <c r="AP162" s="4">
        <v>590.701</v>
      </c>
      <c r="AQ162" s="4">
        <f>(AP162+AR162)/2</f>
      </c>
      <c r="AR162" s="4">
        <v>638.419</v>
      </c>
      <c r="AS162" s="4">
        <v>673.753</v>
      </c>
      <c r="AT162" s="4">
        <v>710.833</v>
      </c>
      <c r="AU162" s="4">
        <v>722.219</v>
      </c>
      <c r="AV162" s="4">
        <v>721.167</v>
      </c>
      <c r="AW162" s="4">
        <v>761.44</v>
      </c>
      <c r="AX162" s="4">
        <v>804.563</v>
      </c>
      <c r="AY162" s="4">
        <v>851.773</v>
      </c>
      <c r="AZ162" s="4">
        <v>905.844</v>
      </c>
      <c r="BA162" s="4">
        <v>795.952</v>
      </c>
      <c r="BB162" s="4">
        <v>844.534</v>
      </c>
    </row>
    <row x14ac:dyDescent="0.25" r="163" customHeight="1" ht="18.75">
      <c r="A163" s="3" t="s">
        <v>3</v>
      </c>
      <c r="B163" s="3" t="s">
        <v>170</v>
      </c>
      <c r="C163" s="4">
        <f>CORREL(H163:T163,AH163:AT163)</f>
      </c>
      <c r="D163" s="3"/>
      <c r="E163" s="4">
        <v>23.28408333333333</v>
      </c>
      <c r="F163" s="4">
        <v>23.56091666666667</v>
      </c>
      <c r="G163" s="4">
        <v>23.40583333333333</v>
      </c>
      <c r="H163" s="4">
        <v>23.8305</v>
      </c>
      <c r="I163" s="4">
        <v>23.84383333333333</v>
      </c>
      <c r="J163" s="4">
        <v>23.81191666666667</v>
      </c>
      <c r="K163" s="4">
        <v>24.02983333333333</v>
      </c>
      <c r="L163" s="4">
        <v>23.77008333333333</v>
      </c>
      <c r="M163" s="4">
        <v>23.4905</v>
      </c>
      <c r="N163" s="4">
        <v>23.49625</v>
      </c>
      <c r="O163" s="4">
        <v>24.04716666666667</v>
      </c>
      <c r="P163" s="4">
        <v>23.92233333333333</v>
      </c>
      <c r="Q163" s="4">
        <v>23.72675</v>
      </c>
      <c r="R163" s="4">
        <v>23.80566666666667</v>
      </c>
      <c r="S163" s="4">
        <v>24.024625</v>
      </c>
      <c r="T163" s="4">
        <v>25.160625</v>
      </c>
      <c r="U163" s="4">
        <v>26.319625</v>
      </c>
      <c r="V163" s="4">
        <v>27.581625</v>
      </c>
      <c r="W163" s="4">
        <v>29.316625</v>
      </c>
      <c r="X163" s="4">
        <v>30.418625</v>
      </c>
      <c r="Y163" s="4">
        <v>32.034625</v>
      </c>
      <c r="Z163" s="4">
        <v>33.270625</v>
      </c>
      <c r="AA163" s="4">
        <v>34.769625</v>
      </c>
      <c r="AB163" s="4">
        <v>36.18562499999999</v>
      </c>
      <c r="AC163" s="4">
        <v>36.18562499999999</v>
      </c>
      <c r="AD163" s="3"/>
      <c r="AE163" s="4">
        <v>6.008</v>
      </c>
      <c r="AF163" s="4">
        <v>5.91</v>
      </c>
      <c r="AG163" s="4">
        <v>5.65</v>
      </c>
      <c r="AH163" s="4">
        <v>5.835</v>
      </c>
      <c r="AI163" s="4">
        <v>6.243</v>
      </c>
      <c r="AJ163" s="4">
        <v>6.817</v>
      </c>
      <c r="AK163" s="4">
        <v>8.734</v>
      </c>
      <c r="AL163" s="4">
        <v>9.443</v>
      </c>
      <c r="AM163" s="4">
        <v>10.492</v>
      </c>
      <c r="AN163" s="4">
        <v>11.275</v>
      </c>
      <c r="AO163" s="4">
        <v>15.658</v>
      </c>
      <c r="AP163" s="4">
        <v>16.739</v>
      </c>
      <c r="AQ163" s="4">
        <f>(AP163+AR163)/2</f>
      </c>
      <c r="AR163" s="4">
        <v>19.648</v>
      </c>
      <c r="AS163" s="4">
        <v>21.451</v>
      </c>
      <c r="AT163" s="4">
        <v>22.991</v>
      </c>
      <c r="AU163" s="4">
        <v>24.943</v>
      </c>
      <c r="AV163" s="4">
        <v>26.631</v>
      </c>
      <c r="AW163" s="4">
        <v>29.258</v>
      </c>
      <c r="AX163" s="4">
        <v>31.577</v>
      </c>
      <c r="AY163" s="4">
        <v>34.188</v>
      </c>
      <c r="AZ163" s="4">
        <v>37.688</v>
      </c>
      <c r="BA163" s="4">
        <v>43.243</v>
      </c>
      <c r="BB163" s="10">
        <v>47</v>
      </c>
    </row>
    <row x14ac:dyDescent="0.25" r="164" customHeight="1" ht="18.75">
      <c r="A164" s="3" t="s">
        <v>3</v>
      </c>
      <c r="B164" s="3" t="s">
        <v>171</v>
      </c>
      <c r="C164" s="4">
        <f>CORREL(H164:T164,AH164:AT164)</f>
      </c>
      <c r="D164" s="3"/>
      <c r="E164" s="4">
        <v>9.50725</v>
      </c>
      <c r="F164" s="4">
        <v>9.316333333333334</v>
      </c>
      <c r="G164" s="4">
        <v>8.938666666666666</v>
      </c>
      <c r="H164" s="4">
        <v>9.377166666666666</v>
      </c>
      <c r="I164" s="4">
        <v>8.219666666666667</v>
      </c>
      <c r="J164" s="4">
        <v>8.850499999999998</v>
      </c>
      <c r="K164" s="4">
        <v>8.917333333333334</v>
      </c>
      <c r="L164" s="4">
        <v>8.454666666666666</v>
      </c>
      <c r="M164" s="4">
        <v>10.05541666666667</v>
      </c>
      <c r="N164" s="4">
        <v>9.55975</v>
      </c>
      <c r="O164" s="4">
        <v>9.4285</v>
      </c>
      <c r="P164" s="4">
        <v>9.453</v>
      </c>
      <c r="Q164" s="4">
        <v>8.790833333333333</v>
      </c>
      <c r="R164" s="4">
        <v>9.290666666666668</v>
      </c>
      <c r="S164" s="4">
        <v>10.9135</v>
      </c>
      <c r="T164" s="4">
        <v>12.6314999999999</v>
      </c>
      <c r="U164" s="4">
        <v>14.7064999999999</v>
      </c>
      <c r="V164" s="4">
        <v>16.8204999999999</v>
      </c>
      <c r="W164" s="4">
        <v>18.2394999999999</v>
      </c>
      <c r="X164" s="4">
        <v>20.4814999999999</v>
      </c>
      <c r="Y164" s="4">
        <v>22.8514999999999</v>
      </c>
      <c r="Z164" s="4">
        <v>25.8774999999999</v>
      </c>
      <c r="AA164" s="4">
        <v>27.3124999999999</v>
      </c>
      <c r="AB164" s="4">
        <v>29.2434999999999</v>
      </c>
      <c r="AC164" s="4">
        <v>29.2434999999999</v>
      </c>
      <c r="AD164" s="3"/>
      <c r="AE164" s="4">
        <v>31.569</v>
      </c>
      <c r="AF164" s="4">
        <v>31.262</v>
      </c>
      <c r="AG164" s="4">
        <v>38.009</v>
      </c>
      <c r="AH164" s="4">
        <v>42.393</v>
      </c>
      <c r="AI164" s="4">
        <v>50.133</v>
      </c>
      <c r="AJ164" s="4">
        <v>64.883</v>
      </c>
      <c r="AK164" s="4">
        <v>86.044</v>
      </c>
      <c r="AL164" s="4">
        <v>106.072</v>
      </c>
      <c r="AM164" s="4">
        <v>122.802</v>
      </c>
      <c r="AN164" s="4">
        <v>137.667</v>
      </c>
      <c r="AO164" s="4">
        <v>115.706</v>
      </c>
      <c r="AP164" s="4">
        <v>119.701</v>
      </c>
      <c r="AQ164" s="4">
        <f>(AP164+AR164)/2</f>
      </c>
      <c r="AR164" s="4">
        <v>145.757</v>
      </c>
      <c r="AS164" s="4">
        <v>160.619</v>
      </c>
      <c r="AT164" s="4">
        <v>175.949</v>
      </c>
      <c r="AU164" s="4">
        <v>90.138</v>
      </c>
      <c r="AV164" s="4">
        <v>93.812</v>
      </c>
      <c r="AW164" s="4">
        <v>104.307</v>
      </c>
      <c r="AX164" s="4">
        <v>115.455</v>
      </c>
      <c r="AY164" s="4">
        <v>125.991</v>
      </c>
      <c r="AZ164" s="4">
        <v>137.856</v>
      </c>
      <c r="BA164" s="4">
        <v>181.038</v>
      </c>
      <c r="BB164" s="4">
        <v>203.925</v>
      </c>
    </row>
    <row x14ac:dyDescent="0.25" r="165" customHeight="1" ht="18.75">
      <c r="A165" s="3" t="s">
        <v>3</v>
      </c>
      <c r="B165" s="3" t="s">
        <v>172</v>
      </c>
      <c r="C165" s="4">
        <f>CORREL(H165:T165,AH165:AT165)</f>
      </c>
      <c r="D165" s="3"/>
      <c r="E165" s="4">
        <v>29.29841666666667</v>
      </c>
      <c r="F165" s="4">
        <v>28.87775</v>
      </c>
      <c r="G165" s="4">
        <v>29.00958333333333</v>
      </c>
      <c r="H165" s="4">
        <v>29.058</v>
      </c>
      <c r="I165" s="4">
        <v>29.22833333333333</v>
      </c>
      <c r="J165" s="4">
        <v>29.104</v>
      </c>
      <c r="K165" s="4">
        <v>28.99291666666667</v>
      </c>
      <c r="L165" s="4">
        <v>28.98408333333333</v>
      </c>
      <c r="M165" s="4">
        <v>29.15608333333333</v>
      </c>
      <c r="N165" s="4">
        <v>28.685</v>
      </c>
      <c r="O165" s="4">
        <v>29.12766666666667</v>
      </c>
      <c r="P165" s="4">
        <v>29.67133333333334</v>
      </c>
      <c r="Q165" s="4">
        <v>29.20541666666667</v>
      </c>
      <c r="R165" s="4">
        <v>29.42583333333333</v>
      </c>
      <c r="S165" s="4">
        <v>29.370625</v>
      </c>
      <c r="T165" s="4">
        <v>30.279625</v>
      </c>
      <c r="U165" s="4">
        <v>31.835625</v>
      </c>
      <c r="V165" s="4">
        <v>32.894625</v>
      </c>
      <c r="W165" s="4">
        <v>34.526625</v>
      </c>
      <c r="X165" s="4">
        <v>36.02462499999999</v>
      </c>
      <c r="Y165" s="4">
        <v>37.22862499999999</v>
      </c>
      <c r="Z165" s="4">
        <v>38.43862499999999</v>
      </c>
      <c r="AA165" s="4">
        <v>40.13762499999999</v>
      </c>
      <c r="AB165" s="4">
        <v>41.61962499999999</v>
      </c>
      <c r="AC165" s="4">
        <v>41.61962499999999</v>
      </c>
      <c r="AD165" s="3"/>
      <c r="AE165" s="4">
        <v>55.181</v>
      </c>
      <c r="AF165" s="4">
        <v>70.221</v>
      </c>
      <c r="AG165" s="4">
        <v>68.677</v>
      </c>
      <c r="AH165" s="4">
        <v>75.285</v>
      </c>
      <c r="AI165" s="4">
        <v>88.579</v>
      </c>
      <c r="AJ165" s="4">
        <v>103.784</v>
      </c>
      <c r="AK165" s="4">
        <v>130.256</v>
      </c>
      <c r="AL165" s="4">
        <v>168.263</v>
      </c>
      <c r="AM165" s="4">
        <v>185.949</v>
      </c>
      <c r="AN165" s="4">
        <v>207.939</v>
      </c>
      <c r="AO165" s="4">
        <v>228.578</v>
      </c>
      <c r="AP165" s="4">
        <v>256.179</v>
      </c>
      <c r="AQ165" s="4">
        <f>(AP165+AR165)/2</f>
      </c>
      <c r="AR165" s="4">
        <v>298.848</v>
      </c>
      <c r="AS165" s="4">
        <v>326.175</v>
      </c>
      <c r="AT165" s="4">
        <v>356.668</v>
      </c>
      <c r="AU165" s="4">
        <v>339.085</v>
      </c>
      <c r="AV165" s="4">
        <v>356.219</v>
      </c>
      <c r="AW165" s="4">
        <v>382.619</v>
      </c>
      <c r="AX165" s="4">
        <v>410.422</v>
      </c>
      <c r="AY165" s="4">
        <v>438.118</v>
      </c>
      <c r="AZ165" s="4">
        <v>468.902</v>
      </c>
      <c r="BA165" s="4">
        <v>410.158</v>
      </c>
      <c r="BB165" s="4">
        <v>427.93</v>
      </c>
    </row>
    <row x14ac:dyDescent="0.25" r="166" customHeight="1" ht="18.75">
      <c r="A166" s="3" t="s">
        <v>7</v>
      </c>
      <c r="B166" s="3" t="s">
        <v>173</v>
      </c>
      <c r="C166" s="4">
        <f>CORREL(H166:T166,AH166:AT166)</f>
      </c>
      <c r="D166" s="3"/>
      <c r="E166" s="4">
        <v>9.830083333333333</v>
      </c>
      <c r="F166" s="4">
        <v>9.5655</v>
      </c>
      <c r="G166" s="4">
        <v>9.288666666666666</v>
      </c>
      <c r="H166" s="4">
        <v>9.905833333333334</v>
      </c>
      <c r="I166" s="4">
        <v>9.9445</v>
      </c>
      <c r="J166" s="4">
        <v>9.892666666666669</v>
      </c>
      <c r="K166" s="4">
        <v>9.847333333333331</v>
      </c>
      <c r="L166" s="4">
        <v>10.12883333333333</v>
      </c>
      <c r="M166" s="4">
        <v>10.02116666666667</v>
      </c>
      <c r="N166" s="4">
        <v>9.505</v>
      </c>
      <c r="O166" s="4">
        <v>9.630583333333332</v>
      </c>
      <c r="P166" s="4">
        <v>8.479833333333334</v>
      </c>
      <c r="Q166" s="4">
        <v>10.08516666666667</v>
      </c>
      <c r="R166" s="4">
        <v>9.185166666666666</v>
      </c>
      <c r="S166" s="4">
        <v>9.10825</v>
      </c>
      <c r="T166" s="4">
        <v>10.82625</v>
      </c>
      <c r="U166" s="4">
        <v>11.44025</v>
      </c>
      <c r="V166" s="4">
        <v>12.60125</v>
      </c>
      <c r="W166" s="4">
        <v>14.02525</v>
      </c>
      <c r="X166" s="4">
        <v>15.02325</v>
      </c>
      <c r="Y166" s="4">
        <v>16.25425</v>
      </c>
      <c r="Z166" s="4">
        <v>17.62725</v>
      </c>
      <c r="AA166" s="4">
        <v>18.55625</v>
      </c>
      <c r="AB166" s="4">
        <v>20.46725</v>
      </c>
      <c r="AC166" s="4">
        <v>20.46725</v>
      </c>
      <c r="AD166" s="3"/>
      <c r="AE166" s="4">
        <v>1467.03</v>
      </c>
      <c r="AF166" s="4">
        <v>1445.19</v>
      </c>
      <c r="AG166" s="4">
        <v>1435.63</v>
      </c>
      <c r="AH166" s="4">
        <v>1574.47</v>
      </c>
      <c r="AI166" s="4">
        <v>1814.64</v>
      </c>
      <c r="AJ166" s="4">
        <v>2155.16</v>
      </c>
      <c r="AK166" s="4">
        <v>2230.61</v>
      </c>
      <c r="AL166" s="4">
        <v>2373.69</v>
      </c>
      <c r="AM166" s="4">
        <v>2660.66</v>
      </c>
      <c r="AN166" s="4">
        <v>2822.66</v>
      </c>
      <c r="AO166" s="4">
        <v>2198.16</v>
      </c>
      <c r="AP166" s="4">
        <v>2353.03</v>
      </c>
      <c r="AQ166" s="4">
        <f>(AP166+AR166)/2</f>
      </c>
      <c r="AR166" s="4">
        <v>2611.27</v>
      </c>
      <c r="AS166" s="4">
        <v>2758.8</v>
      </c>
      <c r="AT166" s="4">
        <v>2919.12</v>
      </c>
      <c r="AU166" s="4">
        <v>2864.9</v>
      </c>
      <c r="AV166" s="4">
        <v>3054.84</v>
      </c>
      <c r="AW166" s="4">
        <v>3232.28</v>
      </c>
      <c r="AX166" s="4">
        <v>3425.54</v>
      </c>
      <c r="AY166" s="4">
        <v>3616.82</v>
      </c>
      <c r="AZ166" s="4">
        <v>3851.98</v>
      </c>
      <c r="BA166" s="4">
        <v>3108.42</v>
      </c>
      <c r="BB166" s="4">
        <v>3442.21</v>
      </c>
    </row>
    <row x14ac:dyDescent="0.25" r="167" customHeight="1" ht="18.75">
      <c r="A167" s="3" t="s">
        <v>7</v>
      </c>
      <c r="B167" s="3" t="s">
        <v>174</v>
      </c>
      <c r="C167" s="4">
        <f>CORREL(H167:T167,AH167:AT167)</f>
      </c>
      <c r="D167" s="3"/>
      <c r="E167" s="4">
        <v>9.567</v>
      </c>
      <c r="F167" s="4">
        <v>9.64975</v>
      </c>
      <c r="G167" s="4">
        <v>9.785583333333332</v>
      </c>
      <c r="H167" s="4">
        <v>9.816166666666666</v>
      </c>
      <c r="I167" s="4">
        <v>9.755083333333332</v>
      </c>
      <c r="J167" s="4">
        <v>9.6675</v>
      </c>
      <c r="K167" s="4">
        <v>9.892666666666669</v>
      </c>
      <c r="L167" s="4">
        <v>9.9745</v>
      </c>
      <c r="M167" s="4">
        <v>9.8375</v>
      </c>
      <c r="N167" s="4">
        <v>8.951416666666667</v>
      </c>
      <c r="O167" s="4">
        <v>9.137083333333331</v>
      </c>
      <c r="P167" s="4">
        <v>9.505583333333334</v>
      </c>
      <c r="Q167" s="4">
        <v>9.549916666666666</v>
      </c>
      <c r="R167" s="4">
        <v>10.26108333333333</v>
      </c>
      <c r="S167" s="4">
        <v>11.29711111111111</v>
      </c>
      <c r="T167" s="4">
        <v>11.7981111111111</v>
      </c>
      <c r="U167" s="4">
        <v>13.3291111111111</v>
      </c>
      <c r="V167" s="4">
        <v>15.5531111111111</v>
      </c>
      <c r="W167" s="4">
        <v>16.9861111111111</v>
      </c>
      <c r="X167" s="4">
        <v>18.2621111111111</v>
      </c>
      <c r="Y167" s="4">
        <v>19.2961111111111</v>
      </c>
      <c r="Z167" s="4">
        <v>20.6201111111111</v>
      </c>
      <c r="AA167" s="4">
        <v>21.7641111111111</v>
      </c>
      <c r="AB167" s="4">
        <v>22.9811111111111</v>
      </c>
      <c r="AC167" s="4">
        <v>22.9811111111111</v>
      </c>
      <c r="AD167" s="3"/>
      <c r="AE167" s="4">
        <v>9268.43</v>
      </c>
      <c r="AF167" s="4">
        <v>9816.98</v>
      </c>
      <c r="AG167" s="4">
        <v>10127.95</v>
      </c>
      <c r="AH167" s="4">
        <v>10469.6</v>
      </c>
      <c r="AI167" s="4">
        <v>10960.75</v>
      </c>
      <c r="AJ167" s="4">
        <v>11712.48</v>
      </c>
      <c r="AK167" s="4">
        <v>12455.83</v>
      </c>
      <c r="AL167" s="4">
        <v>13244.55</v>
      </c>
      <c r="AM167" s="4">
        <v>13770.31</v>
      </c>
      <c r="AN167" s="4">
        <v>14418.48</v>
      </c>
      <c r="AO167" s="4">
        <v>14266.2</v>
      </c>
      <c r="AP167" s="4">
        <v>14704.21</v>
      </c>
      <c r="AQ167" s="4">
        <f>(AP167+AR167)/2</f>
      </c>
      <c r="AR167" s="4">
        <v>16008.51</v>
      </c>
      <c r="AS167" s="4">
        <v>16729.38</v>
      </c>
      <c r="AT167" s="4">
        <v>17419.35</v>
      </c>
      <c r="AU167" s="4">
        <v>17968.2</v>
      </c>
      <c r="AV167" s="4">
        <v>18697.92</v>
      </c>
      <c r="AW167" s="4">
        <v>19555.87</v>
      </c>
      <c r="AX167" s="4">
        <v>20493.25</v>
      </c>
      <c r="AY167" s="4">
        <v>21404.19</v>
      </c>
      <c r="AZ167" s="4">
        <v>22294.11</v>
      </c>
      <c r="BA167" s="4">
        <v>22939.58</v>
      </c>
      <c r="BB167" s="4">
        <v>24796.08</v>
      </c>
    </row>
    <row x14ac:dyDescent="0.25" r="168" customHeight="1" ht="18.75">
      <c r="A168" s="3"/>
      <c r="B168" s="3" t="s">
        <v>175</v>
      </c>
      <c r="C168" s="4">
        <f>CORREL(H168:T168,AH168:AT168)</f>
      </c>
      <c r="D168" s="3"/>
      <c r="E168" s="4">
        <v>17.60775</v>
      </c>
      <c r="F168" s="4">
        <v>17.75675</v>
      </c>
      <c r="G168" s="4">
        <v>18.57425</v>
      </c>
      <c r="H168" s="4">
        <v>17.99391666666667</v>
      </c>
      <c r="I168" s="4">
        <v>17.60466666666667</v>
      </c>
      <c r="J168" s="4">
        <v>18.06083333333333</v>
      </c>
      <c r="K168" s="4">
        <v>18.19441666666667</v>
      </c>
      <c r="L168" s="4">
        <v>18.24041666666667</v>
      </c>
      <c r="M168" s="4">
        <v>17.51616666666667</v>
      </c>
      <c r="N168" s="4">
        <v>18.2805</v>
      </c>
      <c r="O168" s="4">
        <v>17.87133333333334</v>
      </c>
      <c r="P168" s="4">
        <v>17.92008333333333</v>
      </c>
      <c r="Q168" s="4">
        <v>17.82458333333333</v>
      </c>
      <c r="R168" s="4">
        <v>18.509</v>
      </c>
      <c r="S168" s="4">
        <v>16.754375</v>
      </c>
      <c r="T168" s="4">
        <v>17.916375</v>
      </c>
      <c r="U168" s="4">
        <v>18.964375</v>
      </c>
      <c r="V168" s="4">
        <v>19.265375</v>
      </c>
      <c r="W168" s="4">
        <v>20.81137499999999</v>
      </c>
      <c r="X168" s="4">
        <v>22.007375</v>
      </c>
      <c r="Y168" s="4">
        <v>22.77337499999999</v>
      </c>
      <c r="Z168" s="4">
        <v>23.66337499999999</v>
      </c>
      <c r="AA168" s="4">
        <v>24.45337499999999</v>
      </c>
      <c r="AB168" s="4">
        <v>24.835375</v>
      </c>
      <c r="AC168" s="4">
        <v>24.835375</v>
      </c>
      <c r="AD168" s="3"/>
      <c r="AE168" s="4">
        <v>20.913</v>
      </c>
      <c r="AF168" s="4">
        <v>20.086</v>
      </c>
      <c r="AG168" s="4">
        <v>18.561</v>
      </c>
      <c r="AH168" s="4">
        <v>12.089</v>
      </c>
      <c r="AI168" s="4">
        <v>11.211</v>
      </c>
      <c r="AJ168" s="4">
        <v>13.268</v>
      </c>
      <c r="AK168" s="4">
        <v>16.878</v>
      </c>
      <c r="AL168" s="4">
        <v>19.221</v>
      </c>
      <c r="AM168" s="4">
        <v>20.725</v>
      </c>
      <c r="AN168" s="4">
        <v>22.211</v>
      </c>
      <c r="AO168" s="4">
        <v>31.606</v>
      </c>
      <c r="AP168" s="4">
        <v>33.864</v>
      </c>
      <c r="AQ168" s="4">
        <f>(AP168+AR168)/2</f>
      </c>
      <c r="AR168" s="4">
        <v>47.355</v>
      </c>
      <c r="AS168" s="4">
        <v>54.388</v>
      </c>
      <c r="AT168" s="4">
        <v>63.167</v>
      </c>
      <c r="AU168" s="4">
        <v>54.968</v>
      </c>
      <c r="AV168" s="4">
        <v>57.151</v>
      </c>
      <c r="AW168" s="4">
        <v>59.943</v>
      </c>
      <c r="AX168" s="4">
        <v>63.134</v>
      </c>
      <c r="AY168" s="4">
        <v>66.532</v>
      </c>
      <c r="AZ168" s="4">
        <v>70.107</v>
      </c>
      <c r="BA168" s="4">
        <v>60.108</v>
      </c>
      <c r="BB168" s="4">
        <v>63.741</v>
      </c>
    </row>
    <row x14ac:dyDescent="0.25" r="169" customHeight="1" ht="18.75">
      <c r="A169" s="3"/>
      <c r="B169" s="3" t="s">
        <v>176</v>
      </c>
      <c r="C169" s="4">
        <f>CORREL(H169:T169,AH169:AT169)</f>
      </c>
      <c r="D169" s="3"/>
      <c r="E169" s="4">
        <v>13.9085</v>
      </c>
      <c r="F169" s="4">
        <v>13.93883333333334</v>
      </c>
      <c r="G169" s="4">
        <v>13.998</v>
      </c>
      <c r="H169" s="4">
        <v>13.87191666666667</v>
      </c>
      <c r="I169" s="4">
        <v>13.15766666666667</v>
      </c>
      <c r="J169" s="4">
        <v>14.442</v>
      </c>
      <c r="K169" s="4">
        <v>14.044</v>
      </c>
      <c r="L169" s="4">
        <v>13.78625</v>
      </c>
      <c r="M169" s="4">
        <v>13.92833333333333</v>
      </c>
      <c r="N169" s="4">
        <v>13.309</v>
      </c>
      <c r="O169" s="4">
        <v>13.70033333333333</v>
      </c>
      <c r="P169" s="4">
        <v>14.32591666666667</v>
      </c>
      <c r="Q169" s="4">
        <v>13.14108333333333</v>
      </c>
      <c r="R169" s="4">
        <v>13.14416666666667</v>
      </c>
      <c r="S169" s="4">
        <v>16.18825</v>
      </c>
      <c r="T169" s="4">
        <v>16.39925</v>
      </c>
      <c r="U169" s="4">
        <v>17.84225</v>
      </c>
      <c r="V169" s="4">
        <v>20.15225</v>
      </c>
      <c r="W169" s="4">
        <v>21.94425</v>
      </c>
      <c r="X169" s="4">
        <v>22.98825</v>
      </c>
      <c r="Y169" s="4">
        <v>24.93125</v>
      </c>
      <c r="Z169" s="4">
        <v>26.65225</v>
      </c>
      <c r="AA169" s="4">
        <v>28.18425</v>
      </c>
      <c r="AB169" s="4">
        <v>30.79125</v>
      </c>
      <c r="AC169" s="4">
        <v>30.79125</v>
      </c>
      <c r="AD169" s="3"/>
      <c r="AE169" s="4">
        <v>17.041</v>
      </c>
      <c r="AF169" s="4">
        <v>13.717</v>
      </c>
      <c r="AG169" s="4">
        <v>11.632</v>
      </c>
      <c r="AH169" s="4">
        <v>9.657</v>
      </c>
      <c r="AI169" s="4">
        <v>10.129</v>
      </c>
      <c r="AJ169" s="4">
        <v>12.001</v>
      </c>
      <c r="AK169" s="4">
        <v>13.67</v>
      </c>
      <c r="AL169" s="4">
        <v>16.088</v>
      </c>
      <c r="AM169" s="4">
        <v>18.84</v>
      </c>
      <c r="AN169" s="4">
        <v>21.727</v>
      </c>
      <c r="AO169" s="4">
        <v>30.321</v>
      </c>
      <c r="AP169" s="4">
        <v>34.232</v>
      </c>
      <c r="AQ169" s="4">
        <f>(AP169+AR169)/2</f>
      </c>
      <c r="AR169" s="4">
        <v>44.892</v>
      </c>
      <c r="AS169" s="4">
        <v>51.125</v>
      </c>
      <c r="AT169" s="4">
        <v>58.224</v>
      </c>
      <c r="AU169" s="4">
        <v>65.953</v>
      </c>
      <c r="AV169" s="4">
        <v>68.699</v>
      </c>
      <c r="AW169" s="4">
        <v>73.457</v>
      </c>
      <c r="AX169" s="4">
        <v>78.31</v>
      </c>
      <c r="AY169" s="4">
        <v>83.478</v>
      </c>
      <c r="AZ169" s="4">
        <v>88.986</v>
      </c>
      <c r="BA169" s="4">
        <v>65.503</v>
      </c>
      <c r="BB169" s="4">
        <v>72.762</v>
      </c>
    </row>
    <row x14ac:dyDescent="0.25" r="170" customHeight="1" ht="18.75">
      <c r="A170" s="3"/>
      <c r="B170" s="3" t="s">
        <v>177</v>
      </c>
      <c r="C170" s="4">
        <f>CORREL(H170:T170,AH170:AT170)</f>
      </c>
      <c r="D170" s="3"/>
      <c r="E170" s="4">
        <v>25.34483333333334</v>
      </c>
      <c r="F170" s="4">
        <v>25.3885</v>
      </c>
      <c r="G170" s="4">
        <v>25.77133333333333</v>
      </c>
      <c r="H170" s="4">
        <v>25.77216666666667</v>
      </c>
      <c r="I170" s="4">
        <v>26.00833333333334</v>
      </c>
      <c r="J170" s="4">
        <v>25.81783333333334</v>
      </c>
      <c r="K170" s="4">
        <v>26.01941666666667</v>
      </c>
      <c r="L170" s="4">
        <v>25.84991666666667</v>
      </c>
      <c r="M170" s="4">
        <v>25.85408333333333</v>
      </c>
      <c r="N170" s="4">
        <v>25.64825</v>
      </c>
      <c r="O170" s="4">
        <v>26.08491666666667</v>
      </c>
      <c r="P170" s="4">
        <v>26.15025</v>
      </c>
      <c r="Q170" s="4">
        <v>25.67733333333333</v>
      </c>
      <c r="R170" s="4">
        <v>25.68858333333334</v>
      </c>
      <c r="S170" s="4">
        <v>25.912875</v>
      </c>
      <c r="T170" s="4">
        <v>26.777875</v>
      </c>
      <c r="U170" s="4">
        <v>27.871875</v>
      </c>
      <c r="V170" s="4">
        <v>28.969875</v>
      </c>
      <c r="W170" s="4">
        <v>29.695875</v>
      </c>
      <c r="X170" s="4">
        <v>30.538875</v>
      </c>
      <c r="Y170" s="4">
        <v>31.773875</v>
      </c>
      <c r="Z170" s="4">
        <v>33.123875</v>
      </c>
      <c r="AA170" s="4">
        <v>33.857875</v>
      </c>
      <c r="AB170" s="4">
        <v>34.390875</v>
      </c>
      <c r="AC170" s="4">
        <v>34.390875</v>
      </c>
      <c r="AD170" s="3"/>
      <c r="AE170" s="4">
        <v>97.977</v>
      </c>
      <c r="AF170" s="4">
        <v>117.153</v>
      </c>
      <c r="AG170" s="4">
        <v>122.872</v>
      </c>
      <c r="AH170" s="4">
        <v>92.889</v>
      </c>
      <c r="AI170" s="4">
        <v>83.442</v>
      </c>
      <c r="AJ170" s="4">
        <v>112.8</v>
      </c>
      <c r="AK170" s="4">
        <v>143.443</v>
      </c>
      <c r="AL170" s="4">
        <v>181.608</v>
      </c>
      <c r="AM170" s="4">
        <v>219.372</v>
      </c>
      <c r="AN170" s="4">
        <v>231.959</v>
      </c>
      <c r="AO170" s="4">
        <v>353.469</v>
      </c>
      <c r="AP170" s="4">
        <v>379.16</v>
      </c>
      <c r="AQ170" s="4">
        <f>(AP170+AR170)/2</f>
      </c>
      <c r="AR170" s="4">
        <v>394.106</v>
      </c>
      <c r="AS170" s="4">
        <v>403.123</v>
      </c>
      <c r="AT170" s="4">
        <v>409.562</v>
      </c>
      <c r="AU170" s="4">
        <v>131.855</v>
      </c>
      <c r="AV170" s="4">
        <v>133.534</v>
      </c>
      <c r="AW170" s="4">
        <v>144.227</v>
      </c>
      <c r="AX170" s="4">
        <v>155.096</v>
      </c>
      <c r="AY170" s="4">
        <v>170.41</v>
      </c>
      <c r="AZ170" s="4">
        <v>184.364</v>
      </c>
      <c r="BA170" s="4">
        <v>44.893</v>
      </c>
      <c r="BB170" s="4">
        <v>43.546</v>
      </c>
    </row>
    <row x14ac:dyDescent="0.25" r="171" customHeight="1" ht="18.75">
      <c r="A171" s="3"/>
      <c r="B171" s="3" t="s">
        <v>178</v>
      </c>
      <c r="C171" s="4">
        <f>CORREL(H171:T171,AH171:AT171)</f>
      </c>
      <c r="D171" s="3"/>
      <c r="E171" s="4">
        <v>24.06641666666667</v>
      </c>
      <c r="F171" s="4">
        <v>23.98191666666667</v>
      </c>
      <c r="G171" s="4">
        <v>24.18491666666666</v>
      </c>
      <c r="H171" s="4">
        <v>24.39375</v>
      </c>
      <c r="I171" s="4">
        <v>24.49775</v>
      </c>
      <c r="J171" s="4">
        <v>24.05691666666666</v>
      </c>
      <c r="K171" s="4">
        <v>24.298</v>
      </c>
      <c r="L171" s="4">
        <v>24.52308333333333</v>
      </c>
      <c r="M171" s="4">
        <v>24.30216666666666</v>
      </c>
      <c r="N171" s="4">
        <v>23.784</v>
      </c>
      <c r="O171" s="4">
        <v>24.46558333333333</v>
      </c>
      <c r="P171" s="4">
        <v>24.83333333333333</v>
      </c>
      <c r="Q171" s="4">
        <v>23.69258333333333</v>
      </c>
      <c r="R171" s="4">
        <v>24.70433333333333</v>
      </c>
      <c r="S171" s="4">
        <v>25.232125</v>
      </c>
      <c r="T171" s="4">
        <v>25.772125</v>
      </c>
      <c r="U171" s="4">
        <v>26.994125</v>
      </c>
      <c r="V171" s="4">
        <v>28.185125</v>
      </c>
      <c r="W171" s="4">
        <v>29.306125</v>
      </c>
      <c r="X171" s="4">
        <v>30.123125</v>
      </c>
      <c r="Y171" s="4">
        <v>31.934125</v>
      </c>
      <c r="Z171" s="4">
        <v>33.411125</v>
      </c>
      <c r="AA171" s="4">
        <v>34.525125</v>
      </c>
      <c r="AB171" s="4">
        <v>35.558125</v>
      </c>
      <c r="AC171" s="4">
        <v>35.558125</v>
      </c>
      <c r="AD171" s="3"/>
      <c r="AE171" s="4">
        <v>28.684</v>
      </c>
      <c r="AF171" s="4">
        <v>31.196</v>
      </c>
      <c r="AG171" s="4">
        <v>32.504</v>
      </c>
      <c r="AH171" s="4">
        <v>35.148</v>
      </c>
      <c r="AI171" s="4">
        <v>39.63</v>
      </c>
      <c r="AJ171" s="4">
        <v>45.548</v>
      </c>
      <c r="AK171" s="4">
        <v>53.053</v>
      </c>
      <c r="AL171" s="4">
        <v>60.995</v>
      </c>
      <c r="AM171" s="4">
        <v>68.298</v>
      </c>
      <c r="AN171" s="4">
        <v>76.414</v>
      </c>
      <c r="AO171" s="4">
        <v>91.764</v>
      </c>
      <c r="AP171" s="4">
        <v>102.906</v>
      </c>
      <c r="AQ171" s="4">
        <f>(AP171+AR171)/2</f>
      </c>
      <c r="AR171" s="4">
        <v>123.505</v>
      </c>
      <c r="AS171" s="4">
        <v>135.729</v>
      </c>
      <c r="AT171" s="4">
        <v>148.914</v>
      </c>
      <c r="AU171" s="4">
        <v>198.805</v>
      </c>
      <c r="AV171" s="4">
        <v>214.75</v>
      </c>
      <c r="AW171" s="4">
        <v>229.845</v>
      </c>
      <c r="AX171" s="4">
        <v>247.415</v>
      </c>
      <c r="AY171" s="4">
        <v>265.987</v>
      </c>
      <c r="AZ171" s="4">
        <v>287.257</v>
      </c>
      <c r="BA171" s="4">
        <v>368.002</v>
      </c>
      <c r="BB171" s="4">
        <v>415.493</v>
      </c>
    </row>
    <row x14ac:dyDescent="0.25" r="172" customHeight="1" ht="18.75">
      <c r="A172" s="3"/>
      <c r="B172" s="3" t="s">
        <v>179</v>
      </c>
      <c r="C172" s="4">
        <f>CORREL(H172:T172,AH172:AT172)</f>
      </c>
      <c r="D172" s="3"/>
      <c r="E172" s="4">
        <v>21.45175</v>
      </c>
      <c r="F172" s="4">
        <v>21.55875</v>
      </c>
      <c r="G172" s="4">
        <v>21.80241666666667</v>
      </c>
      <c r="H172" s="4">
        <v>22.29241666666667</v>
      </c>
      <c r="I172" s="4">
        <v>22.15675</v>
      </c>
      <c r="J172" s="4">
        <v>21.76808333333333</v>
      </c>
      <c r="K172" s="4">
        <v>22.8135</v>
      </c>
      <c r="L172" s="4">
        <v>21.78425</v>
      </c>
      <c r="M172" s="4">
        <v>21.8385</v>
      </c>
      <c r="N172" s="4">
        <v>21.53583333333333</v>
      </c>
      <c r="O172" s="4">
        <v>21.67025</v>
      </c>
      <c r="P172" s="4">
        <v>22.2675</v>
      </c>
      <c r="Q172" s="4">
        <v>21.77158333333334</v>
      </c>
      <c r="R172" s="4">
        <v>21.69775</v>
      </c>
      <c r="S172" s="4">
        <v>21.196</v>
      </c>
      <c r="T172" s="4">
        <v>22.1129999999999</v>
      </c>
      <c r="U172" s="4">
        <v>23.5629999999999</v>
      </c>
      <c r="V172" s="4">
        <v>24.9639999999999</v>
      </c>
      <c r="W172" s="4">
        <v>25.0689999999999</v>
      </c>
      <c r="X172" s="4">
        <v>25.7169999999999</v>
      </c>
      <c r="Y172" s="4">
        <v>26.5719999999999</v>
      </c>
      <c r="Z172" s="4">
        <v>27.4629999999999</v>
      </c>
      <c r="AA172" s="4">
        <v>28.2849999999999</v>
      </c>
      <c r="AB172" s="4">
        <v>28.9709999999999</v>
      </c>
      <c r="AC172" s="4">
        <v>28.9709999999999</v>
      </c>
      <c r="AD172" s="3"/>
      <c r="AE172" s="4">
        <v>3.132</v>
      </c>
      <c r="AF172" s="4">
        <v>3.238</v>
      </c>
      <c r="AG172" s="4">
        <v>3.64</v>
      </c>
      <c r="AH172" s="4">
        <v>3.775</v>
      </c>
      <c r="AI172" s="4">
        <v>4.326</v>
      </c>
      <c r="AJ172" s="4">
        <v>5.44</v>
      </c>
      <c r="AK172" s="4">
        <v>7.271</v>
      </c>
      <c r="AL172" s="4">
        <v>10.942</v>
      </c>
      <c r="AM172" s="4">
        <v>10.104</v>
      </c>
      <c r="AN172" s="4">
        <v>10.519</v>
      </c>
      <c r="AO172" s="4">
        <v>12.293</v>
      </c>
      <c r="AP172" s="4">
        <v>15.792</v>
      </c>
      <c r="AQ172" s="10">
        <f>(AP172+AR172)/2</f>
      </c>
      <c r="AR172" s="4">
        <v>20.208</v>
      </c>
      <c r="AS172" s="4">
        <v>21.829</v>
      </c>
      <c r="AT172" s="4">
        <v>23.613</v>
      </c>
      <c r="AU172" s="4">
        <v>24.466</v>
      </c>
      <c r="AV172" s="4">
        <v>25.158</v>
      </c>
      <c r="AW172" s="4">
        <v>27.17</v>
      </c>
      <c r="AX172" s="4">
        <v>29.911</v>
      </c>
      <c r="AY172" s="4">
        <v>32.957</v>
      </c>
      <c r="AZ172" s="4">
        <v>36.316</v>
      </c>
      <c r="BA172" s="4">
        <v>21.699</v>
      </c>
      <c r="BB172" s="4">
        <v>23.967</v>
      </c>
    </row>
    <row x14ac:dyDescent="0.25" r="173" customHeight="1" ht="18.75">
      <c r="A173" s="3"/>
      <c r="B173" s="3" t="s">
        <v>180</v>
      </c>
      <c r="C173" s="4">
        <f>CORREL(H173:T173,AH173:AT173)</f>
      </c>
      <c r="D173" s="3"/>
      <c r="E173" s="4">
        <v>21.48633333333333</v>
      </c>
      <c r="F173" s="4">
        <v>21.149</v>
      </c>
      <c r="G173" s="4">
        <v>21.69366666666667</v>
      </c>
      <c r="H173" s="4">
        <v>22.08108333333334</v>
      </c>
      <c r="I173" s="4">
        <v>21.89125</v>
      </c>
      <c r="J173" s="4">
        <v>21.33091666666667</v>
      </c>
      <c r="K173" s="4">
        <v>22.50991666666667</v>
      </c>
      <c r="L173" s="4">
        <v>21.61875</v>
      </c>
      <c r="M173" s="4">
        <v>21.60425</v>
      </c>
      <c r="N173" s="4">
        <v>21.54558333333334</v>
      </c>
      <c r="O173" s="4">
        <v>21.37725</v>
      </c>
      <c r="P173" s="4">
        <v>21.98625</v>
      </c>
      <c r="Q173" s="4">
        <v>21.60241666666667</v>
      </c>
      <c r="R173" s="4">
        <v>21.52133333333333</v>
      </c>
      <c r="S173" s="4">
        <v>20.71075</v>
      </c>
      <c r="T173" s="4">
        <v>20.73575</v>
      </c>
      <c r="U173" s="4">
        <v>21.70575</v>
      </c>
      <c r="V173" s="4">
        <v>22.97575</v>
      </c>
      <c r="W173" s="4">
        <v>23.06375</v>
      </c>
      <c r="X173" s="4">
        <v>23.51675</v>
      </c>
      <c r="Y173" s="4">
        <v>24.44175</v>
      </c>
      <c r="Z173" s="4">
        <v>24.83075</v>
      </c>
      <c r="AA173" s="4">
        <v>24.70575</v>
      </c>
      <c r="AB173" s="4">
        <v>24.21575</v>
      </c>
      <c r="AC173" s="4">
        <v>24.21575</v>
      </c>
      <c r="AD173" s="3"/>
      <c r="AE173" s="4">
        <v>5.963</v>
      </c>
      <c r="AF173" s="4">
        <v>8.136</v>
      </c>
      <c r="AG173" s="4">
        <v>12.883</v>
      </c>
      <c r="AH173" s="4">
        <v>30.856</v>
      </c>
      <c r="AI173" s="4">
        <v>10.515</v>
      </c>
      <c r="AJ173" s="4">
        <v>4.7</v>
      </c>
      <c r="AK173" s="4">
        <v>4.552</v>
      </c>
      <c r="AL173" s="4">
        <v>5.54</v>
      </c>
      <c r="AM173" s="4">
        <v>18.281</v>
      </c>
      <c r="AN173" s="4">
        <v>63.039</v>
      </c>
      <c r="AO173" s="4">
        <v>3.556</v>
      </c>
      <c r="AP173" s="4">
        <v>4.22</v>
      </c>
      <c r="AQ173" s="4">
        <f>(AP173+AR173)/2</f>
      </c>
      <c r="AR173" s="4">
        <v>5.528</v>
      </c>
      <c r="AS173" s="4">
        <v>6.214</v>
      </c>
      <c r="AT173" s="4">
        <v>6.851</v>
      </c>
      <c r="AU173" s="4">
        <v>13.905</v>
      </c>
      <c r="AV173" s="4">
        <v>14.292</v>
      </c>
      <c r="AW173" s="4">
        <v>14.994</v>
      </c>
      <c r="AX173" s="4">
        <v>15.736</v>
      </c>
      <c r="AY173" s="4">
        <v>16.609</v>
      </c>
      <c r="AZ173" s="4">
        <v>17.529</v>
      </c>
      <c r="BA173" s="4">
        <v>25.791</v>
      </c>
      <c r="BB173" s="4">
        <v>27.806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17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14" width="8.862142857142858" customWidth="1" bestFit="1"/>
    <col min="4" max="4" style="5" width="8.862142857142858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5" width="13.576428571428572" customWidth="1" bestFit="1"/>
    <col min="26" max="26" style="6" width="8.862142857142858" customWidth="1" bestFit="1"/>
    <col min="27" max="27" style="6" width="8.862142857142858" customWidth="1" bestFit="1"/>
    <col min="28" max="28" style="6" width="8.862142857142858" customWidth="1" bestFit="1"/>
    <col min="29" max="29" style="6" width="8.862142857142858" customWidth="1" bestFit="1"/>
    <col min="30" max="30" style="6" width="8.862142857142858" customWidth="1" bestFit="1"/>
    <col min="31" max="31" style="6" width="8.862142857142858" customWidth="1" bestFit="1"/>
    <col min="32" max="32" style="6" width="8.862142857142858" customWidth="1" bestFit="1"/>
    <col min="33" max="33" style="6" width="8.862142857142858" customWidth="1" bestFit="1"/>
    <col min="34" max="34" style="6" width="8.862142857142858" customWidth="1" bestFit="1"/>
    <col min="35" max="35" style="6" width="8.862142857142858" customWidth="1" bestFit="1"/>
    <col min="36" max="36" style="6" width="8.862142857142858" customWidth="1" bestFit="1"/>
    <col min="37" max="37" style="6" width="8.862142857142858" customWidth="1" bestFit="1"/>
    <col min="38" max="38" style="6" width="8.862142857142858" customWidth="1" bestFit="1"/>
    <col min="39" max="39" style="6" width="8.862142857142858" customWidth="1" bestFit="1"/>
    <col min="40" max="40" style="6" width="8.862142857142858" customWidth="1" bestFit="1"/>
    <col min="41" max="41" style="6" width="8.862142857142858" customWidth="1" bestFit="1"/>
    <col min="42" max="42" style="6" width="8.862142857142858" customWidth="1" bestFit="1"/>
    <col min="43" max="43" style="6" width="8.862142857142858" customWidth="1" bestFit="1"/>
    <col min="44" max="44" style="6" width="8.862142857142858" customWidth="1" bestFit="1"/>
    <col min="45" max="45" style="6" width="8.862142857142858" customWidth="1" bestFit="1"/>
    <col min="46" max="46" style="6" width="8.862142857142858" customWidth="1" bestFit="1"/>
    <col min="47" max="47" style="6" width="8.862142857142858" customWidth="1" bestFit="1"/>
    <col min="48" max="48" style="6" width="8.862142857142858" customWidth="1" bestFit="1"/>
    <col min="49" max="49" style="6" width="8.862142857142858" customWidth="1" bestFit="1"/>
    <col min="50" max="50" style="6" width="8.862142857142858" customWidth="1" bestFit="1"/>
  </cols>
  <sheetData>
    <row x14ac:dyDescent="0.25" r="1" customHeight="1" ht="18.75">
      <c r="A1" s="1" t="s">
        <v>0</v>
      </c>
      <c r="B1" s="7" t="s">
        <v>1</v>
      </c>
      <c r="C1" s="8" t="s">
        <v>2</v>
      </c>
      <c r="D1" s="7" t="s">
        <v>206</v>
      </c>
      <c r="E1" s="9">
        <v>1999</v>
      </c>
      <c r="F1" s="9">
        <v>2000</v>
      </c>
      <c r="G1" s="9">
        <v>2001</v>
      </c>
      <c r="H1" s="9">
        <v>2002</v>
      </c>
      <c r="I1" s="9">
        <v>2003</v>
      </c>
      <c r="J1" s="9">
        <v>2004</v>
      </c>
      <c r="K1" s="9">
        <v>2005</v>
      </c>
      <c r="L1" s="9">
        <v>2006</v>
      </c>
      <c r="M1" s="9">
        <v>2007</v>
      </c>
      <c r="N1" s="9">
        <v>2008</v>
      </c>
      <c r="O1" s="9">
        <v>2009</v>
      </c>
      <c r="P1" s="9">
        <v>2010</v>
      </c>
      <c r="Q1" s="9">
        <v>2011</v>
      </c>
      <c r="R1" s="9">
        <v>2012</v>
      </c>
      <c r="S1" s="9">
        <v>2013</v>
      </c>
      <c r="T1" s="9">
        <v>2014</v>
      </c>
      <c r="U1" s="9">
        <v>2015</v>
      </c>
      <c r="V1" s="9">
        <v>2016</v>
      </c>
      <c r="W1" s="9">
        <v>2017</v>
      </c>
      <c r="X1" s="9">
        <v>2018</v>
      </c>
      <c r="Y1" s="1" t="s">
        <v>207</v>
      </c>
      <c r="Z1" s="9">
        <v>1999</v>
      </c>
      <c r="AA1" s="9">
        <v>2000</v>
      </c>
      <c r="AB1" s="9">
        <v>2001</v>
      </c>
      <c r="AC1" s="9">
        <v>2002</v>
      </c>
      <c r="AD1" s="9">
        <v>2003</v>
      </c>
      <c r="AE1" s="9">
        <v>2004</v>
      </c>
      <c r="AF1" s="9">
        <v>2005</v>
      </c>
      <c r="AG1" s="9">
        <v>2006</v>
      </c>
      <c r="AH1" s="9">
        <v>2007</v>
      </c>
      <c r="AI1" s="9">
        <v>2008</v>
      </c>
      <c r="AJ1" s="9">
        <v>2009</v>
      </c>
      <c r="AK1" s="9">
        <v>2010</v>
      </c>
      <c r="AL1" s="9">
        <v>2011</v>
      </c>
      <c r="AM1" s="9">
        <v>2012</v>
      </c>
      <c r="AN1" s="9">
        <v>2013</v>
      </c>
      <c r="AO1" s="9">
        <v>2014</v>
      </c>
      <c r="AP1" s="9">
        <v>2015</v>
      </c>
      <c r="AQ1" s="9">
        <v>2016</v>
      </c>
      <c r="AR1" s="9">
        <v>2017</v>
      </c>
      <c r="AS1" s="9">
        <v>2018</v>
      </c>
      <c r="AT1" s="9">
        <v>2019</v>
      </c>
      <c r="AU1" s="9">
        <v>2020</v>
      </c>
      <c r="AV1" s="9">
        <v>2021</v>
      </c>
      <c r="AW1" s="9">
        <v>2022</v>
      </c>
      <c r="AX1" s="9">
        <v>2023</v>
      </c>
    </row>
    <row x14ac:dyDescent="0.25" r="2" customHeight="1" ht="18.75">
      <c r="A2" s="3" t="s">
        <v>3</v>
      </c>
      <c r="B2" s="3" t="s">
        <v>4</v>
      </c>
      <c r="C2" s="4">
        <f>CORREL(E2:X2,Z2:AS2)</f>
      </c>
      <c r="D2" s="3"/>
      <c r="E2" s="10">
        <v>11517317120</v>
      </c>
      <c r="F2" s="10">
        <v>11283792896</v>
      </c>
      <c r="G2" s="10">
        <v>11021273088</v>
      </c>
      <c r="H2" s="10">
        <v>18804871168</v>
      </c>
      <c r="I2" s="10">
        <v>21074343936</v>
      </c>
      <c r="J2" s="10">
        <v>22332571648</v>
      </c>
      <c r="K2" s="10">
        <v>25397688320</v>
      </c>
      <c r="L2" s="10">
        <v>28704401408</v>
      </c>
      <c r="M2" s="10">
        <v>34507530240</v>
      </c>
      <c r="N2" s="10">
        <v>36561043456</v>
      </c>
      <c r="O2" s="10">
        <v>44358721536</v>
      </c>
      <c r="P2" s="10">
        <v>47399424000</v>
      </c>
      <c r="Q2" s="10">
        <v>53326336000</v>
      </c>
      <c r="R2" s="10">
        <v>59166900224</v>
      </c>
      <c r="S2" s="10">
        <v>62993698816</v>
      </c>
      <c r="T2" s="10">
        <v>64346107904</v>
      </c>
      <c r="U2" s="10">
        <v>62783393792</v>
      </c>
      <c r="V2" s="10">
        <v>64297426944</v>
      </c>
      <c r="W2" s="10">
        <v>68752801792</v>
      </c>
      <c r="X2" s="10">
        <v>67594969088</v>
      </c>
      <c r="Y2" s="3"/>
      <c r="Z2" s="4">
        <v>15.38875</v>
      </c>
      <c r="AA2" s="4">
        <v>15.49783333333333</v>
      </c>
      <c r="AB2" s="4">
        <v>15.77808333333333</v>
      </c>
      <c r="AC2" s="4">
        <v>15.53766666666667</v>
      </c>
      <c r="AD2" s="4">
        <v>14.916</v>
      </c>
      <c r="AE2" s="4">
        <v>15.77091666666667</v>
      </c>
      <c r="AF2" s="4">
        <v>14.98</v>
      </c>
      <c r="AG2" s="4">
        <v>15.59558333333333</v>
      </c>
      <c r="AH2" s="4">
        <v>15.10616666666667</v>
      </c>
      <c r="AI2" s="4">
        <v>15.2165</v>
      </c>
      <c r="AJ2" s="4">
        <v>15.25775</v>
      </c>
      <c r="AK2" s="4">
        <v>15.82866666666666</v>
      </c>
      <c r="AL2" s="4">
        <v>15.518</v>
      </c>
      <c r="AM2" s="4">
        <v>14.48158333333333</v>
      </c>
      <c r="AN2" s="4">
        <v>16.533625</v>
      </c>
      <c r="AO2" s="4">
        <v>16.989625</v>
      </c>
      <c r="AP2" s="4">
        <v>18.082625</v>
      </c>
      <c r="AQ2" s="4">
        <v>19.637625</v>
      </c>
      <c r="AR2" s="4">
        <v>21.177625</v>
      </c>
      <c r="AS2" s="4">
        <v>22.721625</v>
      </c>
      <c r="AT2" s="4">
        <v>23.631625</v>
      </c>
      <c r="AU2" s="4">
        <v>24.129625</v>
      </c>
      <c r="AV2" s="4">
        <v>25.456625</v>
      </c>
      <c r="AW2" s="4">
        <v>27.468625</v>
      </c>
      <c r="AX2" s="4">
        <v>27.468625</v>
      </c>
    </row>
    <row x14ac:dyDescent="0.25" r="3" customHeight="1" ht="18.75">
      <c r="A3" s="3" t="s">
        <v>5</v>
      </c>
      <c r="B3" s="3" t="s">
        <v>6</v>
      </c>
      <c r="C3" s="4">
        <f>CORREL(E3:X3,Z3:AS3)</f>
      </c>
      <c r="D3" s="3"/>
      <c r="E3" s="10">
        <v>14151858176</v>
      </c>
      <c r="F3" s="10">
        <v>15214264320</v>
      </c>
      <c r="G3" s="10">
        <v>16563844096</v>
      </c>
      <c r="H3" s="10">
        <v>17408065536</v>
      </c>
      <c r="I3" s="10">
        <v>18465497088</v>
      </c>
      <c r="J3" s="10">
        <v>19587880960</v>
      </c>
      <c r="K3" s="10">
        <v>20781076480</v>
      </c>
      <c r="L3" s="10">
        <v>22124285952</v>
      </c>
      <c r="M3" s="10">
        <v>23574646784</v>
      </c>
      <c r="N3" s="10">
        <v>25476937728</v>
      </c>
      <c r="O3" s="10">
        <v>26471389184</v>
      </c>
      <c r="P3" s="10">
        <v>27598268416</v>
      </c>
      <c r="Q3" s="10">
        <v>28452651008</v>
      </c>
      <c r="R3" s="10">
        <v>28855377920</v>
      </c>
      <c r="S3" s="10">
        <v>29142642688</v>
      </c>
      <c r="T3" s="10">
        <v>29675640832</v>
      </c>
      <c r="U3" s="10">
        <v>30444531712</v>
      </c>
      <c r="V3" s="10">
        <v>31481821184</v>
      </c>
      <c r="W3" s="10">
        <v>32678760448</v>
      </c>
      <c r="X3" s="10">
        <v>34009112576</v>
      </c>
      <c r="Y3" s="3"/>
      <c r="Z3" s="4">
        <v>13.65375</v>
      </c>
      <c r="AA3" s="4">
        <v>13.74658333333333</v>
      </c>
      <c r="AB3" s="4">
        <v>13.69041666666667</v>
      </c>
      <c r="AC3" s="4">
        <v>13.55991666666667</v>
      </c>
      <c r="AD3" s="4">
        <v>13.62658333333333</v>
      </c>
      <c r="AE3" s="4">
        <v>13.25816666666667</v>
      </c>
      <c r="AF3" s="4">
        <v>12.74708333333333</v>
      </c>
      <c r="AG3" s="4">
        <v>12.97691666666667</v>
      </c>
      <c r="AH3" s="4">
        <v>13.8905</v>
      </c>
      <c r="AI3" s="4">
        <v>13.95516666666666</v>
      </c>
      <c r="AJ3" s="4">
        <v>13.84425</v>
      </c>
      <c r="AK3" s="4">
        <v>13.77541666666667</v>
      </c>
      <c r="AL3" s="4">
        <v>13.44325</v>
      </c>
      <c r="AM3" s="4">
        <v>13.76825</v>
      </c>
      <c r="AN3" s="4">
        <v>14.993875</v>
      </c>
      <c r="AO3" s="4">
        <v>16.191875</v>
      </c>
      <c r="AP3" s="4">
        <v>17.760875</v>
      </c>
      <c r="AQ3" s="4">
        <v>19.224875</v>
      </c>
      <c r="AR3" s="4">
        <v>20.345875</v>
      </c>
      <c r="AS3" s="4">
        <v>22.37387499999999</v>
      </c>
      <c r="AT3" s="4">
        <v>24.048875</v>
      </c>
      <c r="AU3" s="4">
        <v>25.546875</v>
      </c>
      <c r="AV3" s="4">
        <v>27.082875</v>
      </c>
      <c r="AW3" s="4">
        <v>28.600875</v>
      </c>
      <c r="AX3" s="4">
        <v>28.600875</v>
      </c>
    </row>
    <row x14ac:dyDescent="0.25" r="4" customHeight="1" ht="18.75">
      <c r="A4" s="3" t="s">
        <v>7</v>
      </c>
      <c r="B4" s="3" t="s">
        <v>8</v>
      </c>
      <c r="C4" s="4">
        <f>CORREL(E4:X4,Z4:AS4)</f>
      </c>
      <c r="D4" s="3"/>
      <c r="E4" s="10">
        <v>193179811840</v>
      </c>
      <c r="F4" s="10">
        <v>208554147840</v>
      </c>
      <c r="G4" s="10">
        <v>223420301312</v>
      </c>
      <c r="H4" s="10">
        <v>245360885760</v>
      </c>
      <c r="I4" s="10">
        <v>273568645120</v>
      </c>
      <c r="J4" s="10">
        <v>296773615616</v>
      </c>
      <c r="K4" s="10">
        <v>326854475776</v>
      </c>
      <c r="L4" s="10">
        <v>345705349120</v>
      </c>
      <c r="M4" s="10">
        <v>371665207296</v>
      </c>
      <c r="N4" s="10">
        <v>395658559488</v>
      </c>
      <c r="O4" s="10">
        <v>418247671808</v>
      </c>
      <c r="P4" s="10">
        <v>450705883136</v>
      </c>
      <c r="Q4" s="10">
        <v>482034778112</v>
      </c>
      <c r="R4" s="10">
        <v>497923358720</v>
      </c>
      <c r="S4" s="10">
        <v>511887736832</v>
      </c>
      <c r="T4" s="10">
        <v>531308085248</v>
      </c>
      <c r="U4" s="10">
        <v>551519125504</v>
      </c>
      <c r="V4" s="10">
        <v>574696128512</v>
      </c>
      <c r="W4" s="10">
        <v>582167232512</v>
      </c>
      <c r="X4" s="10">
        <v>590317551616</v>
      </c>
      <c r="Y4" s="3"/>
      <c r="Z4" s="4">
        <v>24.29941666666667</v>
      </c>
      <c r="AA4" s="4">
        <v>24.03225</v>
      </c>
      <c r="AB4" s="4">
        <v>24.72441666666667</v>
      </c>
      <c r="AC4" s="4">
        <v>24.263</v>
      </c>
      <c r="AD4" s="4">
        <v>24.39366666666666</v>
      </c>
      <c r="AE4" s="4">
        <v>23.916</v>
      </c>
      <c r="AF4" s="4">
        <v>24.22258333333333</v>
      </c>
      <c r="AG4" s="4">
        <v>24.20083333333333</v>
      </c>
      <c r="AH4" s="4">
        <v>24.06533333333333</v>
      </c>
      <c r="AI4" s="4">
        <v>23.95025</v>
      </c>
      <c r="AJ4" s="4">
        <v>24.15433333333334</v>
      </c>
      <c r="AK4" s="4">
        <v>25.21566666666667</v>
      </c>
      <c r="AL4" s="4">
        <v>24.14416666666667</v>
      </c>
      <c r="AM4" s="4">
        <v>23.95483333333333</v>
      </c>
      <c r="AN4" s="4">
        <v>25.1215</v>
      </c>
      <c r="AO4" s="4">
        <v>26.8115</v>
      </c>
      <c r="AP4" s="4">
        <v>27.9325</v>
      </c>
      <c r="AQ4" s="4">
        <v>29.6895</v>
      </c>
      <c r="AR4" s="4">
        <v>31.2015</v>
      </c>
      <c r="AS4" s="4">
        <v>32.4115</v>
      </c>
      <c r="AT4" s="4">
        <v>33.52650000000001</v>
      </c>
      <c r="AU4" s="4">
        <v>35.45250000000001</v>
      </c>
      <c r="AV4" s="4">
        <v>37.78250000000001</v>
      </c>
      <c r="AW4" s="4">
        <v>39.47050000000001</v>
      </c>
      <c r="AX4" s="4">
        <v>39.47050000000001</v>
      </c>
    </row>
    <row x14ac:dyDescent="0.25" r="5" customHeight="1" ht="18.75">
      <c r="A5" s="3" t="s">
        <v>7</v>
      </c>
      <c r="B5" s="3" t="s">
        <v>9</v>
      </c>
      <c r="C5" s="4">
        <f>CORREL(E5:X5,Z5:AS5)</f>
      </c>
      <c r="D5" s="3"/>
      <c r="E5" s="10">
        <v>21527384064</v>
      </c>
      <c r="F5" s="10">
        <v>23512020992</v>
      </c>
      <c r="G5" s="10">
        <v>26014777344</v>
      </c>
      <c r="H5" s="10">
        <v>31389599744</v>
      </c>
      <c r="I5" s="10">
        <v>35081187328</v>
      </c>
      <c r="J5" s="10">
        <v>41307009024</v>
      </c>
      <c r="K5" s="10">
        <v>51967275008</v>
      </c>
      <c r="L5" s="10">
        <v>66748907520</v>
      </c>
      <c r="M5" s="10">
        <v>87085293568</v>
      </c>
      <c r="N5" s="10">
        <v>105591652352</v>
      </c>
      <c r="O5" s="10">
        <v>115245899776</v>
      </c>
      <c r="P5" s="10">
        <v>126981791744</v>
      </c>
      <c r="Q5" s="10">
        <v>140474318848</v>
      </c>
      <c r="R5" s="10">
        <v>149070692352</v>
      </c>
      <c r="S5" s="10">
        <v>160861175808</v>
      </c>
      <c r="T5" s="10">
        <v>170193272832</v>
      </c>
      <c r="U5" s="10">
        <v>176848732160</v>
      </c>
      <c r="V5" s="10">
        <v>178333876224</v>
      </c>
      <c r="W5" s="10">
        <v>178066374656</v>
      </c>
      <c r="X5" s="10">
        <v>175929573376</v>
      </c>
      <c r="Y5" s="3"/>
      <c r="Z5" s="4">
        <v>22.38208333333334</v>
      </c>
      <c r="AA5" s="4">
        <v>22.36066666666666</v>
      </c>
      <c r="AB5" s="4">
        <v>22.50291666666667</v>
      </c>
      <c r="AC5" s="4">
        <v>22.9255</v>
      </c>
      <c r="AD5" s="4">
        <v>23.06658333333333</v>
      </c>
      <c r="AE5" s="4">
        <v>22.57283333333333</v>
      </c>
      <c r="AF5" s="4">
        <v>22.96608333333333</v>
      </c>
      <c r="AG5" s="4">
        <v>21.94708333333333</v>
      </c>
      <c r="AH5" s="4">
        <v>22.42708333333333</v>
      </c>
      <c r="AI5" s="4">
        <v>22.28733333333333</v>
      </c>
      <c r="AJ5" s="4">
        <v>22.3165</v>
      </c>
      <c r="AK5" s="4">
        <v>22.6815</v>
      </c>
      <c r="AL5" s="4">
        <v>22.02966666666667</v>
      </c>
      <c r="AM5" s="4">
        <v>22.12333333333333</v>
      </c>
      <c r="AN5" s="4">
        <v>22.507875</v>
      </c>
      <c r="AO5" s="4">
        <v>23.335875</v>
      </c>
      <c r="AP5" s="4">
        <v>24.666875</v>
      </c>
      <c r="AQ5" s="4">
        <v>26.275875</v>
      </c>
      <c r="AR5" s="4">
        <v>27.145875</v>
      </c>
      <c r="AS5" s="4">
        <v>28.540875</v>
      </c>
      <c r="AT5" s="4">
        <v>30.292875</v>
      </c>
      <c r="AU5" s="4">
        <v>31.454875</v>
      </c>
      <c r="AV5" s="4">
        <v>33.007875</v>
      </c>
      <c r="AW5" s="4">
        <v>34.219875</v>
      </c>
      <c r="AX5" s="4">
        <v>34.219875</v>
      </c>
    </row>
    <row x14ac:dyDescent="0.25" r="6" customHeight="1" ht="18.75">
      <c r="A6" s="3" t="s">
        <v>12</v>
      </c>
      <c r="B6" s="3" t="s">
        <v>13</v>
      </c>
      <c r="C6" s="4">
        <f>CORREL(E6:X6,Z6:AS6)</f>
      </c>
      <c r="D6" s="3"/>
      <c r="E6" s="10">
        <v>538270564352</v>
      </c>
      <c r="F6" s="10">
        <v>536481038336</v>
      </c>
      <c r="G6" s="10">
        <v>515221291008</v>
      </c>
      <c r="H6" s="10">
        <v>461203406848</v>
      </c>
      <c r="I6" s="10">
        <v>504301027328</v>
      </c>
      <c r="J6" s="10">
        <v>552377778176</v>
      </c>
      <c r="K6" s="10">
        <v>604065431552</v>
      </c>
      <c r="L6" s="10">
        <v>655699017728</v>
      </c>
      <c r="M6" s="10">
        <v>718084636672</v>
      </c>
      <c r="N6" s="10">
        <v>750663630848</v>
      </c>
      <c r="O6" s="10">
        <v>709525635072</v>
      </c>
      <c r="P6" s="10">
        <v>784986275840</v>
      </c>
      <c r="Q6" s="10">
        <v>835970465792</v>
      </c>
      <c r="R6" s="10">
        <v>827404779520</v>
      </c>
      <c r="S6" s="10">
        <v>847305113600</v>
      </c>
      <c r="T6" s="10">
        <v>825981468672</v>
      </c>
      <c r="U6" s="10">
        <v>847854960640</v>
      </c>
      <c r="V6" s="10">
        <v>828372942848</v>
      </c>
      <c r="W6" s="10">
        <v>850482233344</v>
      </c>
      <c r="X6" s="10">
        <v>829373284352</v>
      </c>
      <c r="Y6" s="3"/>
      <c r="Z6" s="4">
        <v>27.13175</v>
      </c>
      <c r="AA6" s="4">
        <v>26.89208333333333</v>
      </c>
      <c r="AB6" s="4">
        <v>27.25383333333333</v>
      </c>
      <c r="AC6" s="4">
        <v>27.36175</v>
      </c>
      <c r="AD6" s="4">
        <v>27.51383333333333</v>
      </c>
      <c r="AE6" s="4">
        <v>27.15116666666667</v>
      </c>
      <c r="AF6" s="4">
        <v>27.59816666666667</v>
      </c>
      <c r="AG6" s="4">
        <v>27.46641666666666</v>
      </c>
      <c r="AH6" s="4">
        <v>27.50908333333334</v>
      </c>
      <c r="AI6" s="4">
        <v>26.96541666666666</v>
      </c>
      <c r="AJ6" s="4">
        <v>27.27733333333333</v>
      </c>
      <c r="AK6" s="4">
        <v>27.73541666666667</v>
      </c>
      <c r="AL6" s="4">
        <v>27.29616666666667</v>
      </c>
      <c r="AM6" s="4">
        <v>27.4335</v>
      </c>
      <c r="AN6" s="4">
        <v>27.249625</v>
      </c>
      <c r="AO6" s="4">
        <v>27.993625</v>
      </c>
      <c r="AP6" s="4">
        <v>29.028625</v>
      </c>
      <c r="AQ6" s="4">
        <v>30.125625</v>
      </c>
      <c r="AR6" s="4">
        <v>31.083625</v>
      </c>
      <c r="AS6" s="4">
        <v>31.710625</v>
      </c>
      <c r="AT6" s="4">
        <v>32.507625</v>
      </c>
      <c r="AU6" s="4">
        <v>33.638625</v>
      </c>
      <c r="AV6" s="4">
        <v>34.500625</v>
      </c>
      <c r="AW6" s="4">
        <v>35.270625</v>
      </c>
      <c r="AX6" s="4">
        <v>35.270625</v>
      </c>
    </row>
    <row x14ac:dyDescent="0.25" r="7" customHeight="1" ht="18.75">
      <c r="A7" s="3" t="s">
        <v>5</v>
      </c>
      <c r="B7" s="3" t="s">
        <v>14</v>
      </c>
      <c r="C7" s="4">
        <f>CORREL(E7:X7,Z7:AS7)</f>
      </c>
      <c r="D7" s="3"/>
      <c r="E7" s="10">
        <v>14850691072</v>
      </c>
      <c r="F7" s="10">
        <v>15244832768</v>
      </c>
      <c r="G7" s="10">
        <v>16184125440</v>
      </c>
      <c r="H7" s="10">
        <v>18018121728</v>
      </c>
      <c r="I7" s="10">
        <v>19928737792</v>
      </c>
      <c r="J7" s="10">
        <v>21350940672</v>
      </c>
      <c r="K7" s="10">
        <v>23626534912</v>
      </c>
      <c r="L7" s="10">
        <v>25937829888</v>
      </c>
      <c r="M7" s="10">
        <v>28610387968</v>
      </c>
      <c r="N7" s="10">
        <v>29672505344</v>
      </c>
      <c r="O7" s="10">
        <v>24704751616</v>
      </c>
      <c r="P7" s="10">
        <v>24485627904</v>
      </c>
      <c r="Q7" s="10">
        <v>24860479488</v>
      </c>
      <c r="R7" s="10">
        <v>26635751424</v>
      </c>
      <c r="S7" s="10">
        <v>27513477120</v>
      </c>
      <c r="T7" s="10">
        <v>28507138048</v>
      </c>
      <c r="U7" s="10">
        <v>29365307392</v>
      </c>
      <c r="V7" s="10">
        <v>29426933760</v>
      </c>
      <c r="W7" s="10">
        <v>31639250944</v>
      </c>
      <c r="X7" s="10">
        <v>33296515072</v>
      </c>
      <c r="Y7" s="3"/>
      <c r="Z7" s="4">
        <v>15.06491666666667</v>
      </c>
      <c r="AA7" s="4">
        <v>14.7505</v>
      </c>
      <c r="AB7" s="4">
        <v>15.37041666666667</v>
      </c>
      <c r="AC7" s="4">
        <v>15.18375</v>
      </c>
      <c r="AD7" s="4">
        <v>15.51833333333333</v>
      </c>
      <c r="AE7" s="4">
        <v>15.44216666666667</v>
      </c>
      <c r="AF7" s="4">
        <v>15.11283333333333</v>
      </c>
      <c r="AG7" s="4">
        <v>15.56108333333333</v>
      </c>
      <c r="AH7" s="4">
        <v>14.62808333333333</v>
      </c>
      <c r="AI7" s="4">
        <v>15.476</v>
      </c>
      <c r="AJ7" s="4">
        <v>15.53441666666667</v>
      </c>
      <c r="AK7" s="4">
        <v>15.07883333333333</v>
      </c>
      <c r="AL7" s="4">
        <v>15.33966666666667</v>
      </c>
      <c r="AM7" s="4">
        <v>15.689</v>
      </c>
      <c r="AN7" s="4">
        <v>14.457125</v>
      </c>
      <c r="AO7" s="4">
        <v>15.408125</v>
      </c>
      <c r="AP7" s="4">
        <v>16.365125</v>
      </c>
      <c r="AQ7" s="4">
        <v>16.853125</v>
      </c>
      <c r="AR7" s="4">
        <v>17.948125</v>
      </c>
      <c r="AS7" s="4">
        <v>18.826125</v>
      </c>
      <c r="AT7" s="4">
        <v>19.586125</v>
      </c>
      <c r="AU7" s="4">
        <v>20.709125</v>
      </c>
      <c r="AV7" s="4">
        <v>21.740125</v>
      </c>
      <c r="AW7" s="4">
        <v>22.383125</v>
      </c>
      <c r="AX7" s="4">
        <v>22.383125</v>
      </c>
    </row>
    <row x14ac:dyDescent="0.25" r="8" customHeight="1" ht="18.75">
      <c r="A8" s="3" t="s">
        <v>15</v>
      </c>
      <c r="B8" s="3" t="s">
        <v>16</v>
      </c>
      <c r="C8" s="4">
        <f>CORREL(E8:X8,Z8:AS8)</f>
      </c>
      <c r="D8" s="3"/>
      <c r="E8" s="10">
        <v>664206835712</v>
      </c>
      <c r="F8" s="10">
        <v>691886620672</v>
      </c>
      <c r="G8" s="10">
        <v>713625763840</v>
      </c>
      <c r="H8" s="10">
        <v>746683498496</v>
      </c>
      <c r="I8" s="10">
        <v>773868617728</v>
      </c>
      <c r="J8" s="10">
        <v>809419735040</v>
      </c>
      <c r="K8" s="10">
        <v>840554577920</v>
      </c>
      <c r="L8" s="10">
        <v>868838998016</v>
      </c>
      <c r="M8" s="10">
        <v>913875861504</v>
      </c>
      <c r="N8" s="10">
        <v>942108901376</v>
      </c>
      <c r="O8" s="10">
        <v>964937515008</v>
      </c>
      <c r="P8" s="10">
        <v>994067742720</v>
      </c>
      <c r="Q8" s="10">
        <v>1026035417088</v>
      </c>
      <c r="R8" s="10">
        <v>1064162361344</v>
      </c>
      <c r="S8" s="10">
        <v>1087110184960</v>
      </c>
      <c r="T8" s="10">
        <v>1117472423936</v>
      </c>
      <c r="U8" s="10">
        <v>1145386827776</v>
      </c>
      <c r="V8" s="10">
        <v>1176481300480</v>
      </c>
      <c r="W8" s="10">
        <v>1205343092736</v>
      </c>
      <c r="X8" s="10">
        <v>1238559621120</v>
      </c>
      <c r="Y8" s="3"/>
      <c r="Z8" s="4">
        <v>10.331</v>
      </c>
      <c r="AA8" s="4">
        <v>9.918166666666668</v>
      </c>
      <c r="AB8" s="4">
        <v>10.44341666666667</v>
      </c>
      <c r="AC8" s="4">
        <v>9.605</v>
      </c>
      <c r="AD8" s="4">
        <v>9.423083333333333</v>
      </c>
      <c r="AE8" s="4">
        <v>9.720166666666666</v>
      </c>
      <c r="AF8" s="4">
        <v>9.735416666666667</v>
      </c>
      <c r="AG8" s="4">
        <v>10.0535</v>
      </c>
      <c r="AH8" s="4">
        <v>9.53525</v>
      </c>
      <c r="AI8" s="4">
        <v>9.70675</v>
      </c>
      <c r="AJ8" s="4">
        <v>9.842083333333331</v>
      </c>
      <c r="AK8" s="4">
        <v>11.5095</v>
      </c>
      <c r="AL8" s="4">
        <v>9.136</v>
      </c>
      <c r="AM8" s="4">
        <v>10.35075</v>
      </c>
      <c r="AN8" s="4">
        <v>11.34375</v>
      </c>
      <c r="AO8" s="4">
        <v>12.62675</v>
      </c>
      <c r="AP8" s="4">
        <v>14.55775</v>
      </c>
      <c r="AQ8" s="4">
        <v>15.91375</v>
      </c>
      <c r="AR8" s="4">
        <v>16.80275</v>
      </c>
      <c r="AS8" s="4">
        <v>19.57475</v>
      </c>
      <c r="AT8" s="4">
        <v>21.43375</v>
      </c>
      <c r="AU8" s="4">
        <v>23.38775</v>
      </c>
      <c r="AV8" s="4">
        <v>25.47475</v>
      </c>
      <c r="AW8" s="4">
        <v>27.18175</v>
      </c>
      <c r="AX8" s="4">
        <v>27.18175</v>
      </c>
    </row>
    <row x14ac:dyDescent="0.25" r="9" customHeight="1" ht="18.75">
      <c r="A9" s="3" t="s">
        <v>5</v>
      </c>
      <c r="B9" s="3" t="s">
        <v>17</v>
      </c>
      <c r="C9" s="4">
        <f>CORREL(E9:X9,Z9:AS9)</f>
      </c>
      <c r="D9" s="3"/>
      <c r="E9" s="10">
        <v>270186299392</v>
      </c>
      <c r="F9" s="10">
        <v>280410161152</v>
      </c>
      <c r="G9" s="10">
        <v>285335945216</v>
      </c>
      <c r="H9" s="10">
        <v>291225468928</v>
      </c>
      <c r="I9" s="10">
        <v>294604374016</v>
      </c>
      <c r="J9" s="10">
        <v>303786426368</v>
      </c>
      <c r="K9" s="10">
        <v>311537598464</v>
      </c>
      <c r="L9" s="10">
        <v>323263922176</v>
      </c>
      <c r="M9" s="10">
        <v>336315973632</v>
      </c>
      <c r="N9" s="10">
        <v>342890905600</v>
      </c>
      <c r="O9" s="10">
        <v>331192238080</v>
      </c>
      <c r="P9" s="10">
        <v>338927091712</v>
      </c>
      <c r="Q9" s="10">
        <v>349843128320</v>
      </c>
      <c r="R9" s="10">
        <v>352450904064</v>
      </c>
      <c r="S9" s="10">
        <v>352913752064</v>
      </c>
      <c r="T9" s="10">
        <v>355364634624</v>
      </c>
      <c r="U9" s="10">
        <v>358988120064</v>
      </c>
      <c r="V9" s="10">
        <v>364218286080</v>
      </c>
      <c r="W9" s="10">
        <v>373237972992</v>
      </c>
      <c r="X9" s="10">
        <v>382269456384</v>
      </c>
      <c r="Y9" s="3"/>
      <c r="Z9" s="4">
        <v>22.0645</v>
      </c>
      <c r="AA9" s="4">
        <v>21.70966666666667</v>
      </c>
      <c r="AB9" s="4">
        <v>21.79275</v>
      </c>
      <c r="AC9" s="4">
        <v>22.46083333333333</v>
      </c>
      <c r="AD9" s="4">
        <v>22.44033333333333</v>
      </c>
      <c r="AE9" s="4">
        <v>22.28691666666666</v>
      </c>
      <c r="AF9" s="4">
        <v>22.89683333333333</v>
      </c>
      <c r="AG9" s="4">
        <v>22.26441666666667</v>
      </c>
      <c r="AH9" s="4">
        <v>22.48675</v>
      </c>
      <c r="AI9" s="4">
        <v>22.22591666666667</v>
      </c>
      <c r="AJ9" s="4">
        <v>22.69058333333333</v>
      </c>
      <c r="AK9" s="4">
        <v>22.07816666666666</v>
      </c>
      <c r="AL9" s="4">
        <v>21.767</v>
      </c>
      <c r="AM9" s="4">
        <v>22.0245</v>
      </c>
      <c r="AN9" s="4">
        <v>22.142875</v>
      </c>
      <c r="AO9" s="4">
        <v>23.340875</v>
      </c>
      <c r="AP9" s="4">
        <v>24.427875</v>
      </c>
      <c r="AQ9" s="4">
        <v>25.599875</v>
      </c>
      <c r="AR9" s="4">
        <v>26.740875</v>
      </c>
      <c r="AS9" s="4">
        <v>27.869875</v>
      </c>
      <c r="AT9" s="4">
        <v>29.291875</v>
      </c>
      <c r="AU9" s="4">
        <v>30.707875</v>
      </c>
      <c r="AV9" s="4">
        <v>31.33687500000001</v>
      </c>
      <c r="AW9" s="4">
        <v>32.090875</v>
      </c>
      <c r="AX9" s="4">
        <v>32.090875</v>
      </c>
    </row>
    <row x14ac:dyDescent="0.25" r="10" customHeight="1" ht="18.75">
      <c r="A10" s="3" t="s">
        <v>5</v>
      </c>
      <c r="B10" s="3" t="s">
        <v>18</v>
      </c>
      <c r="C10" s="4">
        <f>CORREL(E10:X10,Z10:AS10)</f>
      </c>
      <c r="D10" s="3"/>
      <c r="E10" s="10">
        <v>31898568704</v>
      </c>
      <c r="F10" s="10">
        <v>34255695872</v>
      </c>
      <c r="G10" s="10">
        <v>36862193664</v>
      </c>
      <c r="H10" s="10">
        <v>40295239680</v>
      </c>
      <c r="I10" s="10">
        <v>44994662400</v>
      </c>
      <c r="J10" s="10">
        <v>50107478016</v>
      </c>
      <c r="K10" s="10">
        <v>64019197952</v>
      </c>
      <c r="L10" s="10">
        <v>87026458624</v>
      </c>
      <c r="M10" s="10">
        <v>109944250368</v>
      </c>
      <c r="N10" s="10">
        <v>123129995264</v>
      </c>
      <c r="O10" s="10">
        <v>136020254720</v>
      </c>
      <c r="P10" s="10">
        <v>144296296448</v>
      </c>
      <c r="Q10" s="10">
        <v>145979441152</v>
      </c>
      <c r="R10" s="10">
        <v>149144109056</v>
      </c>
      <c r="S10" s="10">
        <v>157789339648</v>
      </c>
      <c r="T10" s="10">
        <v>162216067072</v>
      </c>
      <c r="U10" s="10">
        <v>163997089792</v>
      </c>
      <c r="V10" s="10">
        <v>157812359168</v>
      </c>
      <c r="W10" s="10">
        <v>158055383040</v>
      </c>
      <c r="X10" s="10">
        <v>160426229760</v>
      </c>
      <c r="Y10" s="3"/>
      <c r="Z10" s="4">
        <v>7.23425</v>
      </c>
      <c r="AA10" s="4">
        <v>8.084916666666667</v>
      </c>
      <c r="AB10" s="4">
        <v>7.188916666666667</v>
      </c>
      <c r="AC10" s="4">
        <v>7.91525</v>
      </c>
      <c r="AD10" s="4">
        <v>7.509333333333334</v>
      </c>
      <c r="AE10" s="4">
        <v>6.906083333333334</v>
      </c>
      <c r="AF10" s="4">
        <v>6.6095</v>
      </c>
      <c r="AG10" s="4">
        <v>7.277583333333333</v>
      </c>
      <c r="AH10" s="4">
        <v>7.976500000000001</v>
      </c>
      <c r="AI10" s="4">
        <v>7.801916666666667</v>
      </c>
      <c r="AJ10" s="4">
        <v>7.616</v>
      </c>
      <c r="AK10" s="4">
        <v>6.649083333333333</v>
      </c>
      <c r="AL10" s="4">
        <v>7.855583333333333</v>
      </c>
      <c r="AM10" s="4">
        <v>7.611333333333334</v>
      </c>
      <c r="AN10" s="4">
        <v>8.055125</v>
      </c>
      <c r="AO10" s="4">
        <v>10.464125</v>
      </c>
      <c r="AP10" s="4">
        <v>12.631125</v>
      </c>
      <c r="AQ10" s="4">
        <v>14.727125</v>
      </c>
      <c r="AR10" s="4">
        <v>16.468125</v>
      </c>
      <c r="AS10" s="4">
        <v>18.992125</v>
      </c>
      <c r="AT10" s="4">
        <v>21.362125</v>
      </c>
      <c r="AU10" s="4">
        <v>23.677125</v>
      </c>
      <c r="AV10" s="4">
        <v>25.072125</v>
      </c>
      <c r="AW10" s="4">
        <v>27.570125</v>
      </c>
      <c r="AX10" s="4">
        <v>27.570125</v>
      </c>
    </row>
    <row x14ac:dyDescent="0.25" r="11" customHeight="1" ht="18.75">
      <c r="A11" s="3" t="s">
        <v>3</v>
      </c>
      <c r="B11" s="3" t="s">
        <v>20</v>
      </c>
      <c r="C11" s="4">
        <f>CORREL(E11:X11,Z11:AS11)</f>
      </c>
      <c r="D11" s="3"/>
      <c r="E11" s="10">
        <v>9805050880</v>
      </c>
      <c r="F11" s="10">
        <v>11416501248</v>
      </c>
      <c r="G11" s="10">
        <v>12778555392</v>
      </c>
      <c r="H11" s="10">
        <v>14457704448</v>
      </c>
      <c r="I11" s="10">
        <v>16810481664</v>
      </c>
      <c r="J11" s="10">
        <v>19587602432</v>
      </c>
      <c r="K11" s="10">
        <v>22640009216</v>
      </c>
      <c r="L11" s="10">
        <v>25959809024</v>
      </c>
      <c r="M11" s="10">
        <v>30196430848</v>
      </c>
      <c r="N11" s="10">
        <v>34434658304</v>
      </c>
      <c r="O11" s="10">
        <v>37946552320</v>
      </c>
      <c r="P11" s="10">
        <v>42648158208</v>
      </c>
      <c r="Q11" s="10">
        <v>46914961408</v>
      </c>
      <c r="R11" s="10">
        <v>48471822336</v>
      </c>
      <c r="S11" s="10">
        <v>51083276288</v>
      </c>
      <c r="T11" s="10">
        <v>53661769728</v>
      </c>
      <c r="U11" s="10">
        <v>56045613056</v>
      </c>
      <c r="V11" s="10">
        <v>59105439744</v>
      </c>
      <c r="W11" s="10">
        <v>61359722496</v>
      </c>
      <c r="X11" s="10">
        <v>62559305728</v>
      </c>
      <c r="Y11" s="3"/>
      <c r="Z11" s="4">
        <v>12.85175</v>
      </c>
      <c r="AA11" s="4">
        <v>12.632</v>
      </c>
      <c r="AB11" s="4">
        <v>13.09725</v>
      </c>
      <c r="AC11" s="4">
        <v>12.43225</v>
      </c>
      <c r="AD11" s="4">
        <v>11.98475</v>
      </c>
      <c r="AE11" s="4">
        <v>12.6195</v>
      </c>
      <c r="AF11" s="4">
        <v>12.68725</v>
      </c>
      <c r="AG11" s="4">
        <v>12.71225</v>
      </c>
      <c r="AH11" s="4">
        <v>12.51483333333333</v>
      </c>
      <c r="AI11" s="4">
        <v>12.3655</v>
      </c>
      <c r="AJ11" s="4">
        <v>12.61166666666667</v>
      </c>
      <c r="AK11" s="4">
        <v>13.96266666666666</v>
      </c>
      <c r="AL11" s="4">
        <v>11.80866666666667</v>
      </c>
      <c r="AM11" s="4">
        <v>13.08675</v>
      </c>
      <c r="AN11" s="4">
        <v>14.173875</v>
      </c>
      <c r="AO11" s="4">
        <v>15.4258749999999</v>
      </c>
      <c r="AP11" s="4">
        <v>17.0978749999999</v>
      </c>
      <c r="AQ11" s="4">
        <v>18.6278749999999</v>
      </c>
      <c r="AR11" s="4">
        <v>19.9358749999999</v>
      </c>
      <c r="AS11" s="4">
        <v>22.1758749999999</v>
      </c>
      <c r="AT11" s="4">
        <v>24.1728749999999</v>
      </c>
      <c r="AU11" s="4">
        <v>26.1878749999999</v>
      </c>
      <c r="AV11" s="4">
        <v>28.2488749999999</v>
      </c>
      <c r="AW11" s="4">
        <v>30.3288749999999</v>
      </c>
      <c r="AX11" s="4">
        <v>30.3288749999999</v>
      </c>
    </row>
    <row x14ac:dyDescent="0.25" r="12" customHeight="1" ht="18.75">
      <c r="A12" s="3" t="s">
        <v>3</v>
      </c>
      <c r="B12" s="3" t="s">
        <v>21</v>
      </c>
      <c r="C12" s="4">
        <f>CORREL(E12:X12,Z12:AS12)</f>
      </c>
      <c r="D12" s="3"/>
      <c r="E12" s="10">
        <v>187796340736</v>
      </c>
      <c r="F12" s="10">
        <v>200830320640</v>
      </c>
      <c r="G12" s="10">
        <v>213178122240</v>
      </c>
      <c r="H12" s="10">
        <v>226307964928</v>
      </c>
      <c r="I12" s="10">
        <v>242360090624</v>
      </c>
      <c r="J12" s="10">
        <v>260420370432</v>
      </c>
      <c r="K12" s="10">
        <v>280327127040</v>
      </c>
      <c r="L12" s="10">
        <v>303335342080</v>
      </c>
      <c r="M12" s="10">
        <v>327171244032</v>
      </c>
      <c r="N12" s="10">
        <v>349580427264</v>
      </c>
      <c r="O12" s="10">
        <v>372835123200</v>
      </c>
      <c r="P12" s="10">
        <v>400257024000</v>
      </c>
      <c r="Q12" s="10">
        <v>431620194304</v>
      </c>
      <c r="R12" s="10">
        <v>458682957824</v>
      </c>
      <c r="S12" s="10">
        <v>486328205312</v>
      </c>
      <c r="T12" s="10">
        <v>517114527744</v>
      </c>
      <c r="U12" s="10">
        <v>552394686464</v>
      </c>
      <c r="V12" s="10">
        <v>591216050176</v>
      </c>
      <c r="W12" s="10">
        <v>636054798336</v>
      </c>
      <c r="X12" s="10">
        <v>686521778176</v>
      </c>
      <c r="Y12" s="3"/>
      <c r="Z12" s="4">
        <v>25.62266666666666</v>
      </c>
      <c r="AA12" s="4">
        <v>25.44916666666667</v>
      </c>
      <c r="AB12" s="4">
        <v>25.58066666666667</v>
      </c>
      <c r="AC12" s="4">
        <v>26.11625</v>
      </c>
      <c r="AD12" s="4">
        <v>26.18033333333334</v>
      </c>
      <c r="AE12" s="4">
        <v>25.84975</v>
      </c>
      <c r="AF12" s="4">
        <v>25.80166666666666</v>
      </c>
      <c r="AG12" s="4">
        <v>25.71575</v>
      </c>
      <c r="AH12" s="4">
        <v>26.03475</v>
      </c>
      <c r="AI12" s="4">
        <v>25.89975</v>
      </c>
      <c r="AJ12" s="4">
        <v>25.76916666666667</v>
      </c>
      <c r="AK12" s="4">
        <v>25.22916666666667</v>
      </c>
      <c r="AL12" s="4">
        <v>26.00325</v>
      </c>
      <c r="AM12" s="4">
        <v>25.81641666666667</v>
      </c>
      <c r="AN12" s="4">
        <v>26.01166666666667</v>
      </c>
      <c r="AO12" s="4">
        <v>26.8946666666666</v>
      </c>
      <c r="AP12" s="4">
        <v>28.0086666666666</v>
      </c>
      <c r="AQ12" s="4">
        <v>29.0506666666666</v>
      </c>
      <c r="AR12" s="4">
        <v>30.3816666666666</v>
      </c>
      <c r="AS12" s="4">
        <v>31.4046666666666</v>
      </c>
      <c r="AT12" s="4">
        <v>32.8476666666666</v>
      </c>
      <c r="AU12" s="4">
        <v>34.45866666666659</v>
      </c>
      <c r="AV12" s="4">
        <v>35.33766666666659</v>
      </c>
      <c r="AW12" s="4">
        <v>36.81766666666659</v>
      </c>
      <c r="AX12" s="4">
        <v>36.81766666666659</v>
      </c>
    </row>
    <row x14ac:dyDescent="0.25" r="13" customHeight="1" ht="18.75">
      <c r="A13" s="3" t="s">
        <v>10</v>
      </c>
      <c r="B13" s="3" t="s">
        <v>22</v>
      </c>
      <c r="C13" s="4">
        <f>CORREL(E13:X13,Z13:AS13)</f>
      </c>
      <c r="D13" s="3"/>
      <c r="E13" s="10">
        <v>3340960000</v>
      </c>
      <c r="F13" s="10">
        <v>3452406272</v>
      </c>
      <c r="G13" s="10">
        <v>3330849792</v>
      </c>
      <c r="H13" s="10">
        <v>3319030528</v>
      </c>
      <c r="I13" s="10">
        <v>3362359808</v>
      </c>
      <c r="J13" s="10">
        <v>3369967104</v>
      </c>
      <c r="K13" s="10">
        <v>3466246144</v>
      </c>
      <c r="L13" s="10">
        <v>3622055424</v>
      </c>
      <c r="M13" s="10">
        <v>3642717696</v>
      </c>
      <c r="N13" s="10">
        <v>3618468352</v>
      </c>
      <c r="O13" s="10">
        <v>3446882304</v>
      </c>
      <c r="P13" s="10">
        <v>3418936064</v>
      </c>
      <c r="Q13" s="10">
        <v>3406690048</v>
      </c>
      <c r="R13" s="10">
        <v>3415680000</v>
      </c>
      <c r="S13" s="10">
        <v>3412801024</v>
      </c>
      <c r="T13" s="10">
        <v>3416199936</v>
      </c>
      <c r="U13" s="10">
        <v>3448058880</v>
      </c>
      <c r="V13" s="10">
        <v>3492872960</v>
      </c>
      <c r="W13" s="10">
        <v>3525892864</v>
      </c>
      <c r="X13" s="10">
        <v>3516161024</v>
      </c>
      <c r="Y13" s="3"/>
      <c r="Z13" s="4">
        <v>27.74241666666667</v>
      </c>
      <c r="AA13" s="4">
        <v>27.07075</v>
      </c>
      <c r="AB13" s="4">
        <v>27.431</v>
      </c>
      <c r="AC13" s="4">
        <v>27.26641666666667</v>
      </c>
      <c r="AD13" s="4">
        <v>27.37066666666666</v>
      </c>
      <c r="AE13" s="4">
        <v>27.15025</v>
      </c>
      <c r="AF13" s="4">
        <v>26.98316666666667</v>
      </c>
      <c r="AG13" s="4">
        <v>27.22125</v>
      </c>
      <c r="AH13" s="4">
        <v>27.21608333333333</v>
      </c>
      <c r="AI13" s="4">
        <v>27.03308333333333</v>
      </c>
      <c r="AJ13" s="4">
        <v>27.31033333333333</v>
      </c>
      <c r="AK13" s="4">
        <v>28.06966666666667</v>
      </c>
      <c r="AL13" s="4">
        <v>27.10383333333334</v>
      </c>
      <c r="AM13" s="4">
        <v>27.52933333333334</v>
      </c>
      <c r="AN13" s="4">
        <v>27.925375</v>
      </c>
      <c r="AO13" s="4">
        <v>29.619375</v>
      </c>
      <c r="AP13" s="4">
        <v>31.859375</v>
      </c>
      <c r="AQ13" s="4">
        <v>33.457375</v>
      </c>
      <c r="AR13" s="4">
        <v>35.537375</v>
      </c>
      <c r="AS13" s="4">
        <v>37.784375</v>
      </c>
      <c r="AT13" s="4">
        <v>39.89237499999999</v>
      </c>
      <c r="AU13" s="4">
        <v>41.919375</v>
      </c>
      <c r="AV13" s="4">
        <v>44.38337499999999</v>
      </c>
      <c r="AW13" s="4">
        <v>46.400375</v>
      </c>
      <c r="AX13" s="4">
        <v>46.400375</v>
      </c>
    </row>
    <row x14ac:dyDescent="0.25" r="14" customHeight="1" ht="18.75">
      <c r="A14" s="3" t="s">
        <v>5</v>
      </c>
      <c r="B14" s="3" t="s">
        <v>23</v>
      </c>
      <c r="C14" s="4">
        <f>CORREL(E14:X14,Z14:AS14)</f>
      </c>
      <c r="D14" s="3"/>
      <c r="E14" s="10">
        <v>87455039488</v>
      </c>
      <c r="F14" s="10">
        <v>91419115520</v>
      </c>
      <c r="G14" s="10">
        <v>94624129024</v>
      </c>
      <c r="H14" s="10">
        <v>98263244800</v>
      </c>
      <c r="I14" s="10">
        <v>103937826816</v>
      </c>
      <c r="J14" s="10">
        <v>114486460416</v>
      </c>
      <c r="K14" s="10">
        <v>123858051072</v>
      </c>
      <c r="L14" s="10">
        <v>134674022400</v>
      </c>
      <c r="M14" s="10">
        <v>144615653376</v>
      </c>
      <c r="N14" s="10">
        <v>157577084928</v>
      </c>
      <c r="O14" s="10">
        <v>156010315776</v>
      </c>
      <c r="P14" s="10">
        <v>166239846400</v>
      </c>
      <c r="Q14" s="10">
        <v>173124534272</v>
      </c>
      <c r="R14" s="10">
        <v>176014524416</v>
      </c>
      <c r="S14" s="10">
        <v>177742299136</v>
      </c>
      <c r="T14" s="10">
        <v>180852932608</v>
      </c>
      <c r="U14" s="10">
        <v>173928284160</v>
      </c>
      <c r="V14" s="10">
        <v>168715976704</v>
      </c>
      <c r="W14" s="10">
        <v>172987875328</v>
      </c>
      <c r="X14" s="10">
        <v>178435260416</v>
      </c>
      <c r="Y14" s="3"/>
      <c r="Z14" s="4">
        <v>25.71483333333333</v>
      </c>
      <c r="AA14" s="4">
        <v>25.15016666666667</v>
      </c>
      <c r="AB14" s="4">
        <v>25.337</v>
      </c>
      <c r="AC14" s="4">
        <v>25.38033333333334</v>
      </c>
      <c r="AD14" s="4">
        <v>25.28083333333333</v>
      </c>
      <c r="AE14" s="4">
        <v>25.38633333333334</v>
      </c>
      <c r="AF14" s="4">
        <v>25.532</v>
      </c>
      <c r="AG14" s="4">
        <v>25.76566666666666</v>
      </c>
      <c r="AH14" s="4">
        <v>25.34375</v>
      </c>
      <c r="AI14" s="4">
        <v>25.3895</v>
      </c>
      <c r="AJ14" s="4">
        <v>25.90491666666667</v>
      </c>
      <c r="AK14" s="4">
        <v>25.94033333333333</v>
      </c>
      <c r="AL14" s="4">
        <v>25.20508333333333</v>
      </c>
      <c r="AM14" s="4">
        <v>25.53358333333334</v>
      </c>
      <c r="AN14" s="4">
        <v>25.9675</v>
      </c>
      <c r="AO14" s="4">
        <v>26.4495</v>
      </c>
      <c r="AP14" s="4">
        <v>27.1715</v>
      </c>
      <c r="AQ14" s="4">
        <v>28.5085</v>
      </c>
      <c r="AR14" s="4">
        <v>29.6325</v>
      </c>
      <c r="AS14" s="4">
        <v>30.5135</v>
      </c>
      <c r="AT14" s="4">
        <v>31.6495</v>
      </c>
      <c r="AU14" s="4">
        <v>32.5475</v>
      </c>
      <c r="AV14" s="4">
        <v>33.8475</v>
      </c>
      <c r="AW14" s="4">
        <v>35.0635</v>
      </c>
      <c r="AX14" s="4">
        <v>35.0635</v>
      </c>
    </row>
    <row x14ac:dyDescent="0.25" r="15" customHeight="1" ht="18.75">
      <c r="A15" s="3" t="s">
        <v>5</v>
      </c>
      <c r="B15" s="3" t="s">
        <v>24</v>
      </c>
      <c r="C15" s="4">
        <f>CORREL(E15:X15,Z15:AS15)</f>
      </c>
      <c r="D15" s="3"/>
      <c r="E15" s="10">
        <v>333156122624</v>
      </c>
      <c r="F15" s="10">
        <v>345736773632</v>
      </c>
      <c r="G15" s="10">
        <v>349022420992</v>
      </c>
      <c r="H15" s="10">
        <v>355720200192</v>
      </c>
      <c r="I15" s="10">
        <v>358964166656</v>
      </c>
      <c r="J15" s="10">
        <v>372527267840</v>
      </c>
      <c r="K15" s="10">
        <v>380849782784</v>
      </c>
      <c r="L15" s="10">
        <v>390897631232</v>
      </c>
      <c r="M15" s="10">
        <v>404735590400</v>
      </c>
      <c r="N15" s="10">
        <v>408314871808</v>
      </c>
      <c r="O15" s="10">
        <v>399533047808</v>
      </c>
      <c r="P15" s="10">
        <v>412203548672</v>
      </c>
      <c r="Q15" s="10">
        <v>420970561536</v>
      </c>
      <c r="R15" s="10">
        <v>421100945408</v>
      </c>
      <c r="S15" s="10">
        <v>421204131840</v>
      </c>
      <c r="T15" s="10">
        <v>428582862848</v>
      </c>
      <c r="U15" s="10">
        <v>434918719488</v>
      </c>
      <c r="V15" s="10">
        <v>439359012864</v>
      </c>
      <c r="W15" s="10">
        <v>447723831296</v>
      </c>
      <c r="X15" s="10">
        <v>454384320512</v>
      </c>
      <c r="Y15" s="3"/>
      <c r="Z15" s="4">
        <v>27.14083333333334</v>
      </c>
      <c r="AA15" s="4">
        <v>26.90208333333334</v>
      </c>
      <c r="AB15" s="4">
        <v>27.22183333333334</v>
      </c>
      <c r="AC15" s="4">
        <v>27.26608333333333</v>
      </c>
      <c r="AD15" s="4">
        <v>27.44008333333333</v>
      </c>
      <c r="AE15" s="4">
        <v>27.22541666666667</v>
      </c>
      <c r="AF15" s="4">
        <v>27.67716666666667</v>
      </c>
      <c r="AG15" s="4">
        <v>27.50225</v>
      </c>
      <c r="AH15" s="4">
        <v>27.36641666666666</v>
      </c>
      <c r="AI15" s="4">
        <v>27.00383333333333</v>
      </c>
      <c r="AJ15" s="4">
        <v>27.32033333333333</v>
      </c>
      <c r="AK15" s="4">
        <v>27.84466666666667</v>
      </c>
      <c r="AL15" s="4">
        <v>27.39525</v>
      </c>
      <c r="AM15" s="4">
        <v>27.34666666666667</v>
      </c>
      <c r="AN15" s="4">
        <v>27.251125</v>
      </c>
      <c r="AO15" s="4">
        <v>27.669125</v>
      </c>
      <c r="AP15" s="4">
        <v>28.537125</v>
      </c>
      <c r="AQ15" s="4">
        <v>28.537125</v>
      </c>
      <c r="AR15" s="4">
        <v>28.537125</v>
      </c>
      <c r="AS15" s="4">
        <v>28.537125</v>
      </c>
      <c r="AT15" s="4">
        <v>28.537125</v>
      </c>
      <c r="AU15" s="4">
        <v>28.537125</v>
      </c>
      <c r="AV15" s="4">
        <v>28.537125</v>
      </c>
      <c r="AW15" s="4">
        <v>28.537125</v>
      </c>
      <c r="AX15" s="4">
        <v>28.537125</v>
      </c>
    </row>
    <row x14ac:dyDescent="0.25" r="16" customHeight="1" ht="18.75">
      <c r="A16" s="3" t="s">
        <v>7</v>
      </c>
      <c r="B16" s="3" t="s">
        <v>26</v>
      </c>
      <c r="C16" s="4">
        <f>CORREL(E16:X16,Z16:AS16)</f>
      </c>
      <c r="D16" s="3"/>
      <c r="E16" s="10">
        <v>12157430784</v>
      </c>
      <c r="F16" s="10">
        <v>12746225664</v>
      </c>
      <c r="G16" s="10">
        <v>13306903552</v>
      </c>
      <c r="H16" s="10">
        <v>13793054720</v>
      </c>
      <c r="I16" s="10">
        <v>14127733760</v>
      </c>
      <c r="J16" s="10">
        <v>14599812096</v>
      </c>
      <c r="K16" s="10">
        <v>14703565824</v>
      </c>
      <c r="L16" s="10">
        <v>15130030080</v>
      </c>
      <c r="M16" s="10">
        <v>15874980864</v>
      </c>
      <c r="N16" s="10">
        <v>16519715840</v>
      </c>
      <c r="O16" s="10">
        <v>16780075008</v>
      </c>
      <c r="P16" s="10">
        <v>17023196160</v>
      </c>
      <c r="Q16" s="10">
        <v>17416239104</v>
      </c>
      <c r="R16" s="10">
        <v>18305935360</v>
      </c>
      <c r="S16" s="10">
        <v>19651418112</v>
      </c>
      <c r="T16" s="10">
        <v>21043177472</v>
      </c>
      <c r="U16" s="10">
        <v>22279708672</v>
      </c>
      <c r="V16" s="10">
        <v>23337750528</v>
      </c>
      <c r="W16" s="10">
        <v>24870051840</v>
      </c>
      <c r="X16" s="10">
        <v>26682034176</v>
      </c>
      <c r="Y16" s="3"/>
      <c r="Z16" s="4">
        <v>7.71275</v>
      </c>
      <c r="AA16" s="4">
        <v>7.909833333333334</v>
      </c>
      <c r="AB16" s="4">
        <v>7.09225</v>
      </c>
      <c r="AC16" s="4">
        <v>7.701916666666666</v>
      </c>
      <c r="AD16" s="4">
        <v>6.724916666666666</v>
      </c>
      <c r="AE16" s="4">
        <v>6.905833333333334</v>
      </c>
      <c r="AF16" s="4">
        <v>6.968083333333333</v>
      </c>
      <c r="AG16" s="4">
        <v>6.992083333333333</v>
      </c>
      <c r="AH16" s="4">
        <v>7.928166666666667</v>
      </c>
      <c r="AI16" s="4">
        <v>8.13075</v>
      </c>
      <c r="AJ16" s="4">
        <v>7.196416666666667</v>
      </c>
      <c r="AK16" s="4">
        <v>7.037250000000001</v>
      </c>
      <c r="AL16" s="4">
        <v>7.5885</v>
      </c>
      <c r="AM16" s="4">
        <v>6.835166666666666</v>
      </c>
      <c r="AN16" s="4">
        <v>8.2665</v>
      </c>
      <c r="AO16" s="4">
        <v>10.4465</v>
      </c>
      <c r="AP16" s="4">
        <v>12.6935</v>
      </c>
      <c r="AQ16" s="4">
        <v>14.8945</v>
      </c>
      <c r="AR16" s="4">
        <v>16.4865</v>
      </c>
      <c r="AS16" s="4">
        <v>18.8285</v>
      </c>
      <c r="AT16" s="4">
        <v>21.5175</v>
      </c>
      <c r="AU16" s="4">
        <v>25.0275</v>
      </c>
      <c r="AV16" s="4">
        <v>26.7555</v>
      </c>
      <c r="AW16" s="4">
        <v>28.6775</v>
      </c>
      <c r="AX16" s="4">
        <v>28.6775</v>
      </c>
    </row>
    <row x14ac:dyDescent="0.25" r="17" customHeight="1" ht="18.75">
      <c r="A17" s="3" t="s">
        <v>12</v>
      </c>
      <c r="B17" s="3" t="s">
        <v>28</v>
      </c>
      <c r="C17" s="4">
        <f>CORREL(E17:X17,Z17:AS17)</f>
      </c>
      <c r="D17" s="3"/>
      <c r="E17" s="10">
        <v>33277726720</v>
      </c>
      <c r="F17" s="10">
        <v>34202658816</v>
      </c>
      <c r="G17" s="10">
        <v>34862903296</v>
      </c>
      <c r="H17" s="10">
        <v>35825102848</v>
      </c>
      <c r="I17" s="10">
        <v>36884889600</v>
      </c>
      <c r="J17" s="10">
        <v>38524473344</v>
      </c>
      <c r="K17" s="10">
        <v>40332390400</v>
      </c>
      <c r="L17" s="10">
        <v>42381266944</v>
      </c>
      <c r="M17" s="10">
        <v>44428664832</v>
      </c>
      <c r="N17" s="10">
        <v>47276900352</v>
      </c>
      <c r="O17" s="10">
        <v>48987066368</v>
      </c>
      <c r="P17" s="10">
        <v>51147223040</v>
      </c>
      <c r="Q17" s="10">
        <v>53942697984</v>
      </c>
      <c r="R17" s="10">
        <v>56708206592</v>
      </c>
      <c r="S17" s="10">
        <v>60559036416</v>
      </c>
      <c r="T17" s="10">
        <v>63863336960</v>
      </c>
      <c r="U17" s="10">
        <v>66965467136</v>
      </c>
      <c r="V17" s="10">
        <v>69712117760</v>
      </c>
      <c r="W17" s="10">
        <v>72636538880</v>
      </c>
      <c r="X17" s="10">
        <v>75704713216</v>
      </c>
      <c r="Y17" s="3"/>
      <c r="Z17" s="4">
        <v>10.93425</v>
      </c>
      <c r="AA17" s="4">
        <v>11.03425</v>
      </c>
      <c r="AB17" s="4">
        <v>10.54333333333333</v>
      </c>
      <c r="AC17" s="4">
        <v>11.03575</v>
      </c>
      <c r="AD17" s="4">
        <v>10.87025</v>
      </c>
      <c r="AE17" s="4">
        <v>10.45258333333333</v>
      </c>
      <c r="AF17" s="4">
        <v>10.72783333333333</v>
      </c>
      <c r="AG17" s="4">
        <v>11.09525</v>
      </c>
      <c r="AH17" s="4">
        <v>11.1455</v>
      </c>
      <c r="AI17" s="4">
        <v>10.50491666666666</v>
      </c>
      <c r="AJ17" s="4">
        <v>10.6285</v>
      </c>
      <c r="AK17" s="4">
        <v>9.36175</v>
      </c>
      <c r="AL17" s="4">
        <v>11.30533333333333</v>
      </c>
      <c r="AM17" s="4">
        <v>10.35183333333333</v>
      </c>
      <c r="AN17" s="4">
        <v>10.060125</v>
      </c>
      <c r="AO17" s="4">
        <v>12.477125</v>
      </c>
      <c r="AP17" s="4">
        <v>13.848125</v>
      </c>
      <c r="AQ17" s="4">
        <v>15.730125</v>
      </c>
      <c r="AR17" s="4">
        <v>17.461125</v>
      </c>
      <c r="AS17" s="4">
        <v>19.657125</v>
      </c>
      <c r="AT17" s="4">
        <v>21.738125</v>
      </c>
      <c r="AU17" s="4">
        <v>24.310125</v>
      </c>
      <c r="AV17" s="4">
        <v>25.513125</v>
      </c>
      <c r="AW17" s="4">
        <v>28.320125</v>
      </c>
      <c r="AX17" s="4">
        <v>28.320125</v>
      </c>
    </row>
    <row x14ac:dyDescent="0.25" r="18" customHeight="1" ht="18.75">
      <c r="A18" s="3" t="s">
        <v>5</v>
      </c>
      <c r="B18" s="3" t="s">
        <v>181</v>
      </c>
      <c r="C18" s="4">
        <f>CORREL(E18:X18,Z18:AS18)</f>
      </c>
      <c r="D18" s="3"/>
      <c r="E18" s="10">
        <v>26775072768</v>
      </c>
      <c r="F18" s="10">
        <v>27629668352</v>
      </c>
      <c r="G18" s="10">
        <v>27937523712</v>
      </c>
      <c r="H18" s="10">
        <v>28997447680</v>
      </c>
      <c r="I18" s="10">
        <v>29749018624</v>
      </c>
      <c r="J18" s="10">
        <v>31229566976</v>
      </c>
      <c r="K18" s="10">
        <v>32159545344</v>
      </c>
      <c r="L18" s="10">
        <v>33580218368</v>
      </c>
      <c r="M18" s="10">
        <v>35158286336</v>
      </c>
      <c r="N18" s="10">
        <v>36676653056</v>
      </c>
      <c r="O18" s="10">
        <v>35937406976</v>
      </c>
      <c r="P18" s="10">
        <v>35774980096</v>
      </c>
      <c r="Q18" s="10">
        <v>35666186240</v>
      </c>
      <c r="R18" s="10">
        <v>35288068096</v>
      </c>
      <c r="S18" s="10">
        <v>36129705984</v>
      </c>
      <c r="T18" s="10">
        <v>36520341504</v>
      </c>
      <c r="U18" s="10">
        <v>37642616832</v>
      </c>
      <c r="V18" s="10">
        <v>38586310656</v>
      </c>
      <c r="W18" s="10">
        <v>39806906368</v>
      </c>
      <c r="X18" s="10">
        <v>41286324224</v>
      </c>
      <c r="Y18" s="3"/>
      <c r="Z18" s="4">
        <v>25.36666666666666</v>
      </c>
      <c r="AA18" s="4">
        <v>25.285</v>
      </c>
      <c r="AB18" s="4">
        <v>25.52391666666667</v>
      </c>
      <c r="AC18" s="4">
        <v>25.78733333333333</v>
      </c>
      <c r="AD18" s="4">
        <v>25.86533333333334</v>
      </c>
      <c r="AE18" s="4">
        <v>25.74408333333334</v>
      </c>
      <c r="AF18" s="4">
        <v>25.919</v>
      </c>
      <c r="AG18" s="4">
        <v>25.7085</v>
      </c>
      <c r="AH18" s="4">
        <v>25.85875</v>
      </c>
      <c r="AI18" s="4">
        <v>25.52466666666666</v>
      </c>
      <c r="AJ18" s="4">
        <v>25.90775</v>
      </c>
      <c r="AK18" s="4">
        <v>25.50233333333334</v>
      </c>
      <c r="AL18" s="4">
        <v>25.84275</v>
      </c>
      <c r="AM18" s="4">
        <v>25.73441666666666</v>
      </c>
      <c r="AN18" s="4">
        <v>26.21333333333333</v>
      </c>
      <c r="AO18" s="4">
        <v>26.9103333333333</v>
      </c>
      <c r="AP18" s="4">
        <v>28.4123333333333</v>
      </c>
      <c r="AQ18" s="4">
        <v>29.8583333333333</v>
      </c>
      <c r="AR18" s="4">
        <v>31.2003333333333</v>
      </c>
      <c r="AS18" s="4">
        <v>32.0503333333333</v>
      </c>
      <c r="AT18" s="4">
        <v>33.6063333333333</v>
      </c>
      <c r="AU18" s="4">
        <v>35.3223333333333</v>
      </c>
      <c r="AV18" s="4">
        <v>36.6083333333333</v>
      </c>
      <c r="AW18" s="4">
        <v>37.6393333333333</v>
      </c>
      <c r="AX18" s="4">
        <v>37.6393333333333</v>
      </c>
    </row>
    <row x14ac:dyDescent="0.25" r="19" customHeight="1" ht="18.75">
      <c r="A19" s="3" t="s">
        <v>7</v>
      </c>
      <c r="B19" s="3" t="s">
        <v>30</v>
      </c>
      <c r="C19" s="4">
        <f>CORREL(E19:X19,Z19:AS19)</f>
      </c>
      <c r="D19" s="3"/>
      <c r="E19" s="10">
        <v>12841606144</v>
      </c>
      <c r="F19" s="10">
        <v>13390984192</v>
      </c>
      <c r="G19" s="10">
        <v>13725142016</v>
      </c>
      <c r="H19" s="10">
        <v>14885487616</v>
      </c>
      <c r="I19" s="10">
        <v>15922276352</v>
      </c>
      <c r="J19" s="10">
        <v>16721032192</v>
      </c>
      <c r="K19" s="10">
        <v>17874606080</v>
      </c>
      <c r="L19" s="10">
        <v>19803983872</v>
      </c>
      <c r="M19" s="10">
        <v>21924130816</v>
      </c>
      <c r="N19" s="10">
        <v>23814438912</v>
      </c>
      <c r="O19" s="10">
        <v>22485499904</v>
      </c>
      <c r="P19" s="10">
        <v>24958828544</v>
      </c>
      <c r="Q19" s="10">
        <v>27061133312</v>
      </c>
      <c r="R19" s="10">
        <v>28266780672</v>
      </c>
      <c r="S19" s="10">
        <v>31054362624</v>
      </c>
      <c r="T19" s="10">
        <v>32048893952</v>
      </c>
      <c r="U19" s="10">
        <v>31968200704</v>
      </c>
      <c r="V19" s="10">
        <v>33339518976</v>
      </c>
      <c r="W19" s="10">
        <v>34307698688</v>
      </c>
      <c r="X19" s="10">
        <v>35844341760</v>
      </c>
      <c r="Y19" s="3"/>
      <c r="Z19" s="4">
        <v>27.68041666666667</v>
      </c>
      <c r="AA19" s="4">
        <v>27.63766666666666</v>
      </c>
      <c r="AB19" s="4">
        <v>27.67583333333333</v>
      </c>
      <c r="AC19" s="4">
        <v>27.8195</v>
      </c>
      <c r="AD19" s="4">
        <v>27.96458333333334</v>
      </c>
      <c r="AE19" s="4">
        <v>27.872</v>
      </c>
      <c r="AF19" s="4">
        <v>28.15333333333333</v>
      </c>
      <c r="AG19" s="4">
        <v>28.14433333333334</v>
      </c>
      <c r="AH19" s="4">
        <v>28.0705</v>
      </c>
      <c r="AI19" s="4">
        <v>27.69091666666666</v>
      </c>
      <c r="AJ19" s="4">
        <v>28.15608333333333</v>
      </c>
      <c r="AK19" s="4">
        <v>28.32558333333333</v>
      </c>
      <c r="AL19" s="4">
        <v>28.06116666666667</v>
      </c>
      <c r="AM19" s="4">
        <v>27.75183333333333</v>
      </c>
      <c r="AN19" s="4">
        <v>28.160625</v>
      </c>
      <c r="AO19" s="4">
        <v>29.100625</v>
      </c>
      <c r="AP19" s="4">
        <v>30.211625</v>
      </c>
      <c r="AQ19" s="4">
        <v>31.236625</v>
      </c>
      <c r="AR19" s="4">
        <v>32.396625</v>
      </c>
      <c r="AS19" s="4">
        <v>33.452625</v>
      </c>
      <c r="AT19" s="4">
        <v>34.599625</v>
      </c>
      <c r="AU19" s="4">
        <v>35.63062499999999</v>
      </c>
      <c r="AV19" s="4">
        <v>37.15262499999999</v>
      </c>
      <c r="AW19" s="4">
        <v>38.03662499999999</v>
      </c>
      <c r="AX19" s="4">
        <v>38.03662499999999</v>
      </c>
    </row>
    <row x14ac:dyDescent="0.25" r="20" customHeight="1" ht="18.75">
      <c r="A20" s="3" t="s">
        <v>12</v>
      </c>
      <c r="B20" s="3" t="s">
        <v>31</v>
      </c>
      <c r="C20" s="4">
        <f>CORREL(E20:X20,Z20:AS20)</f>
      </c>
      <c r="D20" s="3"/>
      <c r="E20" s="10">
        <v>1641348464640</v>
      </c>
      <c r="F20" s="10">
        <v>1734491242496</v>
      </c>
      <c r="G20" s="10">
        <v>1780379287552</v>
      </c>
      <c r="H20" s="10">
        <v>1857599307776</v>
      </c>
      <c r="I20" s="10">
        <v>1902060896256</v>
      </c>
      <c r="J20" s="10">
        <v>2036566851584</v>
      </c>
      <c r="K20" s="10">
        <v>2127880912896</v>
      </c>
      <c r="L20" s="10">
        <v>2239747850240</v>
      </c>
      <c r="M20" s="10">
        <v>2405103566848</v>
      </c>
      <c r="N20" s="10">
        <v>2559006998528</v>
      </c>
      <c r="O20" s="10">
        <v>2587477671936</v>
      </c>
      <c r="P20" s="10">
        <v>2816706084864</v>
      </c>
      <c r="Q20" s="10">
        <v>2965069889536</v>
      </c>
      <c r="R20" s="10">
        <v>3022025654272</v>
      </c>
      <c r="S20" s="10">
        <v>3112905998336</v>
      </c>
      <c r="T20" s="10">
        <v>3128572510208</v>
      </c>
      <c r="U20" s="10">
        <v>3270706200576</v>
      </c>
      <c r="V20" s="10">
        <v>2889037381632</v>
      </c>
      <c r="W20" s="10">
        <v>2926999240704</v>
      </c>
      <c r="X20" s="10">
        <v>2965401501696</v>
      </c>
      <c r="Y20" s="3"/>
      <c r="Z20" s="4">
        <v>12.81491666666667</v>
      </c>
      <c r="AA20" s="4">
        <v>11.99841666666667</v>
      </c>
      <c r="AB20" s="4">
        <v>12.42575</v>
      </c>
      <c r="AC20" s="4">
        <v>12.18033333333333</v>
      </c>
      <c r="AD20" s="4">
        <v>12.23258333333333</v>
      </c>
      <c r="AE20" s="4">
        <v>12.20808333333333</v>
      </c>
      <c r="AF20" s="4">
        <v>12.44591666666667</v>
      </c>
      <c r="AG20" s="4">
        <v>12.854</v>
      </c>
      <c r="AH20" s="4">
        <v>12.6995</v>
      </c>
      <c r="AI20" s="4">
        <v>12.45633333333333</v>
      </c>
      <c r="AJ20" s="4">
        <v>13.11475</v>
      </c>
      <c r="AK20" s="4">
        <v>12.94725</v>
      </c>
      <c r="AL20" s="4">
        <v>12.40025</v>
      </c>
      <c r="AM20" s="4">
        <v>12.27975</v>
      </c>
      <c r="AN20" s="4">
        <v>13.331375</v>
      </c>
      <c r="AO20" s="4">
        <v>14.191375</v>
      </c>
      <c r="AP20" s="4">
        <v>15.259375</v>
      </c>
      <c r="AQ20" s="4">
        <v>16.746375</v>
      </c>
      <c r="AR20" s="4">
        <v>18.203375</v>
      </c>
      <c r="AS20" s="4">
        <v>19.549375</v>
      </c>
      <c r="AT20" s="4">
        <v>20.878375</v>
      </c>
      <c r="AU20" s="4">
        <v>21.968375</v>
      </c>
      <c r="AV20" s="4">
        <v>23.675375</v>
      </c>
      <c r="AW20" s="4">
        <v>25.198375</v>
      </c>
      <c r="AX20" s="4">
        <v>25.198375</v>
      </c>
    </row>
    <row x14ac:dyDescent="0.25" r="21" customHeight="1" ht="18.75">
      <c r="A21" s="3" t="s">
        <v>5</v>
      </c>
      <c r="B21" s="3" t="s">
        <v>32</v>
      </c>
      <c r="C21" s="4">
        <f>CORREL(E21:X21,Z21:AS21)</f>
      </c>
      <c r="D21" s="3"/>
      <c r="E21" s="10">
        <v>66353733632</v>
      </c>
      <c r="F21" s="10">
        <v>70102818816</v>
      </c>
      <c r="G21" s="10">
        <v>72164990976</v>
      </c>
      <c r="H21" s="10">
        <v>75728076800</v>
      </c>
      <c r="I21" s="10">
        <v>79961358336</v>
      </c>
      <c r="J21" s="10">
        <v>85445484544</v>
      </c>
      <c r="K21" s="10">
        <v>91870126080</v>
      </c>
      <c r="L21" s="10">
        <v>98526781440</v>
      </c>
      <c r="M21" s="10">
        <v>106110869504</v>
      </c>
      <c r="N21" s="10">
        <v>112832528384</v>
      </c>
      <c r="O21" s="10">
        <v>109081829376</v>
      </c>
      <c r="P21" s="10">
        <v>110804590592</v>
      </c>
      <c r="Q21" s="10">
        <v>113286381568</v>
      </c>
      <c r="R21" s="10">
        <v>113317797888</v>
      </c>
      <c r="S21" s="10">
        <v>114286280704</v>
      </c>
      <c r="T21" s="10">
        <v>115783073792</v>
      </c>
      <c r="U21" s="10">
        <v>119894269952</v>
      </c>
      <c r="V21" s="10">
        <v>123884560384</v>
      </c>
      <c r="W21" s="10">
        <v>128228638720</v>
      </c>
      <c r="X21" s="10">
        <v>132183449600</v>
      </c>
      <c r="Y21" s="3"/>
      <c r="Z21" s="4">
        <v>21.03175</v>
      </c>
      <c r="AA21" s="4">
        <v>21.07716666666667</v>
      </c>
      <c r="AB21" s="4">
        <v>21.23408333333333</v>
      </c>
      <c r="AC21" s="4">
        <v>21.60575</v>
      </c>
      <c r="AD21" s="4">
        <v>21.26275</v>
      </c>
      <c r="AE21" s="4">
        <v>21.571</v>
      </c>
      <c r="AF21" s="4">
        <v>21.37175</v>
      </c>
      <c r="AG21" s="4">
        <v>21.47</v>
      </c>
      <c r="AH21" s="4">
        <v>21.12933333333333</v>
      </c>
      <c r="AI21" s="4">
        <v>21.189</v>
      </c>
      <c r="AJ21" s="4">
        <v>21.37833333333333</v>
      </c>
      <c r="AK21" s="4">
        <v>21.44641666666667</v>
      </c>
      <c r="AL21" s="4">
        <v>21.55541666666667</v>
      </c>
      <c r="AM21" s="4">
        <v>21.60716666666667</v>
      </c>
      <c r="AN21" s="4">
        <v>20.640875</v>
      </c>
      <c r="AO21" s="4">
        <v>21.595875</v>
      </c>
      <c r="AP21" s="4">
        <v>23.128875</v>
      </c>
      <c r="AQ21" s="4">
        <v>23.952875</v>
      </c>
      <c r="AR21" s="4">
        <v>24.933875</v>
      </c>
      <c r="AS21" s="4">
        <v>25.49587500000001</v>
      </c>
      <c r="AT21" s="4">
        <v>26.416875</v>
      </c>
      <c r="AU21" s="4">
        <v>27.73187500000001</v>
      </c>
      <c r="AV21" s="4">
        <v>28.46987500000001</v>
      </c>
      <c r="AW21" s="4">
        <v>29.113875</v>
      </c>
      <c r="AX21" s="4">
        <v>29.113875</v>
      </c>
    </row>
    <row x14ac:dyDescent="0.25" r="22" customHeight="1" ht="18.75">
      <c r="A22" s="3" t="s">
        <v>7</v>
      </c>
      <c r="B22" s="3" t="s">
        <v>33</v>
      </c>
      <c r="C22" s="4">
        <f>CORREL(E22:X22,Z22:AS22)</f>
      </c>
      <c r="D22" s="3"/>
      <c r="E22" s="10">
        <v>14604707840</v>
      </c>
      <c r="F22" s="10">
        <v>14546977792</v>
      </c>
      <c r="G22" s="10">
        <v>15179807744</v>
      </c>
      <c r="H22" s="10">
        <v>15543233536</v>
      </c>
      <c r="I22" s="10">
        <v>16390236160</v>
      </c>
      <c r="J22" s="10">
        <v>16718429184</v>
      </c>
      <c r="K22" s="10">
        <v>17737646080</v>
      </c>
      <c r="L22" s="10">
        <v>18406715392</v>
      </c>
      <c r="M22" s="10">
        <v>18724202496</v>
      </c>
      <c r="N22" s="10">
        <v>19365615616</v>
      </c>
      <c r="O22" s="10">
        <v>19506448384</v>
      </c>
      <c r="P22" s="10">
        <v>20688340992</v>
      </c>
      <c r="Q22" s="10">
        <v>21589788672</v>
      </c>
      <c r="R22" s="10">
        <v>22989312000</v>
      </c>
      <c r="S22" s="10">
        <v>24276594688</v>
      </c>
      <c r="T22" s="10">
        <v>25255886848</v>
      </c>
      <c r="U22" s="10">
        <v>26236008448</v>
      </c>
      <c r="V22" s="10">
        <v>27615414272</v>
      </c>
      <c r="W22" s="10">
        <v>29315420160</v>
      </c>
      <c r="X22" s="10">
        <v>31315025920</v>
      </c>
      <c r="Y22" s="3"/>
      <c r="Z22" s="4">
        <v>11.37641666666667</v>
      </c>
      <c r="AA22" s="4">
        <v>12.14808333333333</v>
      </c>
      <c r="AB22" s="4">
        <v>11.38066666666666</v>
      </c>
      <c r="AC22" s="4">
        <v>11.85833333333333</v>
      </c>
      <c r="AD22" s="4">
        <v>11.49516666666667</v>
      </c>
      <c r="AE22" s="4">
        <v>10.99833333333333</v>
      </c>
      <c r="AF22" s="4">
        <v>10.30208333333333</v>
      </c>
      <c r="AG22" s="4">
        <v>11.07125</v>
      </c>
      <c r="AH22" s="4">
        <v>12.00175</v>
      </c>
      <c r="AI22" s="4">
        <v>12.05666666666667</v>
      </c>
      <c r="AJ22" s="4">
        <v>11.86066666666667</v>
      </c>
      <c r="AK22" s="4">
        <v>11.27141666666667</v>
      </c>
      <c r="AL22" s="4">
        <v>11.73975</v>
      </c>
      <c r="AM22" s="4">
        <v>12.029</v>
      </c>
      <c r="AN22" s="4">
        <v>12.8795</v>
      </c>
      <c r="AO22" s="4">
        <v>14.7025</v>
      </c>
      <c r="AP22" s="4">
        <v>16.5155</v>
      </c>
      <c r="AQ22" s="4">
        <v>18.1885</v>
      </c>
      <c r="AR22" s="4">
        <v>19.6075</v>
      </c>
      <c r="AS22" s="4">
        <v>21.8825</v>
      </c>
      <c r="AT22" s="4">
        <v>23.8695</v>
      </c>
      <c r="AU22" s="4">
        <v>25.74949999999999</v>
      </c>
      <c r="AV22" s="4">
        <v>27.34749999999999</v>
      </c>
      <c r="AW22" s="4">
        <v>29.43849999999999</v>
      </c>
      <c r="AX22" s="4">
        <v>29.43849999999999</v>
      </c>
    </row>
    <row x14ac:dyDescent="0.25" r="23" customHeight="1" ht="18.75">
      <c r="A23" s="3" t="s">
        <v>7</v>
      </c>
      <c r="B23" s="3" t="s">
        <v>34</v>
      </c>
      <c r="C23" s="4">
        <f>CORREL(E23:X23,Z23:AS23)</f>
      </c>
      <c r="D23" s="3"/>
      <c r="E23" s="10">
        <v>4732759552</v>
      </c>
      <c r="F23" s="10">
        <v>4647177728</v>
      </c>
      <c r="G23" s="10">
        <v>4722946048</v>
      </c>
      <c r="H23" s="10">
        <v>4917697536</v>
      </c>
      <c r="I23" s="10">
        <v>4852463616</v>
      </c>
      <c r="J23" s="10">
        <v>5086686720</v>
      </c>
      <c r="K23" s="10">
        <v>5144958976</v>
      </c>
      <c r="L23" s="10">
        <v>5422210048</v>
      </c>
      <c r="M23" s="10">
        <v>5601360896</v>
      </c>
      <c r="N23" s="10">
        <v>5894788608</v>
      </c>
      <c r="O23" s="10">
        <v>6197654016</v>
      </c>
      <c r="P23" s="10">
        <v>6558969344</v>
      </c>
      <c r="Q23" s="10">
        <v>6787359744</v>
      </c>
      <c r="R23" s="10">
        <v>7086795776</v>
      </c>
      <c r="S23" s="10">
        <v>7430922240</v>
      </c>
      <c r="T23" s="10">
        <v>7764239872</v>
      </c>
      <c r="U23" s="10">
        <v>7340438016</v>
      </c>
      <c r="V23" s="10">
        <v>7129464832</v>
      </c>
      <c r="W23" s="10">
        <v>7354276864</v>
      </c>
      <c r="X23" s="10">
        <v>7314108928</v>
      </c>
      <c r="Y23" s="3"/>
      <c r="Z23" s="4">
        <v>22.978</v>
      </c>
      <c r="AA23" s="4">
        <v>21.87233333333333</v>
      </c>
      <c r="AB23" s="4">
        <v>22.3505</v>
      </c>
      <c r="AC23" s="4">
        <v>22.98566666666667</v>
      </c>
      <c r="AD23" s="4">
        <v>23.39516666666667</v>
      </c>
      <c r="AE23" s="4">
        <v>22.34608333333334</v>
      </c>
      <c r="AF23" s="4">
        <v>23.36883333333333</v>
      </c>
      <c r="AG23" s="4">
        <v>21.804</v>
      </c>
      <c r="AH23" s="4">
        <v>22.4005</v>
      </c>
      <c r="AI23" s="4">
        <v>22.31116666666667</v>
      </c>
      <c r="AJ23" s="4">
        <v>22.13975</v>
      </c>
      <c r="AK23" s="4">
        <v>22.73016666666667</v>
      </c>
      <c r="AL23" s="4">
        <v>21.95508333333333</v>
      </c>
      <c r="AM23" s="4">
        <v>22.40008333333333</v>
      </c>
      <c r="AN23" s="4">
        <v>21.82575</v>
      </c>
      <c r="AO23" s="4">
        <v>21.73375</v>
      </c>
      <c r="AP23" s="4">
        <v>23.27975</v>
      </c>
      <c r="AQ23" s="4">
        <v>24.74875</v>
      </c>
      <c r="AR23" s="4">
        <v>24.76575</v>
      </c>
      <c r="AS23" s="4">
        <v>25.49975</v>
      </c>
      <c r="AT23" s="4">
        <v>27.02475</v>
      </c>
      <c r="AU23" s="4">
        <v>27.51775</v>
      </c>
      <c r="AV23" s="4">
        <v>27.09275</v>
      </c>
      <c r="AW23" s="4">
        <v>25.78775</v>
      </c>
      <c r="AX23" s="4">
        <v>25.78775</v>
      </c>
    </row>
    <row x14ac:dyDescent="0.25" r="24" customHeight="1" ht="18.75">
      <c r="A24" s="3" t="s">
        <v>3</v>
      </c>
      <c r="B24" s="3" t="s">
        <v>36</v>
      </c>
      <c r="C24" s="4">
        <f>CORREL(E24:X24,Z24:AS24)</f>
      </c>
      <c r="D24" s="3"/>
      <c r="E24" s="10">
        <v>19232620544</v>
      </c>
      <c r="F24" s="10">
        <v>20441458688</v>
      </c>
      <c r="G24" s="10">
        <v>21596243968</v>
      </c>
      <c r="H24" s="10">
        <v>22487644160</v>
      </c>
      <c r="I24" s="10">
        <v>23847374848</v>
      </c>
      <c r="J24" s="10">
        <v>25709400064</v>
      </c>
      <c r="K24" s="10">
        <v>28450983936</v>
      </c>
      <c r="L24" s="10">
        <v>30787633152</v>
      </c>
      <c r="M24" s="10">
        <v>33155622912</v>
      </c>
      <c r="N24" s="10">
        <v>34556530688</v>
      </c>
      <c r="O24" s="10">
        <v>34483417088</v>
      </c>
      <c r="P24" s="10">
        <v>34988625920</v>
      </c>
      <c r="Q24" s="10">
        <v>36605583360</v>
      </c>
      <c r="R24" s="10">
        <v>39288827904</v>
      </c>
      <c r="S24" s="10">
        <v>42198171648</v>
      </c>
      <c r="T24" s="10">
        <v>45181947904</v>
      </c>
      <c r="U24" s="10">
        <v>48358453248</v>
      </c>
      <c r="V24" s="10">
        <v>51749834752</v>
      </c>
      <c r="W24" s="10">
        <v>55370772480</v>
      </c>
      <c r="X24" s="10">
        <v>59541852160</v>
      </c>
      <c r="Y24" s="3"/>
      <c r="Z24" s="4">
        <v>25.28658333333334</v>
      </c>
      <c r="AA24" s="4">
        <v>25.1965</v>
      </c>
      <c r="AB24" s="4">
        <v>25.50441666666667</v>
      </c>
      <c r="AC24" s="4">
        <v>25.80033333333333</v>
      </c>
      <c r="AD24" s="4">
        <v>25.621</v>
      </c>
      <c r="AE24" s="4">
        <v>25.4965</v>
      </c>
      <c r="AF24" s="4">
        <v>25.806</v>
      </c>
      <c r="AG24" s="4">
        <v>25.517</v>
      </c>
      <c r="AH24" s="4">
        <v>25.668</v>
      </c>
      <c r="AI24" s="4">
        <v>25.41033333333333</v>
      </c>
      <c r="AJ24" s="4">
        <v>25.60058333333333</v>
      </c>
      <c r="AK24" s="4">
        <v>25.81241666666667</v>
      </c>
      <c r="AL24" s="4">
        <v>25.42891666666666</v>
      </c>
      <c r="AM24" s="4">
        <v>25.71708333333333</v>
      </c>
      <c r="AN24" s="4">
        <v>25.348125</v>
      </c>
      <c r="AO24" s="4">
        <v>26.501125</v>
      </c>
      <c r="AP24" s="4">
        <v>28.017125</v>
      </c>
      <c r="AQ24" s="4">
        <v>29.474125</v>
      </c>
      <c r="AR24" s="4">
        <v>30.837125</v>
      </c>
      <c r="AS24" s="4">
        <v>31.985125</v>
      </c>
      <c r="AT24" s="4">
        <v>33.502125</v>
      </c>
      <c r="AU24" s="4">
        <v>34.979125</v>
      </c>
      <c r="AV24" s="4">
        <v>36.13312499999999</v>
      </c>
      <c r="AW24" s="4">
        <v>37.05912499999999</v>
      </c>
      <c r="AX24" s="4">
        <v>37.05912499999999</v>
      </c>
    </row>
    <row x14ac:dyDescent="0.25" r="25" customHeight="1" ht="18.75">
      <c r="A25" s="3" t="s">
        <v>7</v>
      </c>
      <c r="B25" s="3" t="s">
        <v>37</v>
      </c>
      <c r="C25" s="4">
        <f>CORREL(E25:X25,Z25:AS25)</f>
      </c>
      <c r="D25" s="3"/>
      <c r="E25" s="10">
        <v>29453676544</v>
      </c>
      <c r="F25" s="10">
        <v>31207909376</v>
      </c>
      <c r="G25" s="10">
        <v>33174106112</v>
      </c>
      <c r="H25" s="10">
        <v>35058536448</v>
      </c>
      <c r="I25" s="10">
        <v>37066948608</v>
      </c>
      <c r="J25" s="10">
        <v>39050518528</v>
      </c>
      <c r="K25" s="10">
        <v>40566829056</v>
      </c>
      <c r="L25" s="10">
        <v>42544930816</v>
      </c>
      <c r="M25" s="10">
        <v>44641144832</v>
      </c>
      <c r="N25" s="10">
        <v>46686605312</v>
      </c>
      <c r="O25" s="10">
        <v>48395714560</v>
      </c>
      <c r="P25" s="10">
        <v>50826797056</v>
      </c>
      <c r="Q25" s="10">
        <v>53836398592</v>
      </c>
      <c r="R25" s="10">
        <v>56362106880</v>
      </c>
      <c r="S25" s="10">
        <v>59554578432</v>
      </c>
      <c r="T25" s="10">
        <v>63390306304</v>
      </c>
      <c r="U25" s="10">
        <v>67430903808</v>
      </c>
      <c r="V25" s="10">
        <v>70686400512</v>
      </c>
      <c r="W25" s="10">
        <v>73195061248</v>
      </c>
      <c r="X25" s="10">
        <v>76168241152</v>
      </c>
      <c r="Y25" s="3"/>
      <c r="Z25" s="4">
        <v>11.7885</v>
      </c>
      <c r="AA25" s="4">
        <v>11.90683333333333</v>
      </c>
      <c r="AB25" s="4">
        <v>11.62383333333333</v>
      </c>
      <c r="AC25" s="4">
        <v>11.68033333333334</v>
      </c>
      <c r="AD25" s="4">
        <v>10.953</v>
      </c>
      <c r="AE25" s="4">
        <v>11.24166666666667</v>
      </c>
      <c r="AF25" s="4">
        <v>10.78158333333333</v>
      </c>
      <c r="AG25" s="4">
        <v>11.11758333333333</v>
      </c>
      <c r="AH25" s="4">
        <v>12.314</v>
      </c>
      <c r="AI25" s="4">
        <v>11.98775</v>
      </c>
      <c r="AJ25" s="4">
        <v>11.894</v>
      </c>
      <c r="AK25" s="4">
        <v>11.76633333333333</v>
      </c>
      <c r="AL25" s="4">
        <v>11.04783333333334</v>
      </c>
      <c r="AM25" s="4">
        <v>12.02758333333333</v>
      </c>
      <c r="AN25" s="4">
        <v>13.411875</v>
      </c>
      <c r="AO25" s="4">
        <v>14.607875</v>
      </c>
      <c r="AP25" s="4">
        <v>16.045875</v>
      </c>
      <c r="AQ25" s="4">
        <v>17.944875</v>
      </c>
      <c r="AR25" s="4">
        <v>18.898875</v>
      </c>
      <c r="AS25" s="4">
        <v>21.090875</v>
      </c>
      <c r="AT25" s="4">
        <v>23.202875</v>
      </c>
      <c r="AU25" s="4">
        <v>25.239875</v>
      </c>
      <c r="AV25" s="4">
        <v>26.868875</v>
      </c>
      <c r="AW25" s="4">
        <v>28.699875</v>
      </c>
      <c r="AX25" s="4">
        <v>28.699875</v>
      </c>
    </row>
    <row x14ac:dyDescent="0.25" r="26" customHeight="1" ht="18.75">
      <c r="A26" s="3" t="s">
        <v>10</v>
      </c>
      <c r="B26" s="3" t="s">
        <v>38</v>
      </c>
      <c r="C26" s="4">
        <f>CORREL(E26:X26,Z26:AS26)</f>
      </c>
      <c r="D26" s="3"/>
      <c r="E26" s="10">
        <v>1079504207872</v>
      </c>
      <c r="F26" s="10">
        <v>1138677121024</v>
      </c>
      <c r="G26" s="10">
        <v>1162073341952</v>
      </c>
      <c r="H26" s="10">
        <v>1200474947584</v>
      </c>
      <c r="I26" s="10">
        <v>1225605382144</v>
      </c>
      <c r="J26" s="10">
        <v>1267051659264</v>
      </c>
      <c r="K26" s="10">
        <v>1311262900224</v>
      </c>
      <c r="L26" s="10">
        <v>1349429624832</v>
      </c>
      <c r="M26" s="10">
        <v>1381196103680</v>
      </c>
      <c r="N26" s="10">
        <v>1398902882304</v>
      </c>
      <c r="O26" s="10">
        <v>1361508171776</v>
      </c>
      <c r="P26" s="10">
        <v>1407421775872</v>
      </c>
      <c r="Q26" s="10">
        <v>1455579594752</v>
      </c>
      <c r="R26" s="10">
        <v>1479801044992</v>
      </c>
      <c r="S26" s="10">
        <v>1514897276928</v>
      </c>
      <c r="T26" s="10">
        <v>1552197222400</v>
      </c>
      <c r="U26" s="10">
        <v>1565171122176</v>
      </c>
      <c r="V26" s="10">
        <v>1586146836480</v>
      </c>
      <c r="W26" s="10">
        <v>1636443488256</v>
      </c>
      <c r="X26" s="10">
        <v>1669401542656</v>
      </c>
      <c r="Y26" s="3"/>
      <c r="Z26" s="4">
        <v>28.45116666666667</v>
      </c>
      <c r="AA26" s="4">
        <v>28.59141666666667</v>
      </c>
      <c r="AB26" s="4">
        <v>28.73216666666667</v>
      </c>
      <c r="AC26" s="4">
        <v>28.97816666666667</v>
      </c>
      <c r="AD26" s="4">
        <v>28.8835</v>
      </c>
      <c r="AE26" s="4">
        <v>28.98916666666666</v>
      </c>
      <c r="AF26" s="4">
        <v>29.23833333333333</v>
      </c>
      <c r="AG26" s="4">
        <v>28.92025</v>
      </c>
      <c r="AH26" s="4">
        <v>28.98325</v>
      </c>
      <c r="AI26" s="4">
        <v>28.48958333333333</v>
      </c>
      <c r="AJ26" s="4">
        <v>29.083</v>
      </c>
      <c r="AK26" s="4">
        <v>29.28875</v>
      </c>
      <c r="AL26" s="4">
        <v>29.06066666666666</v>
      </c>
      <c r="AM26" s="4">
        <v>28.63</v>
      </c>
      <c r="AN26" s="4">
        <v>29.3855</v>
      </c>
      <c r="AO26" s="4">
        <v>30.2735</v>
      </c>
      <c r="AP26" s="4">
        <v>31.3845</v>
      </c>
      <c r="AQ26" s="4">
        <v>32.45950000000001</v>
      </c>
      <c r="AR26" s="4">
        <v>33.67150000000001</v>
      </c>
      <c r="AS26" s="4">
        <v>34.82750000000001</v>
      </c>
      <c r="AT26" s="4">
        <v>35.89250000000001</v>
      </c>
      <c r="AU26" s="4">
        <v>36.9365</v>
      </c>
      <c r="AV26" s="4">
        <v>38.5605</v>
      </c>
      <c r="AW26" s="4">
        <v>39.3625</v>
      </c>
      <c r="AX26" s="4">
        <v>39.3625</v>
      </c>
    </row>
    <row x14ac:dyDescent="0.25" r="27" customHeight="1" ht="18.75">
      <c r="A27" s="3" t="s">
        <v>7</v>
      </c>
      <c r="B27" s="3" t="s">
        <v>35</v>
      </c>
      <c r="C27" s="4">
        <f>CORREL(E27:X27,Z27:AS27)</f>
      </c>
      <c r="D27" s="3"/>
      <c r="E27" s="10">
        <v>1412383360</v>
      </c>
      <c r="F27" s="10">
        <v>1540942336</v>
      </c>
      <c r="G27" s="10">
        <v>1663976320</v>
      </c>
      <c r="H27" s="10">
        <v>1787223040</v>
      </c>
      <c r="I27" s="10">
        <v>1904397568</v>
      </c>
      <c r="J27" s="10">
        <v>2022409344</v>
      </c>
      <c r="K27" s="10">
        <v>2194575616</v>
      </c>
      <c r="L27" s="10">
        <v>2457336064</v>
      </c>
      <c r="M27" s="10">
        <v>2720555264</v>
      </c>
      <c r="N27" s="10">
        <v>2956642816</v>
      </c>
      <c r="O27" s="10">
        <v>2969179648</v>
      </c>
      <c r="P27" s="10">
        <v>3071163648</v>
      </c>
      <c r="Q27" s="10">
        <v>3248219904</v>
      </c>
      <c r="R27" s="10">
        <v>3287052032</v>
      </c>
      <c r="S27" s="10">
        <v>3310254080</v>
      </c>
      <c r="T27" s="10">
        <v>3375217920</v>
      </c>
      <c r="U27" s="10">
        <v>3421235968</v>
      </c>
      <c r="V27" s="10">
        <v>3549154048</v>
      </c>
      <c r="W27" s="10">
        <v>3695577600</v>
      </c>
      <c r="X27" s="10">
        <v>3882678784</v>
      </c>
      <c r="Y27" s="3"/>
      <c r="Z27" s="4">
        <v>20.314</v>
      </c>
      <c r="AA27" s="4">
        <v>20.59583333333333</v>
      </c>
      <c r="AB27" s="4">
        <v>20.51033333333333</v>
      </c>
      <c r="AC27" s="4">
        <v>20.74983333333333</v>
      </c>
      <c r="AD27" s="4">
        <v>20.93133333333333</v>
      </c>
      <c r="AE27" s="4">
        <v>20.96041666666667</v>
      </c>
      <c r="AF27" s="4">
        <v>21.44216666666667</v>
      </c>
      <c r="AG27" s="4">
        <v>21.06633333333333</v>
      </c>
      <c r="AH27" s="4">
        <v>20.58091666666667</v>
      </c>
      <c r="AI27" s="4">
        <v>20.56791666666667</v>
      </c>
      <c r="AJ27" s="4">
        <v>20.76425</v>
      </c>
      <c r="AK27" s="4">
        <v>21.06875</v>
      </c>
      <c r="AL27" s="4">
        <v>20.54591666666667</v>
      </c>
      <c r="AM27" s="4">
        <v>20.75425</v>
      </c>
      <c r="AN27" s="4">
        <v>20.86275</v>
      </c>
      <c r="AO27" s="4">
        <v>20.86275</v>
      </c>
      <c r="AP27" s="4">
        <v>20.86275</v>
      </c>
      <c r="AQ27" s="4">
        <v>20.86275</v>
      </c>
      <c r="AR27" s="4">
        <v>20.86275</v>
      </c>
      <c r="AS27" s="4">
        <v>20.86275</v>
      </c>
      <c r="AT27" s="4">
        <v>20.86275</v>
      </c>
      <c r="AU27" s="4">
        <v>20.86275</v>
      </c>
      <c r="AV27" s="4">
        <v>20.86275</v>
      </c>
      <c r="AW27" s="4">
        <v>20.86275</v>
      </c>
      <c r="AX27" s="4">
        <v>20.86275</v>
      </c>
    </row>
    <row x14ac:dyDescent="0.25" r="28" customHeight="1" ht="18.75">
      <c r="A28" s="3" t="s">
        <v>7</v>
      </c>
      <c r="B28" s="3" t="s">
        <v>39</v>
      </c>
      <c r="C28" s="4">
        <f>CORREL(E28:X28,Z28:AS28)</f>
      </c>
      <c r="D28" s="3"/>
      <c r="E28" s="10">
        <v>3763942144</v>
      </c>
      <c r="F28" s="10">
        <v>3836505856</v>
      </c>
      <c r="G28" s="10">
        <v>3861482752</v>
      </c>
      <c r="H28" s="10">
        <v>3833969152</v>
      </c>
      <c r="I28" s="10">
        <v>3563805696</v>
      </c>
      <c r="J28" s="10">
        <v>3659297536</v>
      </c>
      <c r="K28" s="10">
        <v>3745739008</v>
      </c>
      <c r="L28" s="10">
        <v>3921727744</v>
      </c>
      <c r="M28" s="10">
        <v>4078141440</v>
      </c>
      <c r="N28" s="10">
        <v>4185491968</v>
      </c>
      <c r="O28" s="10">
        <v>4261637888</v>
      </c>
      <c r="P28" s="10">
        <v>4410454016</v>
      </c>
      <c r="Q28" s="10">
        <v>4499550208</v>
      </c>
      <c r="R28" s="10">
        <v>4632211968</v>
      </c>
      <c r="S28" s="10">
        <v>2929689088</v>
      </c>
      <c r="T28" s="10">
        <v>2960957952</v>
      </c>
      <c r="U28" s="10">
        <v>3105792000</v>
      </c>
      <c r="V28" s="10">
        <v>3243622912</v>
      </c>
      <c r="W28" s="10">
        <v>3412740608</v>
      </c>
      <c r="X28" s="10">
        <v>3581982464</v>
      </c>
      <c r="Y28" s="3"/>
      <c r="Z28" s="4">
        <v>24.627</v>
      </c>
      <c r="AA28" s="4">
        <v>24.71591666666667</v>
      </c>
      <c r="AB28" s="4">
        <v>25.28558333333333</v>
      </c>
      <c r="AC28" s="4">
        <v>25.10466666666667</v>
      </c>
      <c r="AD28" s="4">
        <v>24.82566666666667</v>
      </c>
      <c r="AE28" s="4">
        <v>24.89291666666667</v>
      </c>
      <c r="AF28" s="4">
        <v>25.133</v>
      </c>
      <c r="AG28" s="4">
        <v>25.06841666666667</v>
      </c>
      <c r="AH28" s="4">
        <v>24.79366666666667</v>
      </c>
      <c r="AI28" s="4">
        <v>24.96975</v>
      </c>
      <c r="AJ28" s="4">
        <v>24.59908333333334</v>
      </c>
      <c r="AK28" s="4">
        <v>25.83241666666667</v>
      </c>
      <c r="AL28" s="4">
        <v>25.30883333333334</v>
      </c>
      <c r="AM28" s="4">
        <v>25.1035</v>
      </c>
      <c r="AN28" s="4">
        <v>24.5305</v>
      </c>
      <c r="AO28" s="4">
        <v>25.6135</v>
      </c>
      <c r="AP28" s="4">
        <v>26.6845</v>
      </c>
      <c r="AQ28" s="4">
        <v>28.3765</v>
      </c>
      <c r="AR28" s="4">
        <v>30.3765</v>
      </c>
      <c r="AS28" s="4">
        <v>31.3025</v>
      </c>
      <c r="AT28" s="4">
        <v>32.9245</v>
      </c>
      <c r="AU28" s="4">
        <v>32.9245</v>
      </c>
      <c r="AV28" s="4">
        <v>34.6895</v>
      </c>
      <c r="AW28" s="4">
        <v>36.5425</v>
      </c>
      <c r="AX28" s="4">
        <v>36.5425</v>
      </c>
    </row>
    <row x14ac:dyDescent="0.25" r="29" customHeight="1" ht="18.75">
      <c r="A29" s="3" t="s">
        <v>7</v>
      </c>
      <c r="B29" s="3" t="s">
        <v>40</v>
      </c>
      <c r="C29" s="4">
        <f>CORREL(E29:X29,Z29:AS29)</f>
      </c>
      <c r="D29" s="3"/>
      <c r="E29" s="10">
        <v>5546915840</v>
      </c>
      <c r="F29" s="10">
        <v>5599909376</v>
      </c>
      <c r="G29" s="10">
        <v>6336876544</v>
      </c>
      <c r="H29" s="10">
        <v>6982869504</v>
      </c>
      <c r="I29" s="10">
        <v>8110154752</v>
      </c>
      <c r="J29" s="10">
        <v>11032176640</v>
      </c>
      <c r="K29" s="10">
        <v>12146548736</v>
      </c>
      <c r="L29" s="10">
        <v>12214650880</v>
      </c>
      <c r="M29" s="10">
        <v>14704552960</v>
      </c>
      <c r="N29" s="10">
        <v>15257525248</v>
      </c>
      <c r="O29" s="10">
        <v>17078455296</v>
      </c>
      <c r="P29" s="10">
        <v>19870312448</v>
      </c>
      <c r="Q29" s="10">
        <v>19903760384</v>
      </c>
      <c r="R29" s="10">
        <v>22282383360</v>
      </c>
      <c r="S29" s="10">
        <v>24345667584</v>
      </c>
      <c r="T29" s="10">
        <v>30490775552</v>
      </c>
      <c r="U29" s="10">
        <v>32955875328</v>
      </c>
      <c r="V29" s="10">
        <v>31254114304</v>
      </c>
      <c r="W29" s="10">
        <v>30510266368</v>
      </c>
      <c r="X29" s="10">
        <v>31212918784</v>
      </c>
      <c r="Y29" s="3"/>
      <c r="Z29" s="4">
        <v>26.83475</v>
      </c>
      <c r="AA29" s="4">
        <v>27.05716666666667</v>
      </c>
      <c r="AB29" s="4">
        <v>27.24583333333333</v>
      </c>
      <c r="AC29" s="4">
        <v>27.55541666666667</v>
      </c>
      <c r="AD29" s="4">
        <v>27.29941666666667</v>
      </c>
      <c r="AE29" s="4">
        <v>27.17941666666667</v>
      </c>
      <c r="AF29" s="4">
        <v>27.39</v>
      </c>
      <c r="AG29" s="4">
        <v>27.41391666666667</v>
      </c>
      <c r="AH29" s="4">
        <v>27.24183333333333</v>
      </c>
      <c r="AI29" s="4">
        <v>26.89708333333333</v>
      </c>
      <c r="AJ29" s="4">
        <v>27.25275</v>
      </c>
      <c r="AK29" s="4">
        <v>27.87525</v>
      </c>
      <c r="AL29" s="4">
        <v>27.0035</v>
      </c>
      <c r="AM29" s="4">
        <v>27.80625</v>
      </c>
      <c r="AN29" s="4">
        <v>28.259625</v>
      </c>
      <c r="AO29" s="4">
        <v>28.873625</v>
      </c>
      <c r="AP29" s="4">
        <v>29.954625</v>
      </c>
      <c r="AQ29" s="4">
        <v>31.427625</v>
      </c>
      <c r="AR29" s="4">
        <v>32.522625</v>
      </c>
      <c r="AS29" s="4">
        <v>33.309625</v>
      </c>
      <c r="AT29" s="4">
        <v>34.861625</v>
      </c>
      <c r="AU29" s="4">
        <v>36.262625</v>
      </c>
      <c r="AV29" s="4">
        <v>37.174625</v>
      </c>
      <c r="AW29" s="4">
        <v>38.122625</v>
      </c>
      <c r="AX29" s="4">
        <v>38.122625</v>
      </c>
    </row>
    <row x14ac:dyDescent="0.25" r="30" customHeight="1" ht="18.75">
      <c r="A30" s="3" t="s">
        <v>12</v>
      </c>
      <c r="B30" s="3" t="s">
        <v>41</v>
      </c>
      <c r="C30" s="4">
        <f>CORREL(E30:X30,Z30:AS30)</f>
      </c>
      <c r="D30" s="3"/>
      <c r="E30" s="10">
        <v>224247365632</v>
      </c>
      <c r="F30" s="10">
        <v>232506474496</v>
      </c>
      <c r="G30" s="10">
        <v>238843494400</v>
      </c>
      <c r="H30" s="10">
        <v>242409652224</v>
      </c>
      <c r="I30" s="10">
        <v>249686491136</v>
      </c>
      <c r="J30" s="10">
        <v>262973259776</v>
      </c>
      <c r="K30" s="10">
        <v>276230012928</v>
      </c>
      <c r="L30" s="10">
        <v>291801038848</v>
      </c>
      <c r="M30" s="10">
        <v>304165388288</v>
      </c>
      <c r="N30" s="10">
        <v>312737595392</v>
      </c>
      <c r="O30" s="10">
        <v>305748115456</v>
      </c>
      <c r="P30" s="10">
        <v>321390903296</v>
      </c>
      <c r="Q30" s="10">
        <v>338634309632</v>
      </c>
      <c r="R30" s="10">
        <v>356694163456</v>
      </c>
      <c r="S30" s="10">
        <v>370745311232</v>
      </c>
      <c r="T30" s="10">
        <v>377993625600</v>
      </c>
      <c r="U30" s="10">
        <v>386428796928</v>
      </c>
      <c r="V30" s="10">
        <v>392579481600</v>
      </c>
      <c r="W30" s="10">
        <v>397188366336</v>
      </c>
      <c r="X30" s="10">
        <v>412833611776</v>
      </c>
      <c r="Y30" s="3"/>
      <c r="Z30" s="4">
        <v>24.65616666666667</v>
      </c>
      <c r="AA30" s="4">
        <v>24.613</v>
      </c>
      <c r="AB30" s="4">
        <v>24.65191666666667</v>
      </c>
      <c r="AC30" s="4">
        <v>24.95025</v>
      </c>
      <c r="AD30" s="4">
        <v>25.01233333333333</v>
      </c>
      <c r="AE30" s="4">
        <v>25.17083333333333</v>
      </c>
      <c r="AF30" s="4">
        <v>25.26783333333333</v>
      </c>
      <c r="AG30" s="4">
        <v>25.29341666666667</v>
      </c>
      <c r="AH30" s="4">
        <v>25.20983333333334</v>
      </c>
      <c r="AI30" s="4">
        <v>25.12108333333333</v>
      </c>
      <c r="AJ30" s="4">
        <v>25.40733333333333</v>
      </c>
      <c r="AK30" s="4">
        <v>25.46475</v>
      </c>
      <c r="AL30" s="4">
        <v>24.87658333333333</v>
      </c>
      <c r="AM30" s="4">
        <v>24.877</v>
      </c>
      <c r="AN30" s="4">
        <v>25.307625</v>
      </c>
      <c r="AO30" s="4">
        <v>26.189625</v>
      </c>
      <c r="AP30" s="4">
        <v>27.349625</v>
      </c>
      <c r="AQ30" s="4">
        <v>28.562625</v>
      </c>
      <c r="AR30" s="4">
        <v>29.727625</v>
      </c>
      <c r="AS30" s="4">
        <v>30.883625</v>
      </c>
      <c r="AT30" s="4">
        <v>32.333625</v>
      </c>
      <c r="AU30" s="4">
        <v>33.614625</v>
      </c>
      <c r="AV30" s="4">
        <v>35.084625</v>
      </c>
      <c r="AW30" s="4">
        <v>36.128625</v>
      </c>
      <c r="AX30" s="4">
        <v>36.128625</v>
      </c>
    </row>
    <row x14ac:dyDescent="0.25" r="31" customHeight="1" ht="18.75">
      <c r="A31" s="3" t="s">
        <v>3</v>
      </c>
      <c r="B31" s="3" t="s">
        <v>42</v>
      </c>
      <c r="C31" s="4">
        <f>CORREL(E31:X31,Z31:AS31)</f>
      </c>
      <c r="D31" s="3"/>
      <c r="E31" s="10">
        <v>5578502963200</v>
      </c>
      <c r="F31" s="10">
        <v>5952682590208</v>
      </c>
      <c r="G31" s="10">
        <v>6329737412608</v>
      </c>
      <c r="H31" s="10">
        <v>6814493573120</v>
      </c>
      <c r="I31" s="10">
        <v>7248622387200</v>
      </c>
      <c r="J31" s="10">
        <v>7830953263104</v>
      </c>
      <c r="K31" s="10">
        <v>8602940080128</v>
      </c>
      <c r="L31" s="10">
        <v>9489543593984</v>
      </c>
      <c r="M31" s="10">
        <v>10358205972480</v>
      </c>
      <c r="N31" s="10">
        <v>10799147909120</v>
      </c>
      <c r="O31" s="10">
        <v>11572544012288</v>
      </c>
      <c r="P31" s="10">
        <v>12858808074240</v>
      </c>
      <c r="Q31" s="10">
        <v>13673158410240</v>
      </c>
      <c r="R31" s="10">
        <v>14358127050752</v>
      </c>
      <c r="S31" s="10">
        <v>15304425996288</v>
      </c>
      <c r="T31" s="10">
        <v>16220856254464</v>
      </c>
      <c r="U31" s="10">
        <v>16710945996800</v>
      </c>
      <c r="V31" s="10">
        <v>17255473610752</v>
      </c>
      <c r="W31" s="10">
        <v>17575081672704</v>
      </c>
      <c r="X31" s="10">
        <v>18151620214784</v>
      </c>
      <c r="Y31" s="3"/>
      <c r="Z31" s="4">
        <v>-3.18633333333333</v>
      </c>
      <c r="AA31" s="4">
        <v>-4.02591666666666</v>
      </c>
      <c r="AB31" s="4">
        <v>-3.10008333333333</v>
      </c>
      <c r="AC31" s="4">
        <v>-4.36283333333333</v>
      </c>
      <c r="AD31" s="4">
        <v>-3.8595</v>
      </c>
      <c r="AE31" s="4">
        <v>-4.92308333333333</v>
      </c>
      <c r="AF31" s="4">
        <v>-3.30875</v>
      </c>
      <c r="AG31" s="4">
        <v>-2.46016666666666</v>
      </c>
      <c r="AH31" s="4">
        <v>-4.06091666666666</v>
      </c>
      <c r="AI31" s="4">
        <v>-4.29525</v>
      </c>
      <c r="AJ31" s="4">
        <v>-4.13508333333333</v>
      </c>
      <c r="AK31" s="4">
        <v>-1.88791666666666</v>
      </c>
      <c r="AL31" s="4">
        <v>-3.55708333333333</v>
      </c>
      <c r="AM31" s="4">
        <v>-3.17683333333333</v>
      </c>
      <c r="AN31" s="4">
        <v>-1.64066666666666</v>
      </c>
      <c r="AO31" s="4">
        <v>-1.35266666666666</v>
      </c>
      <c r="AP31" s="4">
        <v>-0.1216666666666599</v>
      </c>
      <c r="AQ31" s="4">
        <v>2.25133333333334</v>
      </c>
      <c r="AR31" s="4">
        <v>3.73133333333334</v>
      </c>
      <c r="AS31" s="4">
        <v>4.20833333333334</v>
      </c>
      <c r="AT31" s="4">
        <v>5.51933333333334</v>
      </c>
      <c r="AU31" s="4">
        <v>6.64733333333334</v>
      </c>
      <c r="AV31" s="4">
        <v>9.16233333333334</v>
      </c>
      <c r="AW31" s="4">
        <v>10.43033333333334</v>
      </c>
      <c r="AX31" s="4">
        <v>10.43033333333334</v>
      </c>
    </row>
    <row x14ac:dyDescent="0.25" r="32" customHeight="1" ht="18.75">
      <c r="A32" s="3" t="s">
        <v>12</v>
      </c>
      <c r="B32" s="3" t="s">
        <v>43</v>
      </c>
      <c r="C32" s="4">
        <f>CORREL(E32:X32,Z32:AS32)</f>
      </c>
      <c r="D32" s="3"/>
      <c r="E32" s="10">
        <v>321381171200</v>
      </c>
      <c r="F32" s="10">
        <v>330667819008</v>
      </c>
      <c r="G32" s="10">
        <v>336149970944</v>
      </c>
      <c r="H32" s="10">
        <v>344483168256</v>
      </c>
      <c r="I32" s="10">
        <v>357898059776</v>
      </c>
      <c r="J32" s="10">
        <v>376905891840</v>
      </c>
      <c r="K32" s="10">
        <v>394523869184</v>
      </c>
      <c r="L32" s="10">
        <v>420866916352</v>
      </c>
      <c r="M32" s="10">
        <v>449786937344</v>
      </c>
      <c r="N32" s="10">
        <v>465645797376</v>
      </c>
      <c r="O32" s="10">
        <v>473234341888</v>
      </c>
      <c r="P32" s="10">
        <v>491900633088</v>
      </c>
      <c r="Q32" s="10">
        <v>524200738816</v>
      </c>
      <c r="R32" s="10">
        <v>545385086976</v>
      </c>
      <c r="S32" s="10">
        <v>571946893312</v>
      </c>
      <c r="T32" s="10">
        <v>597109833728</v>
      </c>
      <c r="U32" s="10">
        <v>615339524096</v>
      </c>
      <c r="V32" s="10">
        <v>627381370880</v>
      </c>
      <c r="W32" s="10">
        <v>635907473408</v>
      </c>
      <c r="X32" s="10">
        <v>651900551168</v>
      </c>
      <c r="Y32" s="3"/>
      <c r="Z32" s="4">
        <v>25.46941666666667</v>
      </c>
      <c r="AA32" s="4">
        <v>25.61333333333333</v>
      </c>
      <c r="AB32" s="4">
        <v>25.71016666666666</v>
      </c>
      <c r="AC32" s="4">
        <v>25.81941666666667</v>
      </c>
      <c r="AD32" s="4">
        <v>26.01483333333333</v>
      </c>
      <c r="AE32" s="4">
        <v>26.14</v>
      </c>
      <c r="AF32" s="4">
        <v>26.33216666666666</v>
      </c>
      <c r="AG32" s="4">
        <v>26.20508333333333</v>
      </c>
      <c r="AH32" s="4">
        <v>26.06783333333334</v>
      </c>
      <c r="AI32" s="4">
        <v>25.96866666666667</v>
      </c>
      <c r="AJ32" s="4">
        <v>26.51091666666667</v>
      </c>
      <c r="AK32" s="4">
        <v>26.32983333333334</v>
      </c>
      <c r="AL32" s="4">
        <v>25.63875</v>
      </c>
      <c r="AM32" s="4">
        <v>25.6395</v>
      </c>
      <c r="AN32" s="4">
        <v>26.210875</v>
      </c>
      <c r="AO32" s="4">
        <v>26.907875</v>
      </c>
      <c r="AP32" s="4">
        <v>27.890875</v>
      </c>
      <c r="AQ32" s="4">
        <v>29.112875</v>
      </c>
      <c r="AR32" s="4">
        <v>30.336875</v>
      </c>
      <c r="AS32" s="4">
        <v>31.481875</v>
      </c>
      <c r="AT32" s="4">
        <v>32.74587500000001</v>
      </c>
      <c r="AU32" s="4">
        <v>33.88587500000001</v>
      </c>
      <c r="AV32" s="4">
        <v>35.15387500000001</v>
      </c>
      <c r="AW32" s="4">
        <v>36.18587500000001</v>
      </c>
      <c r="AX32" s="4">
        <v>36.18587500000001</v>
      </c>
    </row>
    <row x14ac:dyDescent="0.25" r="33" customHeight="1" ht="18.75">
      <c r="A33" s="3" t="s">
        <v>7</v>
      </c>
      <c r="B33" s="3" t="s">
        <v>44</v>
      </c>
      <c r="C33" s="4">
        <f>CORREL(E33:X33,Z33:AS33)</f>
      </c>
      <c r="D33" s="3"/>
      <c r="E33" s="10">
        <v>631495296</v>
      </c>
      <c r="F33" s="10">
        <v>656399296</v>
      </c>
      <c r="G33" s="10">
        <v>680582080</v>
      </c>
      <c r="H33" s="10">
        <v>705937280</v>
      </c>
      <c r="I33" s="10">
        <v>731630272</v>
      </c>
      <c r="J33" s="10">
        <v>755848576</v>
      </c>
      <c r="K33" s="10">
        <v>788522816</v>
      </c>
      <c r="L33" s="10">
        <v>888321664</v>
      </c>
      <c r="M33" s="10">
        <v>908328192</v>
      </c>
      <c r="N33" s="10">
        <v>956653440</v>
      </c>
      <c r="O33" s="10">
        <v>1004144768</v>
      </c>
      <c r="P33" s="10">
        <v>1011389056</v>
      </c>
      <c r="Q33" s="10">
        <v>1067838016</v>
      </c>
      <c r="R33" s="10">
        <v>1112132992</v>
      </c>
      <c r="S33" s="10">
        <v>1217488000</v>
      </c>
      <c r="T33" s="10">
        <v>1263249024</v>
      </c>
      <c r="U33" s="10">
        <v>1324576000</v>
      </c>
      <c r="V33" s="10">
        <v>1353090048</v>
      </c>
      <c r="W33" s="10">
        <v>1384111232</v>
      </c>
      <c r="X33" s="10">
        <v>1416032128</v>
      </c>
      <c r="Y33" s="3"/>
      <c r="Z33" s="4">
        <v>27.77983333333333</v>
      </c>
      <c r="AA33" s="4">
        <v>27.44783333333333</v>
      </c>
      <c r="AB33" s="4">
        <v>27.63525</v>
      </c>
      <c r="AC33" s="4">
        <v>27.77283333333333</v>
      </c>
      <c r="AD33" s="4">
        <v>27.87808333333334</v>
      </c>
      <c r="AE33" s="4">
        <v>28.01741666666667</v>
      </c>
      <c r="AF33" s="4">
        <v>28.21125</v>
      </c>
      <c r="AG33" s="4">
        <v>28.048</v>
      </c>
      <c r="AH33" s="4">
        <v>27.86016666666667</v>
      </c>
      <c r="AI33" s="4">
        <v>27.7025</v>
      </c>
      <c r="AJ33" s="4">
        <v>28.32425</v>
      </c>
      <c r="AK33" s="4">
        <v>28.6965</v>
      </c>
      <c r="AL33" s="4">
        <v>27.78483333333333</v>
      </c>
      <c r="AM33" s="4">
        <v>27.70116666666667</v>
      </c>
      <c r="AN33" s="4">
        <v>28.356</v>
      </c>
      <c r="AO33" s="4">
        <v>29.212</v>
      </c>
      <c r="AP33" s="4">
        <v>30.506</v>
      </c>
      <c r="AQ33" s="4">
        <v>31.445</v>
      </c>
      <c r="AR33" s="4">
        <v>32.471</v>
      </c>
      <c r="AS33" s="4">
        <v>33.998</v>
      </c>
      <c r="AT33" s="4">
        <v>35.304</v>
      </c>
      <c r="AU33" s="4">
        <v>36.496</v>
      </c>
      <c r="AV33" s="4">
        <v>37.642</v>
      </c>
      <c r="AW33" s="4">
        <v>38.38</v>
      </c>
      <c r="AX33" s="4">
        <v>38.38</v>
      </c>
    </row>
    <row x14ac:dyDescent="0.25" r="34" customHeight="1" ht="18.75">
      <c r="A34" s="3" t="s">
        <v>7</v>
      </c>
      <c r="B34" s="3" t="s">
        <v>45</v>
      </c>
      <c r="C34" s="4">
        <f>CORREL(E34:X34,Z34:AS34)</f>
      </c>
      <c r="D34" s="3"/>
      <c r="E34" s="10">
        <v>11329485824</v>
      </c>
      <c r="F34" s="10">
        <v>12472091648</v>
      </c>
      <c r="G34" s="10">
        <v>13249297408</v>
      </c>
      <c r="H34" s="10">
        <v>14180940800</v>
      </c>
      <c r="I34" s="10">
        <v>14627809280</v>
      </c>
      <c r="J34" s="10">
        <v>15504126976</v>
      </c>
      <c r="K34" s="10">
        <v>17078566912</v>
      </c>
      <c r="L34" s="10">
        <v>18567819264</v>
      </c>
      <c r="M34" s="10">
        <v>18699022336</v>
      </c>
      <c r="N34" s="10">
        <v>20269996032</v>
      </c>
      <c r="O34" s="10">
        <v>22298685440</v>
      </c>
      <c r="P34" s="10">
        <v>24809039872</v>
      </c>
      <c r="Q34" s="10">
        <v>26249132032</v>
      </c>
      <c r="R34" s="10">
        <v>27252115456</v>
      </c>
      <c r="S34" s="10">
        <v>28145424384</v>
      </c>
      <c r="T34" s="10">
        <v>30068551680</v>
      </c>
      <c r="U34" s="10">
        <v>30428346368</v>
      </c>
      <c r="V34" s="10">
        <v>29575751680</v>
      </c>
      <c r="W34" s="10">
        <v>29051668480</v>
      </c>
      <c r="X34" s="10">
        <v>29513590784</v>
      </c>
      <c r="Y34" s="3"/>
      <c r="Z34" s="4">
        <v>9.829583333333334</v>
      </c>
      <c r="AA34" s="4">
        <v>9.564083333333334</v>
      </c>
      <c r="AB34" s="4">
        <v>9.819666666666668</v>
      </c>
      <c r="AC34" s="4">
        <v>9.742416666666664</v>
      </c>
      <c r="AD34" s="4">
        <v>10.07841666666667</v>
      </c>
      <c r="AE34" s="4">
        <v>10.20583333333333</v>
      </c>
      <c r="AF34" s="4">
        <v>9.891833333333333</v>
      </c>
      <c r="AG34" s="4">
        <v>10.174</v>
      </c>
      <c r="AH34" s="4">
        <v>9.489916666666668</v>
      </c>
      <c r="AI34" s="4">
        <v>10.1625</v>
      </c>
      <c r="AJ34" s="4">
        <v>9.994416666666666</v>
      </c>
      <c r="AK34" s="4">
        <v>9.712833333333334</v>
      </c>
      <c r="AL34" s="4">
        <v>10.03225</v>
      </c>
      <c r="AM34" s="4">
        <v>10.27258333333333</v>
      </c>
      <c r="AN34" s="4">
        <v>9.877375</v>
      </c>
      <c r="AO34" s="4">
        <v>10.36537499999999</v>
      </c>
      <c r="AP34" s="4">
        <v>11.21337499999999</v>
      </c>
      <c r="AQ34" s="4">
        <v>12.23537499999999</v>
      </c>
      <c r="AR34" s="4">
        <v>13.10837499999999</v>
      </c>
      <c r="AS34" s="4">
        <v>13.64637499999999</v>
      </c>
      <c r="AT34" s="4">
        <v>14.32937499999999</v>
      </c>
      <c r="AU34" s="4">
        <v>15.27637499999999</v>
      </c>
      <c r="AV34" s="4">
        <v>16.15337499999999</v>
      </c>
      <c r="AW34" s="4">
        <v>16.56037499999999</v>
      </c>
      <c r="AX34" s="4">
        <v>16.56037499999999</v>
      </c>
    </row>
    <row x14ac:dyDescent="0.25" r="35" customHeight="1" ht="18.75">
      <c r="A35" s="3" t="s">
        <v>10</v>
      </c>
      <c r="B35" s="3" t="s">
        <v>47</v>
      </c>
      <c r="C35" s="4">
        <f>CORREL(E35:X35,Z35:AS35)</f>
      </c>
      <c r="D35" s="3"/>
      <c r="E35" s="10">
        <v>34945409024</v>
      </c>
      <c r="F35" s="10">
        <v>36231462912</v>
      </c>
      <c r="G35" s="10">
        <v>37440827392</v>
      </c>
      <c r="H35" s="10">
        <v>38616899584</v>
      </c>
      <c r="I35" s="10">
        <v>40200847360</v>
      </c>
      <c r="J35" s="10">
        <v>41880821760</v>
      </c>
      <c r="K35" s="10">
        <v>43440771072</v>
      </c>
      <c r="L35" s="10">
        <v>46517063680</v>
      </c>
      <c r="M35" s="10">
        <v>50239516672</v>
      </c>
      <c r="N35" s="10">
        <v>52501716992</v>
      </c>
      <c r="O35" s="10">
        <v>51914768384</v>
      </c>
      <c r="P35" s="10">
        <v>54407368704</v>
      </c>
      <c r="Q35" s="10">
        <v>56666828800</v>
      </c>
      <c r="R35" s="10">
        <v>59384729600</v>
      </c>
      <c r="S35" s="10">
        <v>60731088896</v>
      </c>
      <c r="T35" s="10">
        <v>62954872832</v>
      </c>
      <c r="U35" s="10">
        <v>65928048640</v>
      </c>
      <c r="V35" s="10">
        <v>68781793280</v>
      </c>
      <c r="W35" s="10">
        <v>71436771328</v>
      </c>
      <c r="X35" s="10">
        <v>73336987648</v>
      </c>
      <c r="Y35" s="3"/>
      <c r="Z35" s="4">
        <v>7.84025</v>
      </c>
      <c r="AA35" s="4">
        <v>7.238083333333333</v>
      </c>
      <c r="AB35" s="4">
        <v>7.596416666666666</v>
      </c>
      <c r="AC35" s="4">
        <v>7.795666666666666</v>
      </c>
      <c r="AD35" s="4">
        <v>7.521999999999999</v>
      </c>
      <c r="AE35" s="4">
        <v>7.71275</v>
      </c>
      <c r="AF35" s="4">
        <v>7.4135</v>
      </c>
      <c r="AG35" s="4">
        <v>7.948</v>
      </c>
      <c r="AH35" s="4">
        <v>8.12675</v>
      </c>
      <c r="AI35" s="4">
        <v>7.566083333333334</v>
      </c>
      <c r="AJ35" s="4">
        <v>7.8095</v>
      </c>
      <c r="AK35" s="4">
        <v>7.548416666666667</v>
      </c>
      <c r="AL35" s="4">
        <v>7.357083333333333</v>
      </c>
      <c r="AM35" s="4">
        <v>7.077083333333333</v>
      </c>
      <c r="AN35" s="4">
        <v>9.295</v>
      </c>
      <c r="AO35" s="4">
        <v>10.357</v>
      </c>
      <c r="AP35" s="4">
        <v>11.654</v>
      </c>
      <c r="AQ35" s="4">
        <v>12.973</v>
      </c>
      <c r="AR35" s="4">
        <v>14.546</v>
      </c>
      <c r="AS35" s="4">
        <v>15.907</v>
      </c>
      <c r="AT35" s="4">
        <v>17.329</v>
      </c>
      <c r="AU35" s="4">
        <v>18.949</v>
      </c>
      <c r="AV35" s="4">
        <v>20.65</v>
      </c>
      <c r="AW35" s="4">
        <v>22.556</v>
      </c>
      <c r="AX35" s="4">
        <v>22.556</v>
      </c>
    </row>
    <row x14ac:dyDescent="0.25" r="36" customHeight="1" ht="18.75">
      <c r="A36" s="3" t="s">
        <v>10</v>
      </c>
      <c r="B36" s="3" t="s">
        <v>182</v>
      </c>
      <c r="C36" s="4">
        <f>CORREL(E36:X36,Z36:AS36)</f>
      </c>
      <c r="D36" s="3"/>
      <c r="E36" s="10">
        <v>41352077312</v>
      </c>
      <c r="F36" s="10">
        <v>41297571840</v>
      </c>
      <c r="G36" s="10">
        <v>42194145280</v>
      </c>
      <c r="H36" s="10">
        <v>42379194368</v>
      </c>
      <c r="I36" s="10">
        <v>42761699328</v>
      </c>
      <c r="J36" s="10">
        <v>44320833536</v>
      </c>
      <c r="K36" s="10">
        <v>46182465536</v>
      </c>
      <c r="L36" s="10">
        <v>48080166912</v>
      </c>
      <c r="M36" s="10">
        <v>50213699584</v>
      </c>
      <c r="N36" s="10">
        <v>52843520000</v>
      </c>
      <c r="O36" s="10">
        <v>55909339136</v>
      </c>
      <c r="P36" s="10">
        <v>58372517888</v>
      </c>
      <c r="Q36" s="10">
        <v>57054912512</v>
      </c>
      <c r="R36" s="10">
        <v>62949928960</v>
      </c>
      <c r="S36" s="10">
        <v>69149548544</v>
      </c>
      <c r="T36" s="10">
        <v>75601084416</v>
      </c>
      <c r="U36" s="10">
        <v>82779693056</v>
      </c>
      <c r="V36" s="10">
        <v>89471442944</v>
      </c>
      <c r="W36" s="10">
        <v>96056541184</v>
      </c>
      <c r="X36" s="10">
        <v>102581665792</v>
      </c>
      <c r="Y36" s="3"/>
      <c r="Z36" s="4">
        <v>24.87066666666666</v>
      </c>
      <c r="AA36" s="4">
        <v>25.03016666666666</v>
      </c>
      <c r="AB36" s="4">
        <v>25.41191666666666</v>
      </c>
      <c r="AC36" s="4">
        <v>25.57075</v>
      </c>
      <c r="AD36" s="4">
        <v>25.65533333333333</v>
      </c>
      <c r="AE36" s="4">
        <v>25.55391666666666</v>
      </c>
      <c r="AF36" s="4">
        <v>25.67083333333333</v>
      </c>
      <c r="AG36" s="4">
        <v>25.47658333333333</v>
      </c>
      <c r="AH36" s="4">
        <v>25.494</v>
      </c>
      <c r="AI36" s="4">
        <v>25.15391666666666</v>
      </c>
      <c r="AJ36" s="4">
        <v>25.61833333333334</v>
      </c>
      <c r="AK36" s="4">
        <v>25.68766666666667</v>
      </c>
      <c r="AL36" s="4">
        <v>25.24691666666667</v>
      </c>
      <c r="AM36" s="4">
        <v>25.38133333333333</v>
      </c>
      <c r="AN36" s="4">
        <v>25.5795</v>
      </c>
      <c r="AO36" s="4">
        <v>26.4335</v>
      </c>
      <c r="AP36" s="4">
        <v>27.6825</v>
      </c>
      <c r="AQ36" s="4">
        <v>28.7625</v>
      </c>
      <c r="AR36" s="4">
        <v>29.5825</v>
      </c>
      <c r="AS36" s="4">
        <v>30.7195</v>
      </c>
      <c r="AT36" s="4">
        <v>32.11649999999999</v>
      </c>
      <c r="AU36" s="4">
        <v>33.69949999999999</v>
      </c>
      <c r="AV36" s="4">
        <v>34.77249999999999</v>
      </c>
      <c r="AW36" s="4">
        <v>35.6465</v>
      </c>
      <c r="AX36" s="4">
        <v>35.6465</v>
      </c>
    </row>
    <row x14ac:dyDescent="0.25" r="37" customHeight="1" ht="18.75">
      <c r="A37" s="3" t="s">
        <v>5</v>
      </c>
      <c r="B37" s="3" t="s">
        <v>48</v>
      </c>
      <c r="C37" s="4">
        <f>CORREL(E37:X37,Z37:AS37)</f>
      </c>
      <c r="D37" s="3"/>
      <c r="E37" s="10">
        <v>53571235840</v>
      </c>
      <c r="F37" s="10">
        <v>54951510016</v>
      </c>
      <c r="G37" s="10">
        <v>56076091392</v>
      </c>
      <c r="H37" s="10">
        <v>59660337152</v>
      </c>
      <c r="I37" s="10">
        <v>63955259392</v>
      </c>
      <c r="J37" s="10">
        <v>67606573056</v>
      </c>
      <c r="K37" s="10">
        <v>71536394240</v>
      </c>
      <c r="L37" s="10">
        <v>76142043136</v>
      </c>
      <c r="M37" s="10">
        <v>81332862976</v>
      </c>
      <c r="N37" s="10">
        <v>84280721408</v>
      </c>
      <c r="O37" s="10">
        <v>79251070976</v>
      </c>
      <c r="P37" s="10">
        <v>79107170304</v>
      </c>
      <c r="Q37" s="10">
        <v>80079052800</v>
      </c>
      <c r="R37" s="10">
        <v>78321270784</v>
      </c>
      <c r="S37" s="10">
        <v>77479518208</v>
      </c>
      <c r="T37" s="10">
        <v>77088243712</v>
      </c>
      <c r="U37" s="10">
        <v>78221434880</v>
      </c>
      <c r="V37" s="10">
        <v>80230187008</v>
      </c>
      <c r="W37" s="10">
        <v>82748776448</v>
      </c>
      <c r="X37" s="10">
        <v>84978688000</v>
      </c>
      <c r="Y37" s="3"/>
      <c r="Z37" s="4">
        <v>26.28808333333333</v>
      </c>
      <c r="AA37" s="4">
        <v>25.9955</v>
      </c>
      <c r="AB37" s="4">
        <v>26.41425</v>
      </c>
      <c r="AC37" s="4">
        <v>26.65775</v>
      </c>
      <c r="AD37" s="4">
        <v>26.6005</v>
      </c>
      <c r="AE37" s="4">
        <v>26.39191666666666</v>
      </c>
      <c r="AF37" s="4">
        <v>26.68216666666667</v>
      </c>
      <c r="AG37" s="4">
        <v>26.46583333333334</v>
      </c>
      <c r="AH37" s="4">
        <v>26.60458333333333</v>
      </c>
      <c r="AI37" s="4">
        <v>26.18825</v>
      </c>
      <c r="AJ37" s="4">
        <v>26.59325</v>
      </c>
      <c r="AK37" s="4">
        <v>26.78683333333333</v>
      </c>
      <c r="AL37" s="4">
        <v>26.454</v>
      </c>
      <c r="AM37" s="4">
        <v>26.38325</v>
      </c>
      <c r="AN37" s="4">
        <v>26.542875</v>
      </c>
      <c r="AO37" s="4">
        <v>27.051875</v>
      </c>
      <c r="AP37" s="4">
        <v>27.776875</v>
      </c>
      <c r="AQ37" s="4">
        <v>28.476875</v>
      </c>
      <c r="AR37" s="4">
        <v>29.426875</v>
      </c>
      <c r="AS37" s="4">
        <v>30.131875</v>
      </c>
      <c r="AT37" s="4">
        <v>31.427875</v>
      </c>
      <c r="AU37" s="4">
        <v>32.45787499999999</v>
      </c>
      <c r="AV37" s="4">
        <v>33.10787499999999</v>
      </c>
      <c r="AW37" s="4">
        <v>33.62887499999999</v>
      </c>
      <c r="AX37" s="4">
        <v>33.62887499999999</v>
      </c>
    </row>
    <row x14ac:dyDescent="0.25" r="38" customHeight="1" ht="18.75">
      <c r="A38" s="3" t="s">
        <v>10</v>
      </c>
      <c r="B38" s="3" t="s">
        <v>183</v>
      </c>
      <c r="C38" s="4">
        <f>CORREL(E38:X38,Z38:AS38)</f>
      </c>
      <c r="D38" s="3"/>
      <c r="E38" s="10">
        <v>40250896384</v>
      </c>
      <c r="F38" s="10">
        <v>44692111360</v>
      </c>
      <c r="G38" s="10">
        <v>47301967872</v>
      </c>
      <c r="H38" s="10">
        <v>48976941056</v>
      </c>
      <c r="I38" s="10">
        <v>50659545088</v>
      </c>
      <c r="J38" s="10">
        <v>51357048832</v>
      </c>
      <c r="K38" s="10">
        <v>53114044416</v>
      </c>
      <c r="L38" s="10">
        <v>61018247168</v>
      </c>
      <c r="M38" s="10">
        <v>63463485440</v>
      </c>
      <c r="N38" s="10">
        <v>67603095552</v>
      </c>
      <c r="O38" s="10">
        <v>70355910656</v>
      </c>
      <c r="P38" s="10">
        <v>74083581952</v>
      </c>
      <c r="Q38" s="10">
        <v>78036992000</v>
      </c>
      <c r="R38" s="10">
        <v>80388153344</v>
      </c>
      <c r="S38" s="10">
        <v>83013746688</v>
      </c>
      <c r="T38" s="10">
        <v>85723463680</v>
      </c>
      <c r="U38" s="10">
        <v>88467243008</v>
      </c>
      <c r="V38" s="10">
        <v>89440002048</v>
      </c>
      <c r="W38" s="10">
        <v>90759331840</v>
      </c>
      <c r="X38" s="10">
        <v>92551012352</v>
      </c>
      <c r="Y38" s="3"/>
      <c r="Z38" s="4">
        <v>24.8125</v>
      </c>
      <c r="AA38" s="4">
        <v>24.786</v>
      </c>
      <c r="AB38" s="4">
        <v>24.73291666666667</v>
      </c>
      <c r="AC38" s="4">
        <v>25.04766666666667</v>
      </c>
      <c r="AD38" s="4">
        <v>25.05675</v>
      </c>
      <c r="AE38" s="4">
        <v>25.12816666666667</v>
      </c>
      <c r="AF38" s="4">
        <v>25.26891666666666</v>
      </c>
      <c r="AG38" s="4">
        <v>25.28266666666667</v>
      </c>
      <c r="AH38" s="4">
        <v>25.22975</v>
      </c>
      <c r="AI38" s="4">
        <v>25.29241666666667</v>
      </c>
      <c r="AJ38" s="4">
        <v>25.34925</v>
      </c>
      <c r="AK38" s="4">
        <v>25.55941666666667</v>
      </c>
      <c r="AL38" s="4">
        <v>24.77508333333333</v>
      </c>
      <c r="AM38" s="4">
        <v>24.8735</v>
      </c>
      <c r="AN38" s="4">
        <v>25.139375</v>
      </c>
      <c r="AO38" s="4">
        <v>26.115375</v>
      </c>
      <c r="AP38" s="4">
        <v>27.168375</v>
      </c>
      <c r="AQ38" s="4">
        <v>28.714375</v>
      </c>
      <c r="AR38" s="4">
        <v>30.034375</v>
      </c>
      <c r="AS38" s="4">
        <v>31.484375</v>
      </c>
      <c r="AT38" s="4">
        <v>32.967375</v>
      </c>
      <c r="AU38" s="4">
        <v>34.659375</v>
      </c>
      <c r="AV38" s="4">
        <v>36.317375</v>
      </c>
      <c r="AW38" s="4">
        <v>37.797375</v>
      </c>
      <c r="AX38" s="4">
        <v>37.797375</v>
      </c>
    </row>
    <row x14ac:dyDescent="0.25" r="39" customHeight="1" ht="18.75">
      <c r="A39" s="3" t="s">
        <v>5</v>
      </c>
      <c r="B39" s="3" t="s">
        <v>49</v>
      </c>
      <c r="C39" s="4">
        <f>CORREL(E39:X39,Z39:AS39)</f>
      </c>
      <c r="D39" s="3"/>
      <c r="E39" s="10">
        <v>17062067200</v>
      </c>
      <c r="F39" s="10">
        <v>18206158848</v>
      </c>
      <c r="G39" s="10">
        <v>19037272064</v>
      </c>
      <c r="H39" s="10">
        <v>19867287552</v>
      </c>
      <c r="I39" s="10">
        <v>20548239360</v>
      </c>
      <c r="J39" s="10">
        <v>21687285760</v>
      </c>
      <c r="K39" s="10">
        <v>22703857664</v>
      </c>
      <c r="L39" s="10">
        <v>23948568576</v>
      </c>
      <c r="M39" s="10">
        <v>25336385536</v>
      </c>
      <c r="N39" s="10">
        <v>26560141312</v>
      </c>
      <c r="O39" s="10">
        <v>26331576320</v>
      </c>
      <c r="P39" s="10">
        <v>26927026176</v>
      </c>
      <c r="Q39" s="10">
        <v>27264894976</v>
      </c>
      <c r="R39" s="10">
        <v>26403463168</v>
      </c>
      <c r="S39" s="10">
        <v>24831176704</v>
      </c>
      <c r="T39" s="10">
        <v>24451190784</v>
      </c>
      <c r="U39" s="10">
        <v>24862126080</v>
      </c>
      <c r="V39" s="10">
        <v>25590757376</v>
      </c>
      <c r="W39" s="10">
        <v>26706794496</v>
      </c>
      <c r="X39" s="10">
        <v>27790155776</v>
      </c>
      <c r="Y39" s="3"/>
      <c r="Z39" s="4">
        <v>24.01275</v>
      </c>
      <c r="AA39" s="4">
        <v>24.20616666666666</v>
      </c>
      <c r="AB39" s="4">
        <v>24.25625</v>
      </c>
      <c r="AC39" s="4">
        <v>24.56275</v>
      </c>
      <c r="AD39" s="4">
        <v>24.56733333333333</v>
      </c>
      <c r="AE39" s="4">
        <v>24.54775</v>
      </c>
      <c r="AF39" s="4">
        <v>24.98208333333333</v>
      </c>
      <c r="AG39" s="4">
        <v>24.52691666666666</v>
      </c>
      <c r="AH39" s="4">
        <v>24.38508333333333</v>
      </c>
      <c r="AI39" s="4">
        <v>24.34133333333333</v>
      </c>
      <c r="AJ39" s="4">
        <v>24.54166666666667</v>
      </c>
      <c r="AK39" s="4">
        <v>24.75891666666666</v>
      </c>
      <c r="AL39" s="4">
        <v>24.16316666666667</v>
      </c>
      <c r="AM39" s="4">
        <v>24.20633333333333</v>
      </c>
      <c r="AN39" s="4">
        <v>24.560375</v>
      </c>
      <c r="AO39" s="4">
        <v>25.304375</v>
      </c>
      <c r="AP39" s="4">
        <v>26.379375</v>
      </c>
      <c r="AQ39" s="4">
        <v>27.858375</v>
      </c>
      <c r="AR39" s="4">
        <v>29.017375</v>
      </c>
      <c r="AS39" s="4">
        <v>30.262375</v>
      </c>
      <c r="AT39" s="4">
        <v>31.673375</v>
      </c>
      <c r="AU39" s="4">
        <v>33.173375</v>
      </c>
      <c r="AV39" s="4">
        <v>34.528375</v>
      </c>
      <c r="AW39" s="4">
        <v>35.77337499999999</v>
      </c>
      <c r="AX39" s="4">
        <v>35.77337499999999</v>
      </c>
    </row>
    <row x14ac:dyDescent="0.25" r="40" customHeight="1" ht="18.75">
      <c r="A40" s="3" t="s">
        <v>5</v>
      </c>
      <c r="B40" s="3" t="s">
        <v>184</v>
      </c>
      <c r="C40" s="4">
        <f>CORREL(E40:X40,Z40:AS40)</f>
      </c>
      <c r="D40" s="3"/>
      <c r="E40" s="10">
        <v>165213880320</v>
      </c>
      <c r="F40" s="10">
        <v>174508441600</v>
      </c>
      <c r="G40" s="10">
        <v>182134898688</v>
      </c>
      <c r="H40" s="10">
        <v>187506016256</v>
      </c>
      <c r="I40" s="10">
        <v>196738662400</v>
      </c>
      <c r="J40" s="10">
        <v>209118199808</v>
      </c>
      <c r="K40" s="10">
        <v>225438384128</v>
      </c>
      <c r="L40" s="10">
        <v>244024344576</v>
      </c>
      <c r="M40" s="10">
        <v>260810031104</v>
      </c>
      <c r="N40" s="10">
        <v>271304294400</v>
      </c>
      <c r="O40" s="10">
        <v>261474025472</v>
      </c>
      <c r="P40" s="10">
        <v>270895333376</v>
      </c>
      <c r="Q40" s="10">
        <v>279860772864</v>
      </c>
      <c r="R40" s="10">
        <v>277620523008</v>
      </c>
      <c r="S40" s="10">
        <v>276285980672</v>
      </c>
      <c r="T40" s="10">
        <v>283780743168</v>
      </c>
      <c r="U40" s="10">
        <v>296649588736</v>
      </c>
      <c r="V40" s="10">
        <v>303850717184</v>
      </c>
      <c r="W40" s="10">
        <v>317076144128</v>
      </c>
      <c r="X40" s="10">
        <v>326100320256</v>
      </c>
      <c r="Y40" s="3"/>
      <c r="Z40" s="4">
        <v>25.86441666666667</v>
      </c>
      <c r="AA40" s="4">
        <v>26.07216666666666</v>
      </c>
      <c r="AB40" s="4">
        <v>26.11433333333333</v>
      </c>
      <c r="AC40" s="4">
        <v>26.30675</v>
      </c>
      <c r="AD40" s="4">
        <v>26.5775</v>
      </c>
      <c r="AE40" s="4">
        <v>26.5285</v>
      </c>
      <c r="AF40" s="4">
        <v>26.40425</v>
      </c>
      <c r="AG40" s="4">
        <v>26.51491666666667</v>
      </c>
      <c r="AH40" s="4">
        <v>26.38291666666667</v>
      </c>
      <c r="AI40" s="4">
        <v>26.05608333333333</v>
      </c>
      <c r="AJ40" s="4">
        <v>26.52291666666666</v>
      </c>
      <c r="AK40" s="4">
        <v>26.22675</v>
      </c>
      <c r="AL40" s="4">
        <v>26.11341666666666</v>
      </c>
      <c r="AM40" s="4">
        <v>26.282</v>
      </c>
      <c r="AN40" s="4">
        <v>26.45755555555555</v>
      </c>
      <c r="AO40" s="4">
        <v>26.4575555555555</v>
      </c>
      <c r="AP40" s="4">
        <v>26.4575555555555</v>
      </c>
      <c r="AQ40" s="4">
        <v>26.4575555555555</v>
      </c>
      <c r="AR40" s="4">
        <v>26.4575555555555</v>
      </c>
      <c r="AS40" s="4">
        <v>26.4575555555555</v>
      </c>
      <c r="AT40" s="4">
        <v>26.4575555555555</v>
      </c>
      <c r="AU40" s="4">
        <v>26.4575555555555</v>
      </c>
      <c r="AV40" s="4">
        <v>26.4575555555555</v>
      </c>
      <c r="AW40" s="4">
        <v>26.4575555555555</v>
      </c>
      <c r="AX40" s="4">
        <v>26.4575555555555</v>
      </c>
    </row>
    <row x14ac:dyDescent="0.25" r="41" customHeight="1" ht="18.75">
      <c r="A41" s="3" t="s">
        <v>5</v>
      </c>
      <c r="B41" s="3" t="s">
        <v>185</v>
      </c>
      <c r="C41" s="4">
        <f>CORREL(E41:X41,Z41:AS41)</f>
      </c>
      <c r="D41" s="3"/>
      <c r="E41" s="10">
        <v>23134195712</v>
      </c>
      <c r="F41" s="10">
        <v>21854111744</v>
      </c>
      <c r="G41" s="10">
        <v>21977292800</v>
      </c>
      <c r="H41" s="10">
        <v>23244763136</v>
      </c>
      <c r="I41" s="10">
        <v>25228486656</v>
      </c>
      <c r="J41" s="10">
        <v>27653537792</v>
      </c>
      <c r="K41" s="10">
        <v>30164654080</v>
      </c>
      <c r="L41" s="10">
        <v>32708308992</v>
      </c>
      <c r="M41" s="10">
        <v>35814301696</v>
      </c>
      <c r="N41" s="10">
        <v>39245770752</v>
      </c>
      <c r="O41" s="10">
        <v>41718894592</v>
      </c>
      <c r="P41" s="10">
        <v>46223523840</v>
      </c>
      <c r="Q41" s="10">
        <v>51169099776</v>
      </c>
      <c r="R41" s="10">
        <v>55232446464</v>
      </c>
      <c r="S41" s="10">
        <v>60481138688</v>
      </c>
      <c r="T41" s="10">
        <v>66862399488</v>
      </c>
      <c r="U41" s="10">
        <v>72089763840</v>
      </c>
      <c r="V41" s="10">
        <v>74568654848</v>
      </c>
      <c r="W41" s="10">
        <v>77347831808</v>
      </c>
      <c r="X41" s="10">
        <v>81846378496</v>
      </c>
      <c r="Y41" s="3"/>
      <c r="Z41" s="4">
        <v>12.3165</v>
      </c>
      <c r="AA41" s="4">
        <v>13.22641666666666</v>
      </c>
      <c r="AB41" s="4">
        <v>12.411</v>
      </c>
      <c r="AC41" s="4">
        <v>12.89891666666667</v>
      </c>
      <c r="AD41" s="4">
        <v>12.567</v>
      </c>
      <c r="AE41" s="4">
        <v>11.91941666666666</v>
      </c>
      <c r="AF41" s="4">
        <v>11.37625</v>
      </c>
      <c r="AG41" s="4">
        <v>12.24166666666667</v>
      </c>
      <c r="AH41" s="4">
        <v>13.0665</v>
      </c>
      <c r="AI41" s="4">
        <v>12.97708333333333</v>
      </c>
      <c r="AJ41" s="4">
        <v>12.87508333333333</v>
      </c>
      <c r="AK41" s="4">
        <v>11.96083333333333</v>
      </c>
      <c r="AL41" s="4">
        <v>12.75516666666667</v>
      </c>
      <c r="AM41" s="4">
        <v>12.9735</v>
      </c>
      <c r="AN41" s="4">
        <v>13.589</v>
      </c>
      <c r="AO41" s="4">
        <v>15.5929999999999</v>
      </c>
      <c r="AP41" s="4">
        <v>17.4879999999999</v>
      </c>
      <c r="AQ41" s="4">
        <v>19.2949999999999</v>
      </c>
      <c r="AR41" s="4">
        <v>20.8179999999999</v>
      </c>
      <c r="AS41" s="4">
        <v>23.0999999999999</v>
      </c>
      <c r="AT41" s="4">
        <v>25.1819999999999</v>
      </c>
      <c r="AU41" s="4">
        <v>27.1709999999999</v>
      </c>
      <c r="AV41" s="4">
        <v>28.7529999999999</v>
      </c>
      <c r="AW41" s="4">
        <v>30.9619999999999</v>
      </c>
      <c r="AX41" s="4">
        <v>30.9619999999999</v>
      </c>
    </row>
    <row x14ac:dyDescent="0.25" r="42" customHeight="1" ht="18.75">
      <c r="A42" s="3" t="s">
        <v>5</v>
      </c>
      <c r="B42" s="3" t="s">
        <v>186</v>
      </c>
      <c r="C42" s="4">
        <f>CORREL(E42:X42,Z42:AS42)</f>
      </c>
      <c r="D42" s="3"/>
      <c r="E42" s="10">
        <v>199692681216</v>
      </c>
      <c r="F42" s="10">
        <v>208358719488</v>
      </c>
      <c r="G42" s="10">
        <v>211275268096</v>
      </c>
      <c r="H42" s="10">
        <v>213475426304</v>
      </c>
      <c r="I42" s="10">
        <v>215532699648</v>
      </c>
      <c r="J42" s="10">
        <v>222551113728</v>
      </c>
      <c r="K42" s="10">
        <v>229050957824</v>
      </c>
      <c r="L42" s="10">
        <v>239379202048</v>
      </c>
      <c r="M42" s="10">
        <v>242933465088</v>
      </c>
      <c r="N42" s="10">
        <v>243073646592</v>
      </c>
      <c r="O42" s="10">
        <v>232468676608</v>
      </c>
      <c r="P42" s="10">
        <v>238176026624</v>
      </c>
      <c r="Q42" s="10">
        <v>242738380800</v>
      </c>
      <c r="R42" s="10">
        <v>243290013696</v>
      </c>
      <c r="S42" s="10">
        <v>245558509568</v>
      </c>
      <c r="T42" s="10">
        <v>249673711616</v>
      </c>
      <c r="U42" s="10">
        <v>253683007488</v>
      </c>
      <c r="V42" s="10">
        <v>256821805056</v>
      </c>
      <c r="W42" s="10">
        <v>262051119104</v>
      </c>
      <c r="X42" s="10">
        <v>268317622272</v>
      </c>
      <c r="Y42" s="3"/>
      <c r="Z42" s="4">
        <v>20.07375</v>
      </c>
      <c r="AA42" s="4">
        <v>19.442</v>
      </c>
      <c r="AB42" s="4">
        <v>20.01175</v>
      </c>
      <c r="AC42" s="4">
        <v>19.72916666666667</v>
      </c>
      <c r="AD42" s="4">
        <v>19.73508333333333</v>
      </c>
      <c r="AE42" s="4">
        <v>19.59575</v>
      </c>
      <c r="AF42" s="4">
        <v>19.58708333333334</v>
      </c>
      <c r="AG42" s="4">
        <v>19.54016666666667</v>
      </c>
      <c r="AH42" s="4">
        <v>19.94533333333333</v>
      </c>
      <c r="AI42" s="4">
        <v>20.14475</v>
      </c>
      <c r="AJ42" s="4">
        <v>20.15733333333333</v>
      </c>
      <c r="AK42" s="4">
        <v>20.952</v>
      </c>
      <c r="AL42" s="4">
        <v>19.68191666666667</v>
      </c>
      <c r="AM42" s="4">
        <v>20.012</v>
      </c>
      <c r="AN42" s="4">
        <v>20.349875</v>
      </c>
      <c r="AO42" s="4">
        <v>21.397875</v>
      </c>
      <c r="AP42" s="4">
        <v>22.536875</v>
      </c>
      <c r="AQ42" s="4">
        <v>24.029875</v>
      </c>
      <c r="AR42" s="4">
        <v>24.805875</v>
      </c>
      <c r="AS42" s="4">
        <v>26.924875</v>
      </c>
      <c r="AT42" s="4">
        <v>28.448875</v>
      </c>
      <c r="AU42" s="4">
        <v>30.116875</v>
      </c>
      <c r="AV42" s="4">
        <v>32.110875</v>
      </c>
      <c r="AW42" s="4">
        <v>33.347875</v>
      </c>
      <c r="AX42" s="4">
        <v>33.347875</v>
      </c>
    </row>
    <row x14ac:dyDescent="0.25" r="43" customHeight="1" ht="18.75">
      <c r="A43" s="3" t="s">
        <v>7</v>
      </c>
      <c r="B43" s="3" t="s">
        <v>52</v>
      </c>
      <c r="C43" s="4">
        <f>CORREL(E43:X43,Z43:AS43)</f>
      </c>
      <c r="D43" s="3"/>
      <c r="E43" s="10">
        <v>1247108096</v>
      </c>
      <c r="F43" s="10">
        <v>1258388224</v>
      </c>
      <c r="G43" s="10">
        <v>1279069440</v>
      </c>
      <c r="H43" s="10">
        <v>1306309888</v>
      </c>
      <c r="I43" s="10">
        <v>1344454912</v>
      </c>
      <c r="J43" s="10">
        <v>1377810048</v>
      </c>
      <c r="K43" s="10">
        <v>1416452224</v>
      </c>
      <c r="L43" s="10">
        <v>1590366848</v>
      </c>
      <c r="M43" s="10">
        <v>1662836608</v>
      </c>
      <c r="N43" s="10">
        <v>1746582400</v>
      </c>
      <c r="O43" s="10">
        <v>1828090880</v>
      </c>
      <c r="P43" s="10">
        <v>1885010176</v>
      </c>
      <c r="Q43" s="10">
        <v>1960630016</v>
      </c>
      <c r="R43" s="10">
        <v>2054195968</v>
      </c>
      <c r="S43" s="10">
        <v>2157408000</v>
      </c>
      <c r="T43" s="10">
        <v>2286629888</v>
      </c>
      <c r="U43" s="10">
        <v>2435148032</v>
      </c>
      <c r="V43" s="10">
        <v>2595207936</v>
      </c>
      <c r="W43" s="10">
        <v>2741553152</v>
      </c>
      <c r="X43" s="10">
        <v>2913438464</v>
      </c>
      <c r="Y43" s="3"/>
      <c r="Z43" s="4">
        <v>8.89725</v>
      </c>
      <c r="AA43" s="4">
        <v>9.659</v>
      </c>
      <c r="AB43" s="4">
        <v>8.378833333333334</v>
      </c>
      <c r="AC43" s="4">
        <v>9.203666666666669</v>
      </c>
      <c r="AD43" s="4">
        <v>8.871333333333334</v>
      </c>
      <c r="AE43" s="4">
        <v>8.445916666666667</v>
      </c>
      <c r="AF43" s="4">
        <v>8.327916666666667</v>
      </c>
      <c r="AG43" s="4">
        <v>8.865333333333334</v>
      </c>
      <c r="AH43" s="4">
        <v>9.601333333333333</v>
      </c>
      <c r="AI43" s="4">
        <v>9.41475</v>
      </c>
      <c r="AJ43" s="4">
        <v>8.965666666666667</v>
      </c>
      <c r="AK43" s="4">
        <v>7.75225</v>
      </c>
      <c r="AL43" s="4">
        <v>9.172166666666666</v>
      </c>
      <c r="AM43" s="4">
        <v>8.927583333333333</v>
      </c>
      <c r="AN43" s="4">
        <v>9.281</v>
      </c>
      <c r="AO43" s="4">
        <v>11.808</v>
      </c>
      <c r="AP43" s="4">
        <v>13.949</v>
      </c>
      <c r="AQ43" s="4">
        <v>16.049</v>
      </c>
      <c r="AR43" s="4">
        <v>17.665</v>
      </c>
      <c r="AS43" s="4">
        <v>20.337</v>
      </c>
      <c r="AT43" s="4">
        <v>22.898</v>
      </c>
      <c r="AU43" s="4">
        <v>25.259</v>
      </c>
      <c r="AV43" s="4">
        <v>26.58</v>
      </c>
      <c r="AW43" s="4">
        <v>28.974</v>
      </c>
      <c r="AX43" s="4">
        <v>28.974</v>
      </c>
    </row>
    <row x14ac:dyDescent="0.25" r="44" customHeight="1" ht="18.75">
      <c r="A44" s="3" t="s">
        <v>10</v>
      </c>
      <c r="B44" s="3" t="s">
        <v>53</v>
      </c>
      <c r="C44" s="4">
        <f>CORREL(E44:X44,Z44:AS44)</f>
      </c>
      <c r="D44" s="3"/>
      <c r="E44" s="10">
        <v>390881664</v>
      </c>
      <c r="F44" s="10">
        <v>404483808</v>
      </c>
      <c r="G44" s="10">
        <v>411786944</v>
      </c>
      <c r="H44" s="10">
        <v>415538976</v>
      </c>
      <c r="I44" s="10">
        <v>455180800</v>
      </c>
      <c r="J44" s="10">
        <v>475394400</v>
      </c>
      <c r="K44" s="10">
        <v>482222496</v>
      </c>
      <c r="L44" s="10">
        <v>513632256</v>
      </c>
      <c r="M44" s="10">
        <v>554311680</v>
      </c>
      <c r="N44" s="10">
        <v>617146560</v>
      </c>
      <c r="O44" s="10">
        <v>621365632</v>
      </c>
      <c r="P44" s="10">
        <v>640098880</v>
      </c>
      <c r="Q44" s="10">
        <v>652912000</v>
      </c>
      <c r="R44" s="10">
        <v>644078976</v>
      </c>
      <c r="S44" s="10">
        <v>667585024</v>
      </c>
      <c r="T44" s="10">
        <v>694011008</v>
      </c>
      <c r="U44" s="10">
        <v>689606016</v>
      </c>
      <c r="V44" s="10">
        <v>706700032</v>
      </c>
      <c r="W44" s="10">
        <v>653398976</v>
      </c>
      <c r="X44" s="10">
        <v>667810432</v>
      </c>
      <c r="Y44" s="3"/>
      <c r="Z44" s="4">
        <v>9.283083333333334</v>
      </c>
      <c r="AA44" s="4">
        <v>9.582916666666668</v>
      </c>
      <c r="AB44" s="4">
        <v>8.62375</v>
      </c>
      <c r="AC44" s="4">
        <v>9.44325</v>
      </c>
      <c r="AD44" s="4">
        <v>8.998666666666667</v>
      </c>
      <c r="AE44" s="4">
        <v>9.02175</v>
      </c>
      <c r="AF44" s="4">
        <v>9.054416666666668</v>
      </c>
      <c r="AG44" s="4">
        <v>9.683833333333332</v>
      </c>
      <c r="AH44" s="4">
        <v>9.7635</v>
      </c>
      <c r="AI44" s="4">
        <v>9.730083333333337</v>
      </c>
      <c r="AJ44" s="4">
        <v>9.130416666666669</v>
      </c>
      <c r="AK44" s="4">
        <v>7.295333333333333</v>
      </c>
      <c r="AL44" s="4">
        <v>9.252833333333331</v>
      </c>
      <c r="AM44" s="4">
        <v>8.58825</v>
      </c>
      <c r="AN44" s="4">
        <v>8.516375</v>
      </c>
      <c r="AO44" s="4">
        <v>11.193375</v>
      </c>
      <c r="AP44" s="4">
        <v>12.709375</v>
      </c>
      <c r="AQ44" s="4">
        <v>14.561375</v>
      </c>
      <c r="AR44" s="4">
        <v>16.180375</v>
      </c>
      <c r="AS44" s="4">
        <v>18.289375</v>
      </c>
      <c r="AT44" s="4">
        <v>20.469375</v>
      </c>
      <c r="AU44" s="4">
        <v>23.102375</v>
      </c>
      <c r="AV44" s="4">
        <v>24.792375</v>
      </c>
      <c r="AW44" s="4">
        <v>27.011375</v>
      </c>
      <c r="AX44" s="4">
        <v>27.011375</v>
      </c>
    </row>
    <row x14ac:dyDescent="0.25" r="45" customHeight="1" ht="18.75">
      <c r="A45" s="3" t="s">
        <v>10</v>
      </c>
      <c r="B45" s="3" t="s">
        <v>54</v>
      </c>
      <c r="C45" s="4">
        <f>CORREL(E45:X45,Z45:AS45)</f>
      </c>
      <c r="D45" s="3"/>
      <c r="E45" s="10">
        <v>52484542464</v>
      </c>
      <c r="F45" s="10">
        <v>56344829952</v>
      </c>
      <c r="G45" s="10">
        <v>58288340992</v>
      </c>
      <c r="H45" s="10">
        <v>62670835712</v>
      </c>
      <c r="I45" s="10">
        <v>63562706944</v>
      </c>
      <c r="J45" s="10">
        <v>65495216128</v>
      </c>
      <c r="K45" s="10">
        <v>72784388096</v>
      </c>
      <c r="L45" s="10">
        <v>81940078592</v>
      </c>
      <c r="M45" s="10">
        <v>90411704320</v>
      </c>
      <c r="N45" s="10">
        <v>94906286080</v>
      </c>
      <c r="O45" s="10">
        <v>97411112960</v>
      </c>
      <c r="P45" s="10">
        <v>107260354560</v>
      </c>
      <c r="Q45" s="10">
        <v>112432726016</v>
      </c>
      <c r="R45" s="10">
        <v>115425804288</v>
      </c>
      <c r="S45" s="10">
        <v>120732909568</v>
      </c>
      <c r="T45" s="10">
        <v>129713741824</v>
      </c>
      <c r="U45" s="10">
        <v>138611523584</v>
      </c>
      <c r="V45" s="10">
        <v>147459375104</v>
      </c>
      <c r="W45" s="10">
        <v>154422411264</v>
      </c>
      <c r="X45" s="10">
        <v>165255135232</v>
      </c>
      <c r="Y45" s="3"/>
      <c r="Z45" s="4">
        <v>29.3715</v>
      </c>
      <c r="AA45" s="4">
        <v>29.86</v>
      </c>
      <c r="AB45" s="4">
        <v>29.47691666666667</v>
      </c>
      <c r="AC45" s="4">
        <v>29.53158333333333</v>
      </c>
      <c r="AD45" s="4">
        <v>29.75783333333333</v>
      </c>
      <c r="AE45" s="4">
        <v>29.54091666666666</v>
      </c>
      <c r="AF45" s="4">
        <v>29.80858333333333</v>
      </c>
      <c r="AG45" s="4">
        <v>29.77741666666667</v>
      </c>
      <c r="AH45" s="4">
        <v>29.78633333333333</v>
      </c>
      <c r="AI45" s="4">
        <v>29.33925</v>
      </c>
      <c r="AJ45" s="4">
        <v>29.89675</v>
      </c>
      <c r="AK45" s="4">
        <v>29.837</v>
      </c>
      <c r="AL45" s="4">
        <v>29.84433333333333</v>
      </c>
      <c r="AM45" s="4">
        <v>29.92358333333334</v>
      </c>
      <c r="AN45" s="4">
        <v>30.74475</v>
      </c>
      <c r="AO45" s="4">
        <v>31.83775</v>
      </c>
      <c r="AP45" s="4">
        <v>33.42375</v>
      </c>
      <c r="AQ45" s="4">
        <v>34.77274999999999</v>
      </c>
      <c r="AR45" s="4">
        <v>36.58374999999999</v>
      </c>
      <c r="AS45" s="4">
        <v>38.00474999999999</v>
      </c>
      <c r="AT45" s="4">
        <v>39.46975</v>
      </c>
      <c r="AU45" s="4">
        <v>41.00275</v>
      </c>
      <c r="AV45" s="4">
        <v>42.13175</v>
      </c>
      <c r="AW45" s="4">
        <v>43.67874999999999</v>
      </c>
      <c r="AX45" s="4">
        <v>43.67874999999999</v>
      </c>
    </row>
    <row x14ac:dyDescent="0.25" r="46" customHeight="1" ht="18.75">
      <c r="A46" s="3" t="s">
        <v>12</v>
      </c>
      <c r="B46" s="3" t="s">
        <v>55</v>
      </c>
      <c r="C46" s="4">
        <f>CORREL(E46:X46,Z46:AS46)</f>
      </c>
      <c r="D46" s="3"/>
      <c r="E46" s="10">
        <v>84464762880</v>
      </c>
      <c r="F46" s="10">
        <v>85978873856</v>
      </c>
      <c r="G46" s="10">
        <v>90060685312</v>
      </c>
      <c r="H46" s="10">
        <v>94405017600</v>
      </c>
      <c r="I46" s="10">
        <v>97644568576</v>
      </c>
      <c r="J46" s="10">
        <v>106398015488</v>
      </c>
      <c r="K46" s="10">
        <v>112806723584</v>
      </c>
      <c r="L46" s="10">
        <v>118595035136</v>
      </c>
      <c r="M46" s="10">
        <v>122035339264</v>
      </c>
      <c r="N46" s="10">
        <v>130681241600</v>
      </c>
      <c r="O46" s="10">
        <v>132343726080</v>
      </c>
      <c r="P46" s="10">
        <v>137955147776</v>
      </c>
      <c r="Q46" s="10">
        <v>149848326144</v>
      </c>
      <c r="R46" s="10">
        <v>158295818240</v>
      </c>
      <c r="S46" s="10">
        <v>166128254976</v>
      </c>
      <c r="T46" s="10">
        <v>172762087424</v>
      </c>
      <c r="U46" s="10">
        <v>173044858880</v>
      </c>
      <c r="V46" s="10">
        <v>169282355200</v>
      </c>
      <c r="W46" s="10">
        <v>173290962944</v>
      </c>
      <c r="X46" s="10">
        <v>175524675584</v>
      </c>
      <c r="Y46" s="3"/>
      <c r="Z46" s="4">
        <v>26.81325</v>
      </c>
      <c r="AA46" s="4">
        <v>26.5715</v>
      </c>
      <c r="AB46" s="4">
        <v>26.90216666666667</v>
      </c>
      <c r="AC46" s="4">
        <v>26.93566666666666</v>
      </c>
      <c r="AD46" s="4">
        <v>27.08</v>
      </c>
      <c r="AE46" s="4">
        <v>26.82966666666667</v>
      </c>
      <c r="AF46" s="4">
        <v>27.31925</v>
      </c>
      <c r="AG46" s="4">
        <v>27.14858333333333</v>
      </c>
      <c r="AH46" s="4">
        <v>27.09441666666666</v>
      </c>
      <c r="AI46" s="4">
        <v>26.66466666666667</v>
      </c>
      <c r="AJ46" s="4">
        <v>26.9505</v>
      </c>
      <c r="AK46" s="4">
        <v>27.48683333333333</v>
      </c>
      <c r="AL46" s="4">
        <v>26.98783333333333</v>
      </c>
      <c r="AM46" s="4">
        <v>27.11233333333334</v>
      </c>
      <c r="AN46" s="4">
        <v>26.922125</v>
      </c>
      <c r="AO46" s="4">
        <v>27.626125</v>
      </c>
      <c r="AP46" s="4">
        <v>28.544125</v>
      </c>
      <c r="AQ46" s="4">
        <v>29.601125</v>
      </c>
      <c r="AR46" s="4">
        <v>30.422125</v>
      </c>
      <c r="AS46" s="4">
        <v>30.983125</v>
      </c>
      <c r="AT46" s="4">
        <v>31.735125</v>
      </c>
      <c r="AU46" s="4">
        <v>32.822125</v>
      </c>
      <c r="AV46" s="4">
        <v>33.549125</v>
      </c>
      <c r="AW46" s="4">
        <v>34.237125</v>
      </c>
      <c r="AX46" s="4">
        <v>34.237125</v>
      </c>
    </row>
    <row x14ac:dyDescent="0.25" r="47" customHeight="1" ht="18.75">
      <c r="A47" s="3" t="s">
        <v>7</v>
      </c>
      <c r="B47" s="3" t="s">
        <v>56</v>
      </c>
      <c r="C47" s="4">
        <f>CORREL(E47:X47,Z47:AS47)</f>
      </c>
      <c r="D47" s="3"/>
      <c r="E47" s="10">
        <v>409778257920</v>
      </c>
      <c r="F47" s="10">
        <v>443940929536</v>
      </c>
      <c r="G47" s="10">
        <v>475162705920</v>
      </c>
      <c r="H47" s="10">
        <v>501186265088</v>
      </c>
      <c r="I47" s="10">
        <v>527963291648</v>
      </c>
      <c r="J47" s="10">
        <v>560813244416</v>
      </c>
      <c r="K47" s="10">
        <v>599346511872</v>
      </c>
      <c r="L47" s="10">
        <v>649072410624</v>
      </c>
      <c r="M47" s="10">
        <v>711521730560</v>
      </c>
      <c r="N47" s="10">
        <v>772704108544</v>
      </c>
      <c r="O47" s="10">
        <v>828245147648</v>
      </c>
      <c r="P47" s="10">
        <v>895092326400</v>
      </c>
      <c r="Q47" s="10">
        <v>919296081920</v>
      </c>
      <c r="R47" s="10">
        <v>945768431616</v>
      </c>
      <c r="S47" s="10">
        <v>971071815680</v>
      </c>
      <c r="T47" s="10">
        <v>1018607042560</v>
      </c>
      <c r="U47" s="10">
        <v>1058643968000</v>
      </c>
      <c r="V47" s="10">
        <v>1104510713856</v>
      </c>
      <c r="W47" s="10">
        <v>1159010320384</v>
      </c>
      <c r="X47" s="10">
        <v>1221832605696</v>
      </c>
      <c r="Y47" s="3"/>
      <c r="Z47" s="4">
        <v>26.17283333333333</v>
      </c>
      <c r="AA47" s="4">
        <v>25.88041666666667</v>
      </c>
      <c r="AB47" s="4">
        <v>26.34066666666667</v>
      </c>
      <c r="AC47" s="4">
        <v>26.58125</v>
      </c>
      <c r="AD47" s="4">
        <v>26.62633333333333</v>
      </c>
      <c r="AE47" s="4">
        <v>26.35875</v>
      </c>
      <c r="AF47" s="4">
        <v>26.52116666666667</v>
      </c>
      <c r="AG47" s="4">
        <v>26.58566666666667</v>
      </c>
      <c r="AH47" s="4">
        <v>26.626</v>
      </c>
      <c r="AI47" s="4">
        <v>26.19925</v>
      </c>
      <c r="AJ47" s="4">
        <v>26.42308333333333</v>
      </c>
      <c r="AK47" s="4">
        <v>26.45558333333333</v>
      </c>
      <c r="AL47" s="4">
        <v>26.25075</v>
      </c>
      <c r="AM47" s="4">
        <v>26.34008333333334</v>
      </c>
      <c r="AN47" s="4">
        <v>26.29033333333333</v>
      </c>
      <c r="AO47" s="4">
        <v>27.3963333333333</v>
      </c>
      <c r="AP47" s="4">
        <v>28.7353333333333</v>
      </c>
      <c r="AQ47" s="4">
        <v>29.7513333333333</v>
      </c>
      <c r="AR47" s="4">
        <v>30.7833333333333</v>
      </c>
      <c r="AS47" s="4">
        <v>31.9413333333333</v>
      </c>
      <c r="AT47" s="4">
        <v>33.2073333333333</v>
      </c>
      <c r="AU47" s="4">
        <v>34.6953333333333</v>
      </c>
      <c r="AV47" s="4">
        <v>35.6903333333333</v>
      </c>
      <c r="AW47" s="4">
        <v>36.6723333333333</v>
      </c>
      <c r="AX47" s="4">
        <v>36.6723333333333</v>
      </c>
    </row>
    <row x14ac:dyDescent="0.25" r="48" customHeight="1" ht="18.75">
      <c r="A48" s="3" t="s">
        <v>10</v>
      </c>
      <c r="B48" s="3" t="s">
        <v>57</v>
      </c>
      <c r="C48" s="4">
        <f>CORREL(E48:X48,Z48:AS48)</f>
      </c>
      <c r="D48" s="3"/>
      <c r="E48" s="10">
        <v>30355224576</v>
      </c>
      <c r="F48" s="10">
        <v>31478454272</v>
      </c>
      <c r="G48" s="10">
        <v>32499939328</v>
      </c>
      <c r="H48" s="10">
        <v>33751220224</v>
      </c>
      <c r="I48" s="10">
        <v>35029540864</v>
      </c>
      <c r="J48" s="10">
        <v>36185186304</v>
      </c>
      <c r="K48" s="10">
        <v>38001442816</v>
      </c>
      <c r="L48" s="10">
        <v>40054317056</v>
      </c>
      <c r="M48" s="10">
        <v>42202460160</v>
      </c>
      <c r="N48" s="10">
        <v>43393064960</v>
      </c>
      <c r="O48" s="10">
        <v>42668179456</v>
      </c>
      <c r="P48" s="10">
        <v>43862777856</v>
      </c>
      <c r="Q48" s="10">
        <v>45520506880</v>
      </c>
      <c r="R48" s="10">
        <v>46608113664</v>
      </c>
      <c r="S48" s="10">
        <v>48017379328</v>
      </c>
      <c r="T48" s="10">
        <v>49026875392</v>
      </c>
      <c r="U48" s="10">
        <v>50319724544</v>
      </c>
      <c r="V48" s="10">
        <v>51736932352</v>
      </c>
      <c r="W48" s="10">
        <v>53130547200</v>
      </c>
      <c r="X48" s="10">
        <v>54756343808</v>
      </c>
      <c r="Y48" s="3"/>
      <c r="Z48" s="4">
        <v>21.90216666666667</v>
      </c>
      <c r="AA48" s="4">
        <v>22.026</v>
      </c>
      <c r="AB48" s="4">
        <v>22.23608333333334</v>
      </c>
      <c r="AC48" s="4">
        <v>22.76366666666667</v>
      </c>
      <c r="AD48" s="4">
        <v>22.66833333333333</v>
      </c>
      <c r="AE48" s="4">
        <v>22.64791666666667</v>
      </c>
      <c r="AF48" s="4">
        <v>22.5295</v>
      </c>
      <c r="AG48" s="4">
        <v>22.60316666666667</v>
      </c>
      <c r="AH48" s="4">
        <v>22.35975</v>
      </c>
      <c r="AI48" s="4">
        <v>22.22425</v>
      </c>
      <c r="AJ48" s="4">
        <v>22.67716666666667</v>
      </c>
      <c r="AK48" s="4">
        <v>22.63991666666667</v>
      </c>
      <c r="AL48" s="4">
        <v>22.33666666666667</v>
      </c>
      <c r="AM48" s="4">
        <v>22.44591666666667</v>
      </c>
      <c r="AN48" s="4">
        <v>22.264125</v>
      </c>
      <c r="AO48" s="4">
        <v>23.275125</v>
      </c>
      <c r="AP48" s="4">
        <v>24.668125</v>
      </c>
      <c r="AQ48" s="4">
        <v>26.218125</v>
      </c>
      <c r="AR48" s="4">
        <v>27.373125</v>
      </c>
      <c r="AS48" s="4">
        <v>28.340125</v>
      </c>
      <c r="AT48" s="4">
        <v>29.619125</v>
      </c>
      <c r="AU48" s="4">
        <v>31.128125</v>
      </c>
      <c r="AV48" s="4">
        <v>32.160125</v>
      </c>
      <c r="AW48" s="4">
        <v>32.896125</v>
      </c>
      <c r="AX48" s="4">
        <v>32.896125</v>
      </c>
    </row>
    <row x14ac:dyDescent="0.25" r="49" customHeight="1" ht="18.75">
      <c r="A49" s="3" t="s">
        <v>7</v>
      </c>
      <c r="B49" s="3" t="s">
        <v>58</v>
      </c>
      <c r="C49" s="4">
        <f>CORREL(E49:X49,Z49:AS49)</f>
      </c>
      <c r="D49" s="3"/>
      <c r="E49" s="10">
        <v>5587884544</v>
      </c>
      <c r="F49" s="10">
        <v>6341192192</v>
      </c>
      <c r="G49" s="10">
        <v>10710877184</v>
      </c>
      <c r="H49" s="10">
        <v>12944267264</v>
      </c>
      <c r="I49" s="10">
        <v>14778141696</v>
      </c>
      <c r="J49" s="10">
        <v>18414356480</v>
      </c>
      <c r="K49" s="10">
        <v>20168024064</v>
      </c>
      <c r="L49" s="10">
        <v>21346957312</v>
      </c>
      <c r="M49" s="10">
        <v>24766652416</v>
      </c>
      <c r="N49" s="10">
        <v>29298388992</v>
      </c>
      <c r="O49" s="10">
        <v>29853093888</v>
      </c>
      <c r="P49" s="10">
        <v>27366670336</v>
      </c>
      <c r="Q49" s="10">
        <v>29285787648</v>
      </c>
      <c r="R49" s="10">
        <v>31730929664</v>
      </c>
      <c r="S49" s="10">
        <v>30419136512</v>
      </c>
      <c r="T49" s="10">
        <v>30256852992</v>
      </c>
      <c r="U49" s="10">
        <v>28026101760</v>
      </c>
      <c r="V49" s="10">
        <v>25287602176</v>
      </c>
      <c r="W49" s="10">
        <v>24166326272</v>
      </c>
      <c r="X49" s="10">
        <v>22750613504</v>
      </c>
      <c r="Y49" s="3"/>
      <c r="Z49" s="4">
        <v>23.77933333333333</v>
      </c>
      <c r="AA49" s="4">
        <v>22.88141666666667</v>
      </c>
      <c r="AB49" s="4">
        <v>23.61633333333333</v>
      </c>
      <c r="AC49" s="4">
        <v>23.71625</v>
      </c>
      <c r="AD49" s="4">
        <v>23.49641666666666</v>
      </c>
      <c r="AE49" s="4">
        <v>23.51108333333333</v>
      </c>
      <c r="AF49" s="4">
        <v>23.52025</v>
      </c>
      <c r="AG49" s="4">
        <v>23.50566666666666</v>
      </c>
      <c r="AH49" s="4">
        <v>23.58433333333333</v>
      </c>
      <c r="AI49" s="4">
        <v>23.90791666666667</v>
      </c>
      <c r="AJ49" s="4">
        <v>23.735</v>
      </c>
      <c r="AK49" s="4">
        <v>25.15191666666666</v>
      </c>
      <c r="AL49" s="4">
        <v>23.33141666666667</v>
      </c>
      <c r="AM49" s="4">
        <v>23.77091666666667</v>
      </c>
      <c r="AN49" s="4">
        <v>24.50525</v>
      </c>
      <c r="AO49" s="4">
        <v>25.75925</v>
      </c>
      <c r="AP49" s="4">
        <v>26.97025</v>
      </c>
      <c r="AQ49" s="4">
        <v>28.36625</v>
      </c>
      <c r="AR49" s="4">
        <v>28.98225</v>
      </c>
      <c r="AS49" s="4">
        <v>31.03125</v>
      </c>
      <c r="AT49" s="4">
        <v>32.07125</v>
      </c>
      <c r="AU49" s="4">
        <v>33.18825</v>
      </c>
      <c r="AV49" s="4">
        <v>34.91524999999999</v>
      </c>
      <c r="AW49" s="4">
        <v>35.57024999999999</v>
      </c>
      <c r="AX49" s="4">
        <v>35.57024999999999</v>
      </c>
    </row>
    <row x14ac:dyDescent="0.25" r="50" customHeight="1" ht="18.75">
      <c r="A50" s="3" t="s">
        <v>5</v>
      </c>
      <c r="B50" s="3" t="s">
        <v>60</v>
      </c>
      <c r="C50" s="4">
        <f>CORREL(E50:X50,Z50:AS50)</f>
      </c>
      <c r="D50" s="3"/>
      <c r="E50" s="10">
        <v>21088651264</v>
      </c>
      <c r="F50" s="10">
        <v>22945026048</v>
      </c>
      <c r="G50" s="10">
        <v>24006164480</v>
      </c>
      <c r="H50" s="10">
        <v>25057701888</v>
      </c>
      <c r="I50" s="10">
        <v>26485059584</v>
      </c>
      <c r="J50" s="10">
        <v>27701385216</v>
      </c>
      <c r="K50" s="10">
        <v>29813616640</v>
      </c>
      <c r="L50" s="10">
        <v>32350019584</v>
      </c>
      <c r="M50" s="10">
        <v>34297835520</v>
      </c>
      <c r="N50" s="10">
        <v>31920816128</v>
      </c>
      <c r="O50" s="10">
        <v>26784890880</v>
      </c>
      <c r="P50" s="10">
        <v>26952075264</v>
      </c>
      <c r="Q50" s="10">
        <v>28535476224</v>
      </c>
      <c r="R50" s="10">
        <v>29763610624</v>
      </c>
      <c r="S50" s="10">
        <v>30185959424</v>
      </c>
      <c r="T50" s="10">
        <v>31037874176</v>
      </c>
      <c r="U50" s="10">
        <v>31485411328</v>
      </c>
      <c r="V50" s="10">
        <v>31962619904</v>
      </c>
      <c r="W50" s="10">
        <v>33800136704</v>
      </c>
      <c r="X50" s="10">
        <v>35409424384</v>
      </c>
      <c r="Y50" s="3"/>
      <c r="Z50" s="4">
        <v>25.27958333333333</v>
      </c>
      <c r="AA50" s="4">
        <v>25.40716666666667</v>
      </c>
      <c r="AB50" s="4">
        <v>25.49291666666667</v>
      </c>
      <c r="AC50" s="4">
        <v>25.71041666666667</v>
      </c>
      <c r="AD50" s="4">
        <v>25.72408333333334</v>
      </c>
      <c r="AE50" s="4">
        <v>25.74258333333333</v>
      </c>
      <c r="AF50" s="4">
        <v>25.62283333333333</v>
      </c>
      <c r="AG50" s="4">
        <v>25.7585</v>
      </c>
      <c r="AH50" s="4">
        <v>25.47516666666667</v>
      </c>
      <c r="AI50" s="4">
        <v>25.24825</v>
      </c>
      <c r="AJ50" s="4">
        <v>25.78758333333333</v>
      </c>
      <c r="AK50" s="4">
        <v>25.45866666666667</v>
      </c>
      <c r="AL50" s="4">
        <v>25.54966666666667</v>
      </c>
      <c r="AM50" s="4">
        <v>25.56033333333333</v>
      </c>
      <c r="AN50" s="4">
        <v>25.91077777777778</v>
      </c>
      <c r="AO50" s="4">
        <v>26.5647777777777</v>
      </c>
      <c r="AP50" s="4">
        <v>27.8497777777777</v>
      </c>
      <c r="AQ50" s="4">
        <v>29.1097777777777</v>
      </c>
      <c r="AR50" s="4">
        <v>29.8327777777777</v>
      </c>
      <c r="AS50" s="4">
        <v>30.6067777777777</v>
      </c>
      <c r="AT50" s="4">
        <v>31.5787777777777</v>
      </c>
      <c r="AU50" s="4">
        <v>33.0627777777777</v>
      </c>
      <c r="AV50" s="4">
        <v>34.06177777777771</v>
      </c>
      <c r="AW50" s="4">
        <v>34.71977777777771</v>
      </c>
      <c r="AX50" s="4">
        <v>34.71977777777771</v>
      </c>
    </row>
    <row x14ac:dyDescent="0.25" r="51" customHeight="1" ht="18.75">
      <c r="A51" s="3" t="s">
        <v>5</v>
      </c>
      <c r="B51" s="3" t="s">
        <v>187</v>
      </c>
      <c r="C51" s="4">
        <f>CORREL(E51:X51,Z51:AS51)</f>
      </c>
      <c r="D51" s="3"/>
      <c r="E51" s="10">
        <v>4986982400</v>
      </c>
      <c r="F51" s="10">
        <v>5050303488</v>
      </c>
      <c r="G51" s="10">
        <v>5125500416</v>
      </c>
      <c r="H51" s="10">
        <v>5280506880</v>
      </c>
      <c r="I51" s="10">
        <v>5518729216</v>
      </c>
      <c r="J51" s="10">
        <v>5696421888</v>
      </c>
      <c r="K51" s="10">
        <v>6002942464</v>
      </c>
      <c r="L51" s="10">
        <v>6319745024</v>
      </c>
      <c r="M51" s="10">
        <v>6589486592</v>
      </c>
      <c r="N51" s="10">
        <v>6906669056</v>
      </c>
      <c r="O51" s="10">
        <v>7131567104</v>
      </c>
      <c r="P51" s="10">
        <v>7332277248</v>
      </c>
      <c r="Q51" s="10">
        <v>7567466496</v>
      </c>
      <c r="R51" s="10">
        <v>7793097728</v>
      </c>
      <c r="S51" s="10">
        <v>8126636032</v>
      </c>
      <c r="T51" s="10">
        <v>8327527424</v>
      </c>
      <c r="U51" s="10">
        <v>8445665792</v>
      </c>
      <c r="V51" s="10">
        <v>8425262080</v>
      </c>
      <c r="W51" s="10">
        <v>8586136576</v>
      </c>
      <c r="X51" s="10">
        <v>8771760128</v>
      </c>
      <c r="Y51" s="3"/>
      <c r="Z51" s="4">
        <v>25.323</v>
      </c>
      <c r="AA51" s="4">
        <v>25.22058333333333</v>
      </c>
      <c r="AB51" s="4">
        <v>25.20725</v>
      </c>
      <c r="AC51" s="4">
        <v>25.5265</v>
      </c>
      <c r="AD51" s="4">
        <v>25.62741666666667</v>
      </c>
      <c r="AE51" s="4">
        <v>25.59416666666666</v>
      </c>
      <c r="AF51" s="4">
        <v>25.62391666666667</v>
      </c>
      <c r="AG51" s="4">
        <v>25.78541666666666</v>
      </c>
      <c r="AH51" s="4">
        <v>25.77366666666667</v>
      </c>
      <c r="AI51" s="4">
        <v>25.76875</v>
      </c>
      <c r="AJ51" s="4">
        <v>25.83283333333334</v>
      </c>
      <c r="AK51" s="4">
        <v>25.9025</v>
      </c>
      <c r="AL51" s="4">
        <v>25.54566666666667</v>
      </c>
      <c r="AM51" s="4">
        <v>25.53683333333333</v>
      </c>
      <c r="AN51" s="4">
        <v>25.5905</v>
      </c>
      <c r="AO51" s="4">
        <v>26.4465</v>
      </c>
      <c r="AP51" s="4">
        <v>27.2955</v>
      </c>
      <c r="AQ51" s="4">
        <v>28.7575</v>
      </c>
      <c r="AR51" s="4">
        <v>30.0655</v>
      </c>
      <c r="AS51" s="4">
        <v>30.9045</v>
      </c>
      <c r="AT51" s="4">
        <v>32.5065</v>
      </c>
      <c r="AU51" s="4">
        <v>33.98549999999999</v>
      </c>
      <c r="AV51" s="4">
        <v>35.18049999999999</v>
      </c>
      <c r="AW51" s="4">
        <v>36.42749999999999</v>
      </c>
      <c r="AX51" s="4">
        <v>36.42749999999999</v>
      </c>
    </row>
    <row x14ac:dyDescent="0.25" r="52" customHeight="1" ht="18.75">
      <c r="A52" s="3" t="s">
        <v>7</v>
      </c>
      <c r="B52" s="3" t="s">
        <v>61</v>
      </c>
      <c r="C52" s="4">
        <f>CORREL(E52:X52,Z52:AS52)</f>
      </c>
      <c r="D52" s="3"/>
      <c r="E52" s="10">
        <v>48438292480</v>
      </c>
      <c r="F52" s="10">
        <v>50326962176</v>
      </c>
      <c r="G52" s="10">
        <v>52434132992</v>
      </c>
      <c r="H52" s="10">
        <v>54501777408</v>
      </c>
      <c r="I52" s="10">
        <v>53892042752</v>
      </c>
      <c r="J52" s="10">
        <v>55845388288</v>
      </c>
      <c r="K52" s="10">
        <v>61634772992</v>
      </c>
      <c r="L52" s="10">
        <v>67217117184</v>
      </c>
      <c r="M52" s="10">
        <v>73421791232</v>
      </c>
      <c r="N52" s="10">
        <v>79756500992</v>
      </c>
      <c r="O52" s="10">
        <v>86391037952</v>
      </c>
      <c r="P52" s="10">
        <v>94148632576</v>
      </c>
      <c r="Q52" s="10">
        <v>104948621312</v>
      </c>
      <c r="R52" s="10">
        <v>115914989568</v>
      </c>
      <c r="S52" s="10">
        <v>126443028480</v>
      </c>
      <c r="T52" s="10">
        <v>139096784896</v>
      </c>
      <c r="U52" s="10">
        <v>152372019200</v>
      </c>
      <c r="V52" s="10">
        <v>164904124416</v>
      </c>
      <c r="W52" s="10">
        <v>181740830720</v>
      </c>
      <c r="X52" s="10">
        <v>195740319744</v>
      </c>
      <c r="Y52" s="3"/>
      <c r="Z52" s="4">
        <v>27.51408333333333</v>
      </c>
      <c r="AA52" s="4">
        <v>27.51725</v>
      </c>
      <c r="AB52" s="4">
        <v>27.41058333333333</v>
      </c>
      <c r="AC52" s="4">
        <v>27.63941666666667</v>
      </c>
      <c r="AD52" s="4">
        <v>27.72975</v>
      </c>
      <c r="AE52" s="4">
        <v>27.5775</v>
      </c>
      <c r="AF52" s="4">
        <v>27.69</v>
      </c>
      <c r="AG52" s="4">
        <v>27.492</v>
      </c>
      <c r="AH52" s="4">
        <v>27.48541666666667</v>
      </c>
      <c r="AI52" s="4">
        <v>27.59433333333333</v>
      </c>
      <c r="AJ52" s="4">
        <v>28.09258333333333</v>
      </c>
      <c r="AK52" s="4">
        <v>28.05416666666666</v>
      </c>
      <c r="AL52" s="4">
        <v>27.58575</v>
      </c>
      <c r="AM52" s="4">
        <v>27.88008333333333</v>
      </c>
      <c r="AN52" s="4">
        <v>28.5035</v>
      </c>
      <c r="AO52" s="4">
        <v>29.4885</v>
      </c>
      <c r="AP52" s="4">
        <v>31.3025</v>
      </c>
      <c r="AQ52" s="4">
        <v>32.2925</v>
      </c>
      <c r="AR52" s="4">
        <v>33.60149999999999</v>
      </c>
      <c r="AS52" s="4">
        <v>34.57749999999999</v>
      </c>
      <c r="AT52" s="4">
        <v>35.4845</v>
      </c>
      <c r="AU52" s="4">
        <v>35.4845</v>
      </c>
      <c r="AV52" s="4">
        <v>36.9745</v>
      </c>
      <c r="AW52" s="4">
        <v>37.5045</v>
      </c>
      <c r="AX52" s="4">
        <v>37.5045</v>
      </c>
    </row>
    <row x14ac:dyDescent="0.25" r="53" customHeight="1" ht="18.75">
      <c r="A53" s="3" t="s">
        <v>5</v>
      </c>
      <c r="B53" s="3" t="s">
        <v>63</v>
      </c>
      <c r="C53" s="4">
        <f>CORREL(E53:X53,Z53:AS53)</f>
      </c>
      <c r="D53" s="3"/>
      <c r="E53" s="10">
        <v>160061980672</v>
      </c>
      <c r="F53" s="10">
        <v>169209069568</v>
      </c>
      <c r="G53" s="10">
        <v>173703233536</v>
      </c>
      <c r="H53" s="10">
        <v>176750428160</v>
      </c>
      <c r="I53" s="10">
        <v>180407926784</v>
      </c>
      <c r="J53" s="10">
        <v>187631845376</v>
      </c>
      <c r="K53" s="10">
        <v>192989478912</v>
      </c>
      <c r="L53" s="10">
        <v>200964489216</v>
      </c>
      <c r="M53" s="10">
        <v>211541000192</v>
      </c>
      <c r="N53" s="10">
        <v>213224882176</v>
      </c>
      <c r="O53" s="10">
        <v>195736961024</v>
      </c>
      <c r="P53" s="10">
        <v>201743089664</v>
      </c>
      <c r="Q53" s="10">
        <v>207082078208</v>
      </c>
      <c r="R53" s="10">
        <v>204128370688</v>
      </c>
      <c r="S53" s="10">
        <v>202579968000</v>
      </c>
      <c r="T53" s="10">
        <v>201300410368</v>
      </c>
      <c r="U53" s="10">
        <v>201843998720</v>
      </c>
      <c r="V53" s="10">
        <v>204639584256</v>
      </c>
      <c r="W53" s="10">
        <v>211331219456</v>
      </c>
      <c r="X53" s="10">
        <v>214535733248</v>
      </c>
      <c r="Y53" s="3"/>
      <c r="Z53" s="4">
        <v>6.456833333333333</v>
      </c>
      <c r="AA53" s="4">
        <v>7.00875</v>
      </c>
      <c r="AB53" s="4">
        <v>5.973</v>
      </c>
      <c r="AC53" s="4">
        <v>6.211583333333333</v>
      </c>
      <c r="AD53" s="4">
        <v>5.662166666666667</v>
      </c>
      <c r="AE53" s="4">
        <v>5.940833333333334</v>
      </c>
      <c r="AF53" s="4">
        <v>6.001416666666667</v>
      </c>
      <c r="AG53" s="4">
        <v>6.531833333333332</v>
      </c>
      <c r="AH53" s="4">
        <v>6.830833333333334</v>
      </c>
      <c r="AI53" s="4">
        <v>7.267833333333333</v>
      </c>
      <c r="AJ53" s="4">
        <v>6.061833333333333</v>
      </c>
      <c r="AK53" s="4">
        <v>5.043</v>
      </c>
      <c r="AL53" s="4">
        <v>6.865333333333333</v>
      </c>
      <c r="AM53" s="4">
        <v>5.486</v>
      </c>
      <c r="AN53" s="4">
        <v>6.961749999999999</v>
      </c>
      <c r="AO53" s="4">
        <v>9.40874999999999</v>
      </c>
      <c r="AP53" s="4">
        <v>11.78574999999999</v>
      </c>
      <c r="AQ53" s="4">
        <v>13.72174999999999</v>
      </c>
      <c r="AR53" s="4">
        <v>15.22374999999999</v>
      </c>
      <c r="AS53" s="4">
        <v>17.63674999999999</v>
      </c>
      <c r="AT53" s="4">
        <v>19.85474999999999</v>
      </c>
      <c r="AU53" s="4">
        <v>23.47974999999999</v>
      </c>
      <c r="AV53" s="4">
        <v>25.64674999999999</v>
      </c>
      <c r="AW53" s="4">
        <v>27.60774999999999</v>
      </c>
      <c r="AX53" s="4">
        <v>27.60774999999999</v>
      </c>
    </row>
    <row x14ac:dyDescent="0.25" r="54" customHeight="1" ht="18.75">
      <c r="A54" s="3" t="s">
        <v>5</v>
      </c>
      <c r="B54" s="3" t="s">
        <v>188</v>
      </c>
      <c r="C54" s="4">
        <f>CORREL(E54:X54,Z54:AS54)</f>
      </c>
      <c r="D54" s="3"/>
      <c r="E54" s="10">
        <v>1950261968896</v>
      </c>
      <c r="F54" s="10">
        <v>2031949578240</v>
      </c>
      <c r="G54" s="10">
        <v>2077914824704</v>
      </c>
      <c r="H54" s="10">
        <v>2107291205632</v>
      </c>
      <c r="I54" s="10">
        <v>2130783764480</v>
      </c>
      <c r="J54" s="10">
        <v>2196565655552</v>
      </c>
      <c r="K54" s="10">
        <v>2238357176320</v>
      </c>
      <c r="L54" s="10">
        <v>2296438063104</v>
      </c>
      <c r="M54" s="10">
        <v>2353924145152</v>
      </c>
      <c r="N54" s="10">
        <v>2361538117632</v>
      </c>
      <c r="O54" s="10">
        <v>2294314958848</v>
      </c>
      <c r="P54" s="10">
        <v>2341292736512</v>
      </c>
      <c r="Q54" s="10">
        <v>2391848255488</v>
      </c>
      <c r="R54" s="10">
        <v>2395403190272</v>
      </c>
      <c r="S54" s="10">
        <v>2415696805888</v>
      </c>
      <c r="T54" s="10">
        <v>2424453726208</v>
      </c>
      <c r="U54" s="10">
        <v>2453072773120</v>
      </c>
      <c r="V54" s="10">
        <v>2479389933568</v>
      </c>
      <c r="W54" s="10">
        <v>2536203354112</v>
      </c>
      <c r="X54" s="10">
        <v>2581673803776</v>
      </c>
      <c r="Y54" s="3"/>
      <c r="Z54" s="4">
        <v>23.44683333333333</v>
      </c>
      <c r="AA54" s="4">
        <v>23.76258333333333</v>
      </c>
      <c r="AB54" s="4">
        <v>23.6615</v>
      </c>
      <c r="AC54" s="4">
        <v>23.82325</v>
      </c>
      <c r="AD54" s="4">
        <v>23.85716666666667</v>
      </c>
      <c r="AE54" s="4">
        <v>23.77866666666666</v>
      </c>
      <c r="AF54" s="4">
        <v>23.89691666666667</v>
      </c>
      <c r="AG54" s="4">
        <v>23.77808333333333</v>
      </c>
      <c r="AH54" s="4">
        <v>23.724</v>
      </c>
      <c r="AI54" s="4">
        <v>23.60258333333333</v>
      </c>
      <c r="AJ54" s="4">
        <v>24.27358333333333</v>
      </c>
      <c r="AK54" s="4">
        <v>23.9275</v>
      </c>
      <c r="AL54" s="4">
        <v>24.07416666666667</v>
      </c>
      <c r="AM54" s="4">
        <v>23.97616666666667</v>
      </c>
      <c r="AN54" s="4">
        <v>24.6315</v>
      </c>
      <c r="AO54" s="4">
        <v>25.8185</v>
      </c>
      <c r="AP54" s="4">
        <v>27.2605</v>
      </c>
      <c r="AQ54" s="4">
        <v>28.7925</v>
      </c>
      <c r="AR54" s="4">
        <v>30.2885</v>
      </c>
      <c r="AS54" s="4">
        <v>31.2745</v>
      </c>
      <c r="AT54" s="4">
        <v>32.5945</v>
      </c>
      <c r="AU54" s="4">
        <v>33.9375</v>
      </c>
      <c r="AV54" s="4">
        <v>35.4535</v>
      </c>
      <c r="AW54" s="4">
        <v>36.9085</v>
      </c>
      <c r="AX54" s="4">
        <v>36.9085</v>
      </c>
    </row>
    <row x14ac:dyDescent="0.25" r="55" customHeight="1" ht="18.75">
      <c r="A55" s="3" t="s">
        <v>7</v>
      </c>
      <c r="B55" s="3" t="s">
        <v>65</v>
      </c>
      <c r="C55" s="4">
        <f>CORREL(E55:X55,Z55:AS55)</f>
      </c>
      <c r="D55" s="3"/>
      <c r="E55" s="10">
        <v>12170608640</v>
      </c>
      <c r="F55" s="10">
        <v>12538006528</v>
      </c>
      <c r="G55" s="10">
        <v>13408100352</v>
      </c>
      <c r="H55" s="10">
        <v>13745928192</v>
      </c>
      <c r="I55" s="10">
        <v>14717086720</v>
      </c>
      <c r="J55" s="10">
        <v>15597621248</v>
      </c>
      <c r="K55" s="10">
        <v>16662218752</v>
      </c>
      <c r="L55" s="10">
        <v>17083860992</v>
      </c>
      <c r="M55" s="10">
        <v>19294894080</v>
      </c>
      <c r="N55" s="10">
        <v>19821185024</v>
      </c>
      <c r="O55" s="10">
        <v>21001807872</v>
      </c>
      <c r="P55" s="10">
        <v>23885381632</v>
      </c>
      <c r="Q55" s="10">
        <v>27165933568</v>
      </c>
      <c r="R55" s="10">
        <v>29020540928</v>
      </c>
      <c r="S55" s="10">
        <v>31179700224</v>
      </c>
      <c r="T55" s="10">
        <v>33268465664</v>
      </c>
      <c r="U55" s="10">
        <v>35035176960</v>
      </c>
      <c r="V55" s="10">
        <v>36204781568</v>
      </c>
      <c r="W55" s="10">
        <v>36385443840</v>
      </c>
      <c r="X55" s="10">
        <v>36693262336</v>
      </c>
      <c r="Y55" s="3"/>
      <c r="Z55" s="4">
        <v>25.68666666666667</v>
      </c>
      <c r="AA55" s="4">
        <v>25.83716666666667</v>
      </c>
      <c r="AB55" s="4">
        <v>25.75141666666667</v>
      </c>
      <c r="AC55" s="4">
        <v>25.71333333333333</v>
      </c>
      <c r="AD55" s="4">
        <v>25.44666666666667</v>
      </c>
      <c r="AE55" s="4">
        <v>25.50775</v>
      </c>
      <c r="AF55" s="4">
        <v>25.64341666666667</v>
      </c>
      <c r="AG55" s="4">
        <v>25.6315</v>
      </c>
      <c r="AH55" s="4">
        <v>26.05533333333333</v>
      </c>
      <c r="AI55" s="4">
        <v>25.73016666666667</v>
      </c>
      <c r="AJ55" s="4">
        <v>25.22741666666667</v>
      </c>
      <c r="AK55" s="4">
        <v>25.9185</v>
      </c>
      <c r="AL55" s="4">
        <v>25.72283333333333</v>
      </c>
      <c r="AM55" s="4">
        <v>25.47825</v>
      </c>
      <c r="AN55" s="4">
        <v>25.941375</v>
      </c>
      <c r="AO55" s="4">
        <v>26.587375</v>
      </c>
      <c r="AP55" s="4">
        <v>27.104375</v>
      </c>
      <c r="AQ55" s="4">
        <v>28.074375</v>
      </c>
      <c r="AR55" s="4">
        <v>29.201375</v>
      </c>
      <c r="AS55" s="4">
        <v>30.154375</v>
      </c>
      <c r="AT55" s="4">
        <v>31.219375</v>
      </c>
      <c r="AU55" s="4">
        <v>32.456375</v>
      </c>
      <c r="AV55" s="4">
        <v>33.531375</v>
      </c>
      <c r="AW55" s="4">
        <v>34.877375</v>
      </c>
      <c r="AX55" s="4">
        <v>34.877375</v>
      </c>
    </row>
    <row x14ac:dyDescent="0.25" r="56" customHeight="1" ht="18.75">
      <c r="A56" s="3" t="s">
        <v>7</v>
      </c>
      <c r="B56" s="3" t="s">
        <v>66</v>
      </c>
      <c r="C56" s="4">
        <f>CORREL(E56:X56,Z56:AS56)</f>
      </c>
      <c r="D56" s="3"/>
      <c r="E56" s="10">
        <v>1829033984</v>
      </c>
      <c r="F56" s="10">
        <v>1955249536</v>
      </c>
      <c r="G56" s="10">
        <v>2082662912</v>
      </c>
      <c r="H56" s="10">
        <v>2108436352</v>
      </c>
      <c r="I56" s="10">
        <v>2172586752</v>
      </c>
      <c r="J56" s="10">
        <v>2391385088</v>
      </c>
      <c r="K56" s="10">
        <v>2386414848</v>
      </c>
      <c r="L56" s="10">
        <v>2432257536</v>
      </c>
      <c r="M56" s="10">
        <v>2539291136</v>
      </c>
      <c r="N56" s="10">
        <v>2704420864</v>
      </c>
      <c r="O56" s="10">
        <v>2899496192</v>
      </c>
      <c r="P56" s="10">
        <v>3111135744</v>
      </c>
      <c r="Q56" s="10">
        <v>3000861952</v>
      </c>
      <c r="R56" s="10">
        <v>3174000128</v>
      </c>
      <c r="S56" s="10">
        <v>3327260928</v>
      </c>
      <c r="T56" s="10">
        <v>3357018112</v>
      </c>
      <c r="U56" s="10">
        <v>3514848000</v>
      </c>
      <c r="V56" s="10">
        <v>3593880064</v>
      </c>
      <c r="W56" s="10">
        <v>3732270080</v>
      </c>
      <c r="X56" s="10">
        <v>3939021824</v>
      </c>
      <c r="Y56" s="3"/>
      <c r="Z56" s="4">
        <v>2.3225</v>
      </c>
      <c r="AA56" s="4">
        <v>3.590666666666667</v>
      </c>
      <c r="AB56" s="4">
        <v>2.09525</v>
      </c>
      <c r="AC56" s="4">
        <v>2.230166666666667</v>
      </c>
      <c r="AD56" s="4">
        <v>2.499833333333333</v>
      </c>
      <c r="AE56" s="4">
        <v>2.61475</v>
      </c>
      <c r="AF56" s="4">
        <v>3.23025</v>
      </c>
      <c r="AG56" s="4">
        <v>2.892166666666667</v>
      </c>
      <c r="AH56" s="4">
        <v>3.092333333333334</v>
      </c>
      <c r="AI56" s="4">
        <v>3.200916666666666</v>
      </c>
      <c r="AJ56" s="4">
        <v>2.43925</v>
      </c>
      <c r="AK56" s="4">
        <v>1.14375</v>
      </c>
      <c r="AL56" s="4">
        <v>3.541166666666667</v>
      </c>
      <c r="AM56" s="4">
        <v>1.90725</v>
      </c>
      <c r="AN56" s="4">
        <v>4.064125000000001</v>
      </c>
      <c r="AO56" s="4">
        <v>6.655125</v>
      </c>
      <c r="AP56" s="4">
        <v>9.268125</v>
      </c>
      <c r="AQ56" s="4">
        <v>11.419125</v>
      </c>
      <c r="AR56" s="4">
        <v>12.906125</v>
      </c>
      <c r="AS56" s="4">
        <v>15.063125</v>
      </c>
      <c r="AT56" s="4">
        <v>16.515125</v>
      </c>
      <c r="AU56" s="4">
        <v>19.832125</v>
      </c>
      <c r="AV56" s="4">
        <v>21.770125</v>
      </c>
      <c r="AW56" s="4">
        <v>23.832125</v>
      </c>
      <c r="AX56" s="4">
        <v>23.832125</v>
      </c>
    </row>
    <row x14ac:dyDescent="0.25" r="57" customHeight="1" ht="18.75">
      <c r="A57" s="3" t="s">
        <v>5</v>
      </c>
      <c r="B57" s="3" t="s">
        <v>67</v>
      </c>
      <c r="C57" s="4">
        <f>CORREL(E57:X57,Z57:AS57)</f>
      </c>
      <c r="D57" s="3"/>
      <c r="E57" s="10">
        <v>23091363840</v>
      </c>
      <c r="F57" s="10">
        <v>23550461952</v>
      </c>
      <c r="G57" s="10">
        <v>24543610880</v>
      </c>
      <c r="H57" s="10">
        <v>25794070528</v>
      </c>
      <c r="I57" s="10">
        <v>28539744256</v>
      </c>
      <c r="J57" s="10">
        <v>30055133184</v>
      </c>
      <c r="K57" s="10">
        <v>32780605440</v>
      </c>
      <c r="L57" s="10">
        <v>35705843712</v>
      </c>
      <c r="M57" s="10">
        <v>40006930432</v>
      </c>
      <c r="N57" s="10">
        <v>40781258752</v>
      </c>
      <c r="O57" s="10">
        <v>39112843264</v>
      </c>
      <c r="P57" s="10">
        <v>41359867904</v>
      </c>
      <c r="Q57" s="10">
        <v>44138078208</v>
      </c>
      <c r="R57" s="10">
        <v>46940131328</v>
      </c>
      <c r="S57" s="10">
        <v>48532123648</v>
      </c>
      <c r="T57" s="10">
        <v>50778370048</v>
      </c>
      <c r="U57" s="10">
        <v>52238069760</v>
      </c>
      <c r="V57" s="10">
        <v>53661818880</v>
      </c>
      <c r="W57" s="10">
        <v>56260120576</v>
      </c>
      <c r="X57" s="10">
        <v>58984800256</v>
      </c>
      <c r="Y57" s="3"/>
      <c r="Z57" s="4">
        <v>11.61916666666667</v>
      </c>
      <c r="AA57" s="4">
        <v>11.73808333333333</v>
      </c>
      <c r="AB57" s="4">
        <v>11.36158333333333</v>
      </c>
      <c r="AC57" s="4">
        <v>11.7675</v>
      </c>
      <c r="AD57" s="4">
        <v>12.07691666666667</v>
      </c>
      <c r="AE57" s="4">
        <v>11.26633333333333</v>
      </c>
      <c r="AF57" s="4">
        <v>11.22908333333333</v>
      </c>
      <c r="AG57" s="4">
        <v>11.87125</v>
      </c>
      <c r="AH57" s="4">
        <v>11.57183333333333</v>
      </c>
      <c r="AI57" s="4">
        <v>11.20075</v>
      </c>
      <c r="AJ57" s="4">
        <v>11.6075</v>
      </c>
      <c r="AK57" s="4">
        <v>10.53158333333333</v>
      </c>
      <c r="AL57" s="4">
        <v>12.27275</v>
      </c>
      <c r="AM57" s="4">
        <v>11.33175</v>
      </c>
      <c r="AN57" s="4">
        <v>11.19575</v>
      </c>
      <c r="AO57" s="4">
        <v>13.24475</v>
      </c>
      <c r="AP57" s="4">
        <v>14.85675</v>
      </c>
      <c r="AQ57" s="4">
        <v>16.65075</v>
      </c>
      <c r="AR57" s="4">
        <v>18.44675</v>
      </c>
      <c r="AS57" s="4">
        <v>20.50675</v>
      </c>
      <c r="AT57" s="4">
        <v>22.52975</v>
      </c>
      <c r="AU57" s="4">
        <v>25.08074999999999</v>
      </c>
      <c r="AV57" s="4">
        <v>26.41774999999999</v>
      </c>
      <c r="AW57" s="4">
        <v>29.34674999999999</v>
      </c>
      <c r="AX57" s="4">
        <v>29.34674999999999</v>
      </c>
    </row>
    <row x14ac:dyDescent="0.25" r="58" customHeight="1" ht="18.75">
      <c r="A58" s="3" t="s">
        <v>5</v>
      </c>
      <c r="B58" s="3" t="s">
        <v>68</v>
      </c>
      <c r="C58" s="4">
        <f>CORREL(E58:X58,Z58:AS58)</f>
      </c>
      <c r="D58" s="3"/>
      <c r="E58" s="10">
        <v>2632654520320</v>
      </c>
      <c r="F58" s="10">
        <v>2741356986368</v>
      </c>
      <c r="G58" s="10">
        <v>2819462529024</v>
      </c>
      <c r="H58" s="10">
        <v>2851462971392</v>
      </c>
      <c r="I58" s="10">
        <v>2863394193408</v>
      </c>
      <c r="J58" s="10">
        <v>2929753849856</v>
      </c>
      <c r="K58" s="10">
        <v>2983874265088</v>
      </c>
      <c r="L58" s="10">
        <v>3129394593792</v>
      </c>
      <c r="M58" s="10">
        <v>3268102848512</v>
      </c>
      <c r="N58" s="10">
        <v>3340933005312</v>
      </c>
      <c r="O58" s="10">
        <v>3189039955968</v>
      </c>
      <c r="P58" s="10">
        <v>3356793241600</v>
      </c>
      <c r="Q58" s="10">
        <v>3519131418624</v>
      </c>
      <c r="R58" s="10">
        <v>3536438165504</v>
      </c>
      <c r="S58" s="10">
        <v>3553715290112</v>
      </c>
      <c r="T58" s="10">
        <v>3610400784384</v>
      </c>
      <c r="U58" s="10">
        <v>3672553029632</v>
      </c>
      <c r="V58" s="10">
        <v>3735419092992</v>
      </c>
      <c r="W58" s="10">
        <v>3827498221568</v>
      </c>
      <c r="X58" s="10">
        <v>3885961314304</v>
      </c>
      <c r="Y58" s="3"/>
      <c r="Z58" s="4">
        <v>24.73683333333333</v>
      </c>
      <c r="AA58" s="4">
        <v>24.57241666666667</v>
      </c>
      <c r="AB58" s="4">
        <v>24.51358333333333</v>
      </c>
      <c r="AC58" s="4">
        <v>24.83391666666667</v>
      </c>
      <c r="AD58" s="4">
        <v>24.912</v>
      </c>
      <c r="AE58" s="4">
        <v>24.85325</v>
      </c>
      <c r="AF58" s="4">
        <v>24.96541666666666</v>
      </c>
      <c r="AG58" s="4">
        <v>25.15775</v>
      </c>
      <c r="AH58" s="4">
        <v>25.06358333333334</v>
      </c>
      <c r="AI58" s="4">
        <v>25.12791666666667</v>
      </c>
      <c r="AJ58" s="4">
        <v>25.13466666666666</v>
      </c>
      <c r="AK58" s="4">
        <v>25.221</v>
      </c>
      <c r="AL58" s="4">
        <v>24.73091666666667</v>
      </c>
      <c r="AM58" s="4">
        <v>24.83166666666667</v>
      </c>
      <c r="AN58" s="4">
        <v>24.8385</v>
      </c>
      <c r="AO58" s="4">
        <v>25.6435</v>
      </c>
      <c r="AP58" s="4">
        <v>26.6675</v>
      </c>
      <c r="AQ58" s="4">
        <v>28.1725</v>
      </c>
      <c r="AR58" s="4">
        <v>29.5255</v>
      </c>
      <c r="AS58" s="4">
        <v>30.5515</v>
      </c>
      <c r="AT58" s="4">
        <v>32.0855</v>
      </c>
      <c r="AU58" s="4">
        <v>33.46250000000001</v>
      </c>
      <c r="AV58" s="4">
        <v>34.52550000000001</v>
      </c>
      <c r="AW58" s="4">
        <v>35.51950000000001</v>
      </c>
      <c r="AX58" s="4">
        <v>35.51950000000001</v>
      </c>
    </row>
    <row x14ac:dyDescent="0.25" r="59" customHeight="1" ht="18.75">
      <c r="A59" s="3" t="s">
        <v>7</v>
      </c>
      <c r="B59" s="3" t="s">
        <v>69</v>
      </c>
      <c r="C59" s="4">
        <f>CORREL(E59:X59,Z59:AS59)</f>
      </c>
      <c r="D59" s="3"/>
      <c r="E59" s="10">
        <v>38131240960</v>
      </c>
      <c r="F59" s="10">
        <v>39519514624</v>
      </c>
      <c r="G59" s="10">
        <v>41144434688</v>
      </c>
      <c r="H59" s="10">
        <v>42979041280</v>
      </c>
      <c r="I59" s="10">
        <v>45217304576</v>
      </c>
      <c r="J59" s="10">
        <v>47687385088</v>
      </c>
      <c r="K59" s="10">
        <v>50453082112</v>
      </c>
      <c r="L59" s="10">
        <v>53573709824</v>
      </c>
      <c r="M59" s="10">
        <v>55855472640</v>
      </c>
      <c r="N59" s="10">
        <v>60944891904</v>
      </c>
      <c r="O59" s="10">
        <v>63844990976</v>
      </c>
      <c r="P59" s="10">
        <v>68838727680</v>
      </c>
      <c r="Q59" s="10">
        <v>78458888192</v>
      </c>
      <c r="R59" s="10">
        <v>85729714176</v>
      </c>
      <c r="S59" s="10">
        <v>92004286464</v>
      </c>
      <c r="T59" s="10">
        <v>95677579264</v>
      </c>
      <c r="U59" s="10">
        <v>99411263488</v>
      </c>
      <c r="V59" s="10">
        <v>103444160512</v>
      </c>
      <c r="W59" s="10">
        <v>111867617280</v>
      </c>
      <c r="X59" s="10">
        <v>118873890816</v>
      </c>
      <c r="Y59" s="3"/>
      <c r="Z59" s="4">
        <v>27.7575</v>
      </c>
      <c r="AA59" s="4">
        <v>28.06375</v>
      </c>
      <c r="AB59" s="4">
        <v>28.48975</v>
      </c>
      <c r="AC59" s="4">
        <v>28.54791666666667</v>
      </c>
      <c r="AD59" s="4">
        <v>28.22858333333333</v>
      </c>
      <c r="AE59" s="4">
        <v>28.3725</v>
      </c>
      <c r="AF59" s="4">
        <v>28.605</v>
      </c>
      <c r="AG59" s="4">
        <v>28.17733333333333</v>
      </c>
      <c r="AH59" s="4">
        <v>28.36491666666667</v>
      </c>
      <c r="AI59" s="4">
        <v>28.34608333333334</v>
      </c>
      <c r="AJ59" s="4">
        <v>27.959</v>
      </c>
      <c r="AK59" s="4">
        <v>28.80291666666666</v>
      </c>
      <c r="AL59" s="4">
        <v>28.2825</v>
      </c>
      <c r="AM59" s="4">
        <v>28.30166666666666</v>
      </c>
      <c r="AN59" s="4">
        <v>28.724375</v>
      </c>
      <c r="AO59" s="4">
        <v>29.912375</v>
      </c>
      <c r="AP59" s="4">
        <v>31.112375</v>
      </c>
      <c r="AQ59" s="4">
        <v>32.747375</v>
      </c>
      <c r="AR59" s="4">
        <v>34.488375</v>
      </c>
      <c r="AS59" s="4">
        <v>35.516375</v>
      </c>
      <c r="AT59" s="4">
        <v>36.86537499999999</v>
      </c>
      <c r="AU59" s="4">
        <v>38.635375</v>
      </c>
      <c r="AV59" s="4">
        <v>40.31037499999999</v>
      </c>
      <c r="AW59" s="4">
        <v>41.63337499999999</v>
      </c>
      <c r="AX59" s="4">
        <v>41.63337499999999</v>
      </c>
    </row>
    <row x14ac:dyDescent="0.25" r="60" customHeight="1" ht="18.75">
      <c r="A60" s="3" t="s">
        <v>5</v>
      </c>
      <c r="B60" s="3" t="s">
        <v>70</v>
      </c>
      <c r="C60" s="4">
        <f>CORREL(E60:X60,Z60:AS60)</f>
      </c>
      <c r="D60" s="3"/>
      <c r="E60" s="10">
        <v>214634217472</v>
      </c>
      <c r="F60" s="10">
        <v>225054588928</v>
      </c>
      <c r="G60" s="10">
        <v>236462129152</v>
      </c>
      <c r="H60" s="10">
        <v>247945854976</v>
      </c>
      <c r="I60" s="10">
        <v>264671526912</v>
      </c>
      <c r="J60" s="10">
        <v>280566759424</v>
      </c>
      <c r="K60" s="10">
        <v>284786819072</v>
      </c>
      <c r="L60" s="10">
        <v>303593193472</v>
      </c>
      <c r="M60" s="10">
        <v>316350857216</v>
      </c>
      <c r="N60" s="10">
        <v>318127308800</v>
      </c>
      <c r="O60" s="10">
        <v>307180732416</v>
      </c>
      <c r="P60" s="10">
        <v>292966531072</v>
      </c>
      <c r="Q60" s="10">
        <v>268611518464</v>
      </c>
      <c r="R60" s="10">
        <v>248992874496</v>
      </c>
      <c r="S60" s="10">
        <v>240930471936</v>
      </c>
      <c r="T60" s="10">
        <v>241776394240</v>
      </c>
      <c r="U60" s="10">
        <v>241242128384</v>
      </c>
      <c r="V60" s="10">
        <v>241653891072</v>
      </c>
      <c r="W60" s="10">
        <v>245290991616</v>
      </c>
      <c r="X60" s="10">
        <v>250035847168</v>
      </c>
      <c r="Y60" s="3"/>
      <c r="Z60" s="4">
        <v>9.769166666666669</v>
      </c>
      <c r="AA60" s="4">
        <v>9.311166666666669</v>
      </c>
      <c r="AB60" s="4">
        <v>9.86175</v>
      </c>
      <c r="AC60" s="4">
        <v>9.206</v>
      </c>
      <c r="AD60" s="4">
        <v>8.804583333333333</v>
      </c>
      <c r="AE60" s="4">
        <v>9.218583333333331</v>
      </c>
      <c r="AF60" s="4">
        <v>9.4135</v>
      </c>
      <c r="AG60" s="4">
        <v>9.40375</v>
      </c>
      <c r="AH60" s="4">
        <v>9.525916666666667</v>
      </c>
      <c r="AI60" s="4">
        <v>9.308583333333331</v>
      </c>
      <c r="AJ60" s="4">
        <v>9.552083333333334</v>
      </c>
      <c r="AK60" s="4">
        <v>11.10241666666667</v>
      </c>
      <c r="AL60" s="4">
        <v>8.52375</v>
      </c>
      <c r="AM60" s="4">
        <v>9.787333333333336</v>
      </c>
      <c r="AN60" s="4">
        <v>10.686625</v>
      </c>
      <c r="AO60" s="4">
        <v>11.963625</v>
      </c>
      <c r="AP60" s="4">
        <v>13.743625</v>
      </c>
      <c r="AQ60" s="4">
        <v>15.108625</v>
      </c>
      <c r="AR60" s="4">
        <v>15.917625</v>
      </c>
      <c r="AS60" s="4">
        <v>18.427625</v>
      </c>
      <c r="AT60" s="4">
        <v>20.180625</v>
      </c>
      <c r="AU60" s="4">
        <v>22.186625</v>
      </c>
      <c r="AV60" s="4">
        <v>23.836625</v>
      </c>
      <c r="AW60" s="4">
        <v>25.346625</v>
      </c>
      <c r="AX60" s="4">
        <v>25.346625</v>
      </c>
    </row>
    <row x14ac:dyDescent="0.25" r="61" customHeight="1" ht="18.75">
      <c r="A61" s="3" t="s">
        <v>10</v>
      </c>
      <c r="B61" s="3" t="s">
        <v>72</v>
      </c>
      <c r="C61" s="4">
        <f>CORREL(E61:X61,Z61:AS61)</f>
      </c>
      <c r="D61" s="3"/>
      <c r="E61" s="10">
        <v>66900680704</v>
      </c>
      <c r="F61" s="10">
        <v>68715679744</v>
      </c>
      <c r="G61" s="10">
        <v>70380544000</v>
      </c>
      <c r="H61" s="10">
        <v>73277358080</v>
      </c>
      <c r="I61" s="10">
        <v>75358445568</v>
      </c>
      <c r="J61" s="10">
        <v>78110564352</v>
      </c>
      <c r="K61" s="10">
        <v>80887496704</v>
      </c>
      <c r="L61" s="10">
        <v>85203984384</v>
      </c>
      <c r="M61" s="10">
        <v>90478133248</v>
      </c>
      <c r="N61" s="10">
        <v>93355040768</v>
      </c>
      <c r="O61" s="10">
        <v>93747200000</v>
      </c>
      <c r="P61" s="10">
        <v>96368689152</v>
      </c>
      <c r="Q61" s="10">
        <v>100319617024</v>
      </c>
      <c r="R61" s="10">
        <v>103417749504</v>
      </c>
      <c r="S61" s="10">
        <v>107344740352</v>
      </c>
      <c r="T61" s="10">
        <v>111915376640</v>
      </c>
      <c r="U61" s="10">
        <v>116637179904</v>
      </c>
      <c r="V61" s="10">
        <v>120159256576</v>
      </c>
      <c r="W61" s="10">
        <v>123767644160</v>
      </c>
      <c r="X61" s="10">
        <v>127549980672</v>
      </c>
      <c r="Y61" s="3"/>
      <c r="Z61" s="4">
        <v>9.62075</v>
      </c>
      <c r="AA61" s="4">
        <v>10.02041666666667</v>
      </c>
      <c r="AB61" s="4">
        <v>9.090416666666666</v>
      </c>
      <c r="AC61" s="4">
        <v>9.637333333333334</v>
      </c>
      <c r="AD61" s="4">
        <v>9.49425</v>
      </c>
      <c r="AE61" s="4">
        <v>9.053416666666667</v>
      </c>
      <c r="AF61" s="4">
        <v>9.128416666666666</v>
      </c>
      <c r="AG61" s="4">
        <v>9.706</v>
      </c>
      <c r="AH61" s="4">
        <v>9.9975</v>
      </c>
      <c r="AI61" s="4">
        <v>9.642166666666666</v>
      </c>
      <c r="AJ61" s="4">
        <v>9.359166666666669</v>
      </c>
      <c r="AK61" s="4">
        <v>8.009</v>
      </c>
      <c r="AL61" s="4">
        <v>9.819583333333334</v>
      </c>
      <c r="AM61" s="4">
        <v>9.227166666666667</v>
      </c>
      <c r="AN61" s="4">
        <v>9.23525</v>
      </c>
      <c r="AO61" s="4">
        <v>11.75425</v>
      </c>
      <c r="AP61" s="4">
        <v>13.42825</v>
      </c>
      <c r="AQ61" s="4">
        <v>15.41625</v>
      </c>
      <c r="AR61" s="4">
        <v>17.06925</v>
      </c>
      <c r="AS61" s="4">
        <v>19.46225</v>
      </c>
      <c r="AT61" s="4">
        <v>21.79425</v>
      </c>
      <c r="AU61" s="4">
        <v>24.31025</v>
      </c>
      <c r="AV61" s="4">
        <v>25.63525</v>
      </c>
      <c r="AW61" s="4">
        <v>28.23125</v>
      </c>
      <c r="AX61" s="4">
        <v>28.23125</v>
      </c>
    </row>
    <row x14ac:dyDescent="0.25" r="62" customHeight="1" ht="18.75">
      <c r="A62" s="3" t="s">
        <v>7</v>
      </c>
      <c r="B62" s="3" t="s">
        <v>73</v>
      </c>
      <c r="C62" s="4">
        <f>CORREL(E62:X62,Z62:AS62)</f>
      </c>
      <c r="D62" s="3"/>
      <c r="E62" s="10">
        <v>7849296384</v>
      </c>
      <c r="F62" s="10">
        <v>8142368256</v>
      </c>
      <c r="G62" s="10">
        <v>8530150912</v>
      </c>
      <c r="H62" s="10">
        <v>9080053760</v>
      </c>
      <c r="I62" s="10">
        <v>9309106176</v>
      </c>
      <c r="J62" s="10">
        <v>9645747200</v>
      </c>
      <c r="K62" s="10">
        <v>10059821056</v>
      </c>
      <c r="L62" s="10">
        <v>10279821312</v>
      </c>
      <c r="M62" s="10">
        <v>11105668096</v>
      </c>
      <c r="N62" s="10">
        <v>11730749440</v>
      </c>
      <c r="O62" s="10">
        <v>11707655168</v>
      </c>
      <c r="P62" s="10">
        <v>12362233856</v>
      </c>
      <c r="Q62" s="10">
        <v>13233698816</v>
      </c>
      <c r="R62" s="10">
        <v>14087314432</v>
      </c>
      <c r="S62" s="10">
        <v>14709018624</v>
      </c>
      <c r="T62" s="10">
        <v>14874104832</v>
      </c>
      <c r="U62" s="10">
        <v>14900875264</v>
      </c>
      <c r="V62" s="10">
        <v>15905507328</v>
      </c>
      <c r="W62" s="10">
        <v>18022438912</v>
      </c>
      <c r="X62" s="10">
        <v>19045322752</v>
      </c>
      <c r="Y62" s="3"/>
      <c r="Z62" s="4">
        <v>27.11991666666667</v>
      </c>
      <c r="AA62" s="4">
        <v>27.24591666666667</v>
      </c>
      <c r="AB62" s="4">
        <v>27.27875</v>
      </c>
      <c r="AC62" s="4">
        <v>27.40108333333333</v>
      </c>
      <c r="AD62" s="4">
        <v>27.5335</v>
      </c>
      <c r="AE62" s="4">
        <v>27.41583333333333</v>
      </c>
      <c r="AF62" s="4">
        <v>27.60116666666667</v>
      </c>
      <c r="AG62" s="4">
        <v>27.58158333333333</v>
      </c>
      <c r="AH62" s="4">
        <v>27.62766666666666</v>
      </c>
      <c r="AI62" s="4">
        <v>27.36783333333333</v>
      </c>
      <c r="AJ62" s="4">
        <v>27.55758333333333</v>
      </c>
      <c r="AK62" s="4">
        <v>27.935</v>
      </c>
      <c r="AL62" s="4">
        <v>27.59975</v>
      </c>
      <c r="AM62" s="4">
        <v>27.2795</v>
      </c>
      <c r="AN62" s="4">
        <v>27.7175</v>
      </c>
      <c r="AO62" s="4">
        <v>28.6045</v>
      </c>
      <c r="AP62" s="4">
        <v>29.7365</v>
      </c>
      <c r="AQ62" s="4">
        <v>30.9535</v>
      </c>
      <c r="AR62" s="4">
        <v>32.2455</v>
      </c>
      <c r="AS62" s="4">
        <v>33.3265</v>
      </c>
      <c r="AT62" s="4">
        <v>34.6465</v>
      </c>
      <c r="AU62" s="4">
        <v>35.9305</v>
      </c>
      <c r="AV62" s="4">
        <v>37.4245</v>
      </c>
      <c r="AW62" s="4">
        <v>38.4205</v>
      </c>
      <c r="AX62" s="4">
        <v>38.4205</v>
      </c>
    </row>
    <row x14ac:dyDescent="0.25" r="63" customHeight="1" ht="18.75">
      <c r="A63" s="3" t="s">
        <v>7</v>
      </c>
      <c r="B63" s="3" t="s">
        <v>189</v>
      </c>
      <c r="C63" s="4">
        <f>CORREL(E63:X63,Z63:AS63)</f>
      </c>
      <c r="D63" s="3"/>
      <c r="E63" s="10">
        <v>1485363968</v>
      </c>
      <c r="F63" s="10">
        <v>1486201600</v>
      </c>
      <c r="G63" s="10">
        <v>1520990592</v>
      </c>
      <c r="H63" s="10">
        <v>1507700352</v>
      </c>
      <c r="I63" s="10">
        <v>1522869248</v>
      </c>
      <c r="J63" s="10">
        <v>1573921408</v>
      </c>
      <c r="K63" s="10">
        <v>1653070464</v>
      </c>
      <c r="L63" s="10">
        <v>1701900928</v>
      </c>
      <c r="M63" s="10">
        <v>1768964992</v>
      </c>
      <c r="N63" s="10">
        <v>1837842560</v>
      </c>
      <c r="O63" s="10">
        <v>1913611648</v>
      </c>
      <c r="P63" s="10">
        <v>2015432192</v>
      </c>
      <c r="Q63" s="10">
        <v>2192198912</v>
      </c>
      <c r="R63" s="10">
        <v>2160239104</v>
      </c>
      <c r="S63" s="10">
        <v>2238347520</v>
      </c>
      <c r="T63" s="10">
        <v>2253617152</v>
      </c>
      <c r="U63" s="10">
        <v>2372699648</v>
      </c>
      <c r="V63" s="10">
        <v>2506111488</v>
      </c>
      <c r="W63" s="10">
        <v>2652453632</v>
      </c>
      <c r="X63" s="10">
        <v>2752462080</v>
      </c>
      <c r="Y63" s="3"/>
      <c r="Z63" s="4">
        <v>15.99216666666667</v>
      </c>
      <c r="AA63" s="4">
        <v>15.67333333333333</v>
      </c>
      <c r="AB63" s="4">
        <v>15.93158333333333</v>
      </c>
      <c r="AC63" s="4">
        <v>15.62233333333333</v>
      </c>
      <c r="AD63" s="4">
        <v>15.47258333333333</v>
      </c>
      <c r="AE63" s="4">
        <v>15.45566666666667</v>
      </c>
      <c r="AF63" s="4">
        <v>15.17533333333333</v>
      </c>
      <c r="AG63" s="4">
        <v>15.21266666666666</v>
      </c>
      <c r="AH63" s="4">
        <v>16.08325</v>
      </c>
      <c r="AI63" s="4">
        <v>16.05491666666667</v>
      </c>
      <c r="AJ63" s="4">
        <v>15.95616666666667</v>
      </c>
      <c r="AK63" s="4">
        <v>16.37125</v>
      </c>
      <c r="AL63" s="4">
        <v>15.26133333333334</v>
      </c>
      <c r="AM63" s="4">
        <v>16.0395</v>
      </c>
      <c r="AN63" s="4">
        <v>17.1535</v>
      </c>
      <c r="AO63" s="4">
        <v>18.2135</v>
      </c>
      <c r="AP63" s="4">
        <v>19.1175</v>
      </c>
      <c r="AQ63" s="4">
        <v>20.6785</v>
      </c>
      <c r="AR63" s="4">
        <v>21.3205</v>
      </c>
      <c r="AS63" s="4">
        <v>23.2255</v>
      </c>
      <c r="AT63" s="4">
        <v>24.6065</v>
      </c>
      <c r="AU63" s="4">
        <v>25.9135</v>
      </c>
      <c r="AV63" s="4">
        <v>27.5685</v>
      </c>
      <c r="AW63" s="4">
        <v>28.6085</v>
      </c>
      <c r="AX63" s="4">
        <v>28.6085</v>
      </c>
    </row>
    <row x14ac:dyDescent="0.25" r="64" customHeight="1" ht="18.75">
      <c r="A64" s="3" t="s">
        <v>10</v>
      </c>
      <c r="B64" s="3" t="s">
        <v>76</v>
      </c>
      <c r="C64" s="4">
        <f>CORREL(E64:X64,Z64:AS64)</f>
      </c>
      <c r="D64" s="3"/>
      <c r="E64" s="10">
        <v>12289767424</v>
      </c>
      <c r="F64" s="10">
        <v>12590116864</v>
      </c>
      <c r="G64" s="10">
        <v>12654294016</v>
      </c>
      <c r="H64" s="10">
        <v>12820096000</v>
      </c>
      <c r="I64" s="10">
        <v>13072601088</v>
      </c>
      <c r="J64" s="10">
        <v>12808948736</v>
      </c>
      <c r="K64" s="10">
        <v>13245369344</v>
      </c>
      <c r="L64" s="10">
        <v>13759840256</v>
      </c>
      <c r="M64" s="10">
        <v>14437109760</v>
      </c>
      <c r="N64" s="10">
        <v>14789628928</v>
      </c>
      <c r="O64" s="10">
        <v>15482895360</v>
      </c>
      <c r="P64" s="10">
        <v>14869726208</v>
      </c>
      <c r="Q64" s="10">
        <v>15936159744</v>
      </c>
      <c r="R64" s="10">
        <v>16393482240</v>
      </c>
      <c r="S64" s="10">
        <v>17085683712</v>
      </c>
      <c r="T64" s="10">
        <v>17572202496</v>
      </c>
      <c r="U64" s="10">
        <v>17862467584</v>
      </c>
      <c r="V64" s="10">
        <v>18119806976</v>
      </c>
      <c r="W64" s="10">
        <v>18372038656</v>
      </c>
      <c r="X64" s="10">
        <v>18653679616</v>
      </c>
      <c r="Y64" s="3"/>
      <c r="Z64" s="4">
        <v>27.46391666666666</v>
      </c>
      <c r="AA64" s="4">
        <v>27.19091666666666</v>
      </c>
      <c r="AB64" s="4">
        <v>27.50716666666667</v>
      </c>
      <c r="AC64" s="4">
        <v>27.53116666666667</v>
      </c>
      <c r="AD64" s="4">
        <v>27.7165</v>
      </c>
      <c r="AE64" s="4">
        <v>27.47475</v>
      </c>
      <c r="AF64" s="4">
        <v>27.908</v>
      </c>
      <c r="AG64" s="4">
        <v>27.74366666666666</v>
      </c>
      <c r="AH64" s="4">
        <v>27.591</v>
      </c>
      <c r="AI64" s="4">
        <v>27.36366666666666</v>
      </c>
      <c r="AJ64" s="4">
        <v>27.62675</v>
      </c>
      <c r="AK64" s="4">
        <v>28.10891666666667</v>
      </c>
      <c r="AL64" s="4">
        <v>27.66208333333333</v>
      </c>
      <c r="AM64" s="4">
        <v>27.63641666666667</v>
      </c>
      <c r="AN64" s="4">
        <v>27.612875</v>
      </c>
      <c r="AO64" s="4">
        <v>28.253875</v>
      </c>
      <c r="AP64" s="4">
        <v>29.090875</v>
      </c>
      <c r="AQ64" s="4">
        <v>30.035875</v>
      </c>
      <c r="AR64" s="4">
        <v>30.955875</v>
      </c>
      <c r="AS64" s="4">
        <v>31.498875</v>
      </c>
      <c r="AT64" s="4">
        <v>32.667875</v>
      </c>
      <c r="AU64" s="4">
        <v>33.902875</v>
      </c>
      <c r="AV64" s="4">
        <v>34.669875</v>
      </c>
      <c r="AW64" s="4">
        <v>35.36787500000001</v>
      </c>
      <c r="AX64" s="4">
        <v>35.36787500000001</v>
      </c>
    </row>
    <row x14ac:dyDescent="0.25" r="65" customHeight="1" ht="18.75">
      <c r="A65" s="3" t="s">
        <v>10</v>
      </c>
      <c r="B65" s="3" t="s">
        <v>77</v>
      </c>
      <c r="C65" s="4">
        <f>CORREL(E65:X65,Z65:AS65)</f>
      </c>
      <c r="D65" s="3"/>
      <c r="E65" s="10">
        <v>19928432640</v>
      </c>
      <c r="F65" s="10">
        <v>21239306240</v>
      </c>
      <c r="G65" s="10">
        <v>21992955904</v>
      </c>
      <c r="H65" s="10">
        <v>22983632896</v>
      </c>
      <c r="I65" s="10">
        <v>24205426688</v>
      </c>
      <c r="J65" s="10">
        <v>25910108160</v>
      </c>
      <c r="K65" s="10">
        <v>27704981504</v>
      </c>
      <c r="L65" s="10">
        <v>29769398272</v>
      </c>
      <c r="M65" s="10">
        <v>31871723520</v>
      </c>
      <c r="N65" s="10">
        <v>33484304384</v>
      </c>
      <c r="O65" s="10">
        <v>32923389952</v>
      </c>
      <c r="P65" s="10">
        <v>34409603072</v>
      </c>
      <c r="Q65" s="10">
        <v>35990761472</v>
      </c>
      <c r="R65" s="10">
        <v>37443690496</v>
      </c>
      <c r="S65" s="10">
        <v>38446698496</v>
      </c>
      <c r="T65" s="10">
        <v>39484542976</v>
      </c>
      <c r="U65" s="10">
        <v>40757800960</v>
      </c>
      <c r="V65" s="10">
        <v>42061463552</v>
      </c>
      <c r="W65" s="10">
        <v>43867512832</v>
      </c>
      <c r="X65" s="10">
        <v>45382746112</v>
      </c>
      <c r="Y65" s="3"/>
      <c r="Z65" s="4">
        <v>23.41841666666667</v>
      </c>
      <c r="AA65" s="4">
        <v>23.42883333333333</v>
      </c>
      <c r="AB65" s="4">
        <v>23.58441666666667</v>
      </c>
      <c r="AC65" s="4">
        <v>23.83358333333333</v>
      </c>
      <c r="AD65" s="4">
        <v>23.99383333333334</v>
      </c>
      <c r="AE65" s="4">
        <v>23.79791666666667</v>
      </c>
      <c r="AF65" s="4">
        <v>23.94825</v>
      </c>
      <c r="AG65" s="4">
        <v>23.80825</v>
      </c>
      <c r="AH65" s="4">
        <v>23.8185</v>
      </c>
      <c r="AI65" s="4">
        <v>23.48208333333333</v>
      </c>
      <c r="AJ65" s="4">
        <v>23.93991666666667</v>
      </c>
      <c r="AK65" s="4">
        <v>23.68758333333333</v>
      </c>
      <c r="AL65" s="4">
        <v>23.82083333333334</v>
      </c>
      <c r="AM65" s="4">
        <v>23.84816666666667</v>
      </c>
      <c r="AN65" s="4">
        <v>24.29133333333333</v>
      </c>
      <c r="AO65" s="4">
        <v>24.9293333333333</v>
      </c>
      <c r="AP65" s="4">
        <v>26.0723333333333</v>
      </c>
      <c r="AQ65" s="4">
        <v>27.4973333333333</v>
      </c>
      <c r="AR65" s="4">
        <v>28.5663333333333</v>
      </c>
      <c r="AS65" s="4">
        <v>29.4503333333333</v>
      </c>
      <c r="AT65" s="4">
        <v>30.8683333333333</v>
      </c>
      <c r="AU65" s="4">
        <v>32.5963333333333</v>
      </c>
      <c r="AV65" s="4">
        <v>34.0023333333333</v>
      </c>
      <c r="AW65" s="4">
        <v>34.91833333333329</v>
      </c>
      <c r="AX65" s="4">
        <v>34.91833333333329</v>
      </c>
    </row>
    <row x14ac:dyDescent="0.25" r="66" customHeight="1" ht="18.75">
      <c r="A66" s="3" t="s">
        <v>10</v>
      </c>
      <c r="B66" s="3" t="s">
        <v>78</v>
      </c>
      <c r="C66" s="4">
        <f>CORREL(E66:X66,Z66:AS66)</f>
      </c>
      <c r="D66" s="3"/>
      <c r="E66" s="10">
        <v>202921197568</v>
      </c>
      <c r="F66" s="10">
        <v>216781242368</v>
      </c>
      <c r="G66" s="10">
        <v>216306581504</v>
      </c>
      <c r="H66" s="10">
        <v>218185318400</v>
      </c>
      <c r="I66" s="10">
        <v>223111692288</v>
      </c>
      <c r="J66" s="10">
        <v>240644194304</v>
      </c>
      <c r="K66" s="10">
        <v>256420806656</v>
      </c>
      <c r="L66" s="10">
        <v>272324296704</v>
      </c>
      <c r="M66" s="10">
        <v>287685148672</v>
      </c>
      <c r="N66" s="10">
        <v>291529719808</v>
      </c>
      <c r="O66" s="10">
        <v>282158628864</v>
      </c>
      <c r="P66" s="10">
        <v>298918510592</v>
      </c>
      <c r="Q66" s="10">
        <v>310881386496</v>
      </c>
      <c r="R66" s="10">
        <v>316167815168</v>
      </c>
      <c r="S66" s="10">
        <v>325974589440</v>
      </c>
      <c r="T66" s="10">
        <v>334980448256</v>
      </c>
      <c r="U66" s="10">
        <v>342917120000</v>
      </c>
      <c r="V66" s="10">
        <v>350065655808</v>
      </c>
      <c r="W66" s="10">
        <v>363336761344</v>
      </c>
      <c r="X66" s="10">
        <v>373682634752</v>
      </c>
      <c r="Y66" s="3"/>
      <c r="Z66" s="4">
        <v>25.84191666666666</v>
      </c>
      <c r="AA66" s="4">
        <v>25.96916666666666</v>
      </c>
      <c r="AB66" s="4">
        <v>26.2885</v>
      </c>
      <c r="AC66" s="4">
        <v>26.51483333333333</v>
      </c>
      <c r="AD66" s="4">
        <v>26.40975</v>
      </c>
      <c r="AE66" s="4">
        <v>26.40416666666667</v>
      </c>
      <c r="AF66" s="4">
        <v>26.50725</v>
      </c>
      <c r="AG66" s="4">
        <v>26.12058333333333</v>
      </c>
      <c r="AH66" s="4">
        <v>26.31733333333333</v>
      </c>
      <c r="AI66" s="4">
        <v>26.28775</v>
      </c>
      <c r="AJ66" s="4">
        <v>26.32566666666667</v>
      </c>
      <c r="AK66" s="4">
        <v>26.59725</v>
      </c>
      <c r="AL66" s="4">
        <v>26.343</v>
      </c>
      <c r="AM66" s="4">
        <v>26.06316666666666</v>
      </c>
      <c r="AN66" s="4">
        <v>26.68675</v>
      </c>
      <c r="AO66" s="4">
        <v>27.54375</v>
      </c>
      <c r="AP66" s="4">
        <v>28.69875</v>
      </c>
      <c r="AQ66" s="4">
        <v>29.86575</v>
      </c>
      <c r="AR66" s="4">
        <v>31.38775</v>
      </c>
      <c r="AS66" s="4">
        <v>32.57575</v>
      </c>
      <c r="AT66" s="4">
        <v>33.98375</v>
      </c>
      <c r="AU66" s="4">
        <v>35.24375</v>
      </c>
      <c r="AV66" s="4">
        <v>36.80275</v>
      </c>
      <c r="AW66" s="4">
        <v>37.99775</v>
      </c>
      <c r="AX66" s="4">
        <v>37.99775</v>
      </c>
    </row>
    <row x14ac:dyDescent="0.25" r="67" customHeight="1" ht="18.75">
      <c r="A67" s="3" t="s">
        <v>5</v>
      </c>
      <c r="B67" s="3" t="s">
        <v>79</v>
      </c>
      <c r="C67" s="4">
        <f>CORREL(E67:X67,Z67:AS67)</f>
      </c>
      <c r="D67" s="3"/>
      <c r="E67" s="10">
        <v>126067187712</v>
      </c>
      <c r="F67" s="10">
        <v>134035357696</v>
      </c>
      <c r="G67" s="10">
        <v>141920337920</v>
      </c>
      <c r="H67" s="10">
        <v>151325425664</v>
      </c>
      <c r="I67" s="10">
        <v>160317177856</v>
      </c>
      <c r="J67" s="10">
        <v>171776475136</v>
      </c>
      <c r="K67" s="10">
        <v>182948364288</v>
      </c>
      <c r="L67" s="10">
        <v>193865269248</v>
      </c>
      <c r="M67" s="10">
        <v>198699892736</v>
      </c>
      <c r="N67" s="10">
        <v>204543000576</v>
      </c>
      <c r="O67" s="10">
        <v>195011821568</v>
      </c>
      <c r="P67" s="10">
        <v>200323055616</v>
      </c>
      <c r="Q67" s="10">
        <v>207957688320</v>
      </c>
      <c r="R67" s="10">
        <v>204625346560</v>
      </c>
      <c r="S67" s="10">
        <v>208958734336</v>
      </c>
      <c r="T67" s="10">
        <v>217412730880</v>
      </c>
      <c r="U67" s="10">
        <v>224257294336</v>
      </c>
      <c r="V67" s="10">
        <v>228414177280</v>
      </c>
      <c r="W67" s="10">
        <v>238288093184</v>
      </c>
      <c r="X67" s="10">
        <v>250426490880</v>
      </c>
      <c r="Y67" s="3"/>
      <c r="Z67" s="4">
        <v>27.14991666666666</v>
      </c>
      <c r="AA67" s="4">
        <v>27.28883333333333</v>
      </c>
      <c r="AB67" s="4">
        <v>27.66358333333333</v>
      </c>
      <c r="AC67" s="4">
        <v>27.79516666666667</v>
      </c>
      <c r="AD67" s="4">
        <v>27.46358333333333</v>
      </c>
      <c r="AE67" s="4">
        <v>27.63333333333334</v>
      </c>
      <c r="AF67" s="4">
        <v>27.959</v>
      </c>
      <c r="AG67" s="4">
        <v>27.35216666666667</v>
      </c>
      <c r="AH67" s="4">
        <v>27.51825</v>
      </c>
      <c r="AI67" s="4">
        <v>27.58366666666667</v>
      </c>
      <c r="AJ67" s="4">
        <v>27.31041666666667</v>
      </c>
      <c r="AK67" s="4">
        <v>27.91891666666667</v>
      </c>
      <c r="AL67" s="4">
        <v>27.49108333333334</v>
      </c>
      <c r="AM67" s="4">
        <v>27.4815</v>
      </c>
      <c r="AN67" s="4">
        <v>27.90675</v>
      </c>
      <c r="AO67" s="4">
        <v>29.07475</v>
      </c>
      <c r="AP67" s="4">
        <v>30.26675</v>
      </c>
      <c r="AQ67" s="4">
        <v>31.83875</v>
      </c>
      <c r="AR67" s="4">
        <v>33.51275</v>
      </c>
      <c r="AS67" s="4">
        <v>34.63775</v>
      </c>
      <c r="AT67" s="4">
        <v>36.05674999999999</v>
      </c>
      <c r="AU67" s="4">
        <v>37.71974999999999</v>
      </c>
      <c r="AV67" s="4">
        <v>39.37974999999999</v>
      </c>
      <c r="AW67" s="4">
        <v>40.67474999999999</v>
      </c>
      <c r="AX67" s="4">
        <v>40.67474999999999</v>
      </c>
    </row>
    <row x14ac:dyDescent="0.25" r="68" customHeight="1" ht="18.75">
      <c r="A68" s="3" t="s">
        <v>5</v>
      </c>
      <c r="B68" s="3" t="s">
        <v>80</v>
      </c>
      <c r="C68" s="4">
        <f>CORREL(E68:X68,Z68:AS68)</f>
      </c>
      <c r="D68" s="3"/>
      <c r="E68" s="10">
        <v>8924296192</v>
      </c>
      <c r="F68" s="10">
        <v>9306326016</v>
      </c>
      <c r="G68" s="10">
        <v>9626312704</v>
      </c>
      <c r="H68" s="10">
        <v>9619515392</v>
      </c>
      <c r="I68" s="10">
        <v>9816636416</v>
      </c>
      <c r="J68" s="10">
        <v>10571340800</v>
      </c>
      <c r="K68" s="10">
        <v>11236789248</v>
      </c>
      <c r="L68" s="10">
        <v>11753620480</v>
      </c>
      <c r="M68" s="10">
        <v>12803464192</v>
      </c>
      <c r="N68" s="10">
        <v>12948303872</v>
      </c>
      <c r="O68" s="10">
        <v>12002982912</v>
      </c>
      <c r="P68" s="10">
        <v>11531380736</v>
      </c>
      <c r="Q68" s="10">
        <v>11715657728</v>
      </c>
      <c r="R68" s="10">
        <v>11858326528</v>
      </c>
      <c r="S68" s="10">
        <v>12381386752</v>
      </c>
      <c r="T68" s="10">
        <v>12619691008</v>
      </c>
      <c r="U68" s="10">
        <v>13136775168</v>
      </c>
      <c r="V68" s="10">
        <v>14111050752</v>
      </c>
      <c r="W68" s="10">
        <v>14752536576</v>
      </c>
      <c r="X68" s="10">
        <v>15315260416</v>
      </c>
      <c r="Y68" s="3"/>
      <c r="Z68" s="4">
        <v>26.42375</v>
      </c>
      <c r="AA68" s="4">
        <v>26.39358333333334</v>
      </c>
      <c r="AB68" s="4">
        <v>26.577</v>
      </c>
      <c r="AC68" s="4">
        <v>26.60808333333334</v>
      </c>
      <c r="AD68" s="4">
        <v>27.00366666666666</v>
      </c>
      <c r="AE68" s="4">
        <v>26.8715</v>
      </c>
      <c r="AF68" s="4">
        <v>27.06833333333333</v>
      </c>
      <c r="AG68" s="4">
        <v>26.82108333333333</v>
      </c>
      <c r="AH68" s="4">
        <v>26.70875</v>
      </c>
      <c r="AI68" s="4">
        <v>26.619</v>
      </c>
      <c r="AJ68" s="4">
        <v>27.10158333333333</v>
      </c>
      <c r="AK68" s="4">
        <v>27.11608333333334</v>
      </c>
      <c r="AL68" s="4">
        <v>26.68341666666667</v>
      </c>
      <c r="AM68" s="4">
        <v>26.80016666666667</v>
      </c>
      <c r="AN68" s="4">
        <v>26.6875</v>
      </c>
      <c r="AO68" s="4">
        <v>27.7585</v>
      </c>
      <c r="AP68" s="4">
        <v>29.1105</v>
      </c>
      <c r="AQ68" s="4">
        <v>30.6165</v>
      </c>
      <c r="AR68" s="4">
        <v>31.7655</v>
      </c>
      <c r="AS68" s="4">
        <v>32.9025</v>
      </c>
      <c r="AT68" s="4">
        <v>34.0805</v>
      </c>
      <c r="AU68" s="4">
        <v>35.4805</v>
      </c>
      <c r="AV68" s="4">
        <v>36.3555</v>
      </c>
      <c r="AW68" s="4">
        <v>37.4215</v>
      </c>
      <c r="AX68" s="4">
        <v>37.4215</v>
      </c>
    </row>
    <row x14ac:dyDescent="0.25" r="69" customHeight="1" ht="18.75">
      <c r="A69" s="3" t="s">
        <v>3</v>
      </c>
      <c r="B69" s="3" t="s">
        <v>81</v>
      </c>
      <c r="C69" s="4">
        <f>CORREL(E69:X69,Z69:AS69)</f>
      </c>
      <c r="D69" s="3"/>
      <c r="E69" s="10">
        <v>2681321029632</v>
      </c>
      <c r="F69" s="10">
        <v>2773211152384</v>
      </c>
      <c r="G69" s="10">
        <v>2906877853696</v>
      </c>
      <c r="H69" s="10">
        <v>2989575634944</v>
      </c>
      <c r="I69" s="10">
        <v>3212953780224</v>
      </c>
      <c r="J69" s="10">
        <v>3454210932736</v>
      </c>
      <c r="K69" s="10">
        <v>3709371154432</v>
      </c>
      <c r="L69" s="10">
        <v>4024058511360</v>
      </c>
      <c r="M69" s="10">
        <v>4355554279424</v>
      </c>
      <c r="N69" s="10">
        <v>4601841975296</v>
      </c>
      <c r="O69" s="10">
        <v>4945730863104</v>
      </c>
      <c r="P69" s="10">
        <v>5314516615168</v>
      </c>
      <c r="Q69" s="10">
        <v>5675666636800</v>
      </c>
      <c r="R69" s="10">
        <v>5949387964416</v>
      </c>
      <c r="S69" s="10">
        <v>6320315957248</v>
      </c>
      <c r="T69" s="10">
        <v>6754740994048</v>
      </c>
      <c r="U69" s="10">
        <v>7259602550784</v>
      </c>
      <c r="V69" s="10">
        <v>7767449403392</v>
      </c>
      <c r="W69" s="10">
        <v>8275647004672</v>
      </c>
      <c r="X69" s="10">
        <v>8835757506560</v>
      </c>
      <c r="Y69" s="3"/>
      <c r="Z69" s="4">
        <v>26.85016666666667</v>
      </c>
      <c r="AA69" s="4">
        <v>26.59858333333333</v>
      </c>
      <c r="AB69" s="4">
        <v>27.01375</v>
      </c>
      <c r="AC69" s="4">
        <v>27.24966666666666</v>
      </c>
      <c r="AD69" s="4">
        <v>27.33433333333333</v>
      </c>
      <c r="AE69" s="4">
        <v>27.17766666666667</v>
      </c>
      <c r="AF69" s="4">
        <v>27.18058333333333</v>
      </c>
      <c r="AG69" s="4">
        <v>27.22225</v>
      </c>
      <c r="AH69" s="4">
        <v>27.28825</v>
      </c>
      <c r="AI69" s="4">
        <v>26.92716666666667</v>
      </c>
      <c r="AJ69" s="4">
        <v>27.14516666666667</v>
      </c>
      <c r="AK69" s="4">
        <v>27.00233333333334</v>
      </c>
      <c r="AL69" s="4">
        <v>26.94358333333333</v>
      </c>
      <c r="AM69" s="4">
        <v>27.04508333333333</v>
      </c>
      <c r="AN69" s="4">
        <v>27.03155555555556</v>
      </c>
      <c r="AO69" s="4">
        <v>28.3375555555555</v>
      </c>
      <c r="AP69" s="4">
        <v>29.7215555555555</v>
      </c>
      <c r="AQ69" s="4">
        <v>30.8855555555555</v>
      </c>
      <c r="AR69" s="4">
        <v>31.9465555555555</v>
      </c>
      <c r="AS69" s="4">
        <v>33.2235555555555</v>
      </c>
      <c r="AT69" s="4">
        <v>34.7305555555555</v>
      </c>
      <c r="AU69" s="4">
        <v>36.2675555555555</v>
      </c>
      <c r="AV69" s="4">
        <v>37.1505555555555</v>
      </c>
      <c r="AW69" s="4">
        <v>38.2455555555555</v>
      </c>
      <c r="AX69" s="4">
        <v>38.2455555555555</v>
      </c>
    </row>
    <row x14ac:dyDescent="0.25" r="70" customHeight="1" ht="18.75">
      <c r="A70" s="3" t="s">
        <v>3</v>
      </c>
      <c r="B70" s="3" t="s">
        <v>82</v>
      </c>
      <c r="C70" s="4">
        <f>CORREL(E70:X70,Z70:AS70)</f>
      </c>
      <c r="D70" s="3"/>
      <c r="E70" s="10">
        <v>1079382573056</v>
      </c>
      <c r="F70" s="10">
        <v>1138300026880</v>
      </c>
      <c r="G70" s="10">
        <v>1185220919296</v>
      </c>
      <c r="H70" s="10">
        <v>1244249980928</v>
      </c>
      <c r="I70" s="10">
        <v>1309811277824</v>
      </c>
      <c r="J70" s="10">
        <v>1381839929344</v>
      </c>
      <c r="K70" s="10">
        <v>1467344879616</v>
      </c>
      <c r="L70" s="10">
        <v>1555183173632</v>
      </c>
      <c r="M70" s="10">
        <v>1661589520384</v>
      </c>
      <c r="N70" s="10">
        <v>1793465253888</v>
      </c>
      <c r="O70" s="10">
        <v>1886334484480</v>
      </c>
      <c r="P70" s="10">
        <v>2015864815616</v>
      </c>
      <c r="Q70" s="10">
        <v>2150142705664</v>
      </c>
      <c r="R70" s="10">
        <v>2279736344576</v>
      </c>
      <c r="S70" s="10">
        <v>2406465929216</v>
      </c>
      <c r="T70" s="10">
        <v>2526852677632</v>
      </c>
      <c r="U70" s="10">
        <v>2650203488256</v>
      </c>
      <c r="V70" s="10">
        <v>2783164760064</v>
      </c>
      <c r="W70" s="10">
        <v>2924271370240</v>
      </c>
      <c r="X70" s="10">
        <v>3075456106496</v>
      </c>
      <c r="Y70" s="3"/>
      <c r="Z70" s="4">
        <v>25.21883333333334</v>
      </c>
      <c r="AA70" s="4">
        <v>25.15366666666666</v>
      </c>
      <c r="AB70" s="4">
        <v>25.15475</v>
      </c>
      <c r="AC70" s="4">
        <v>25.43258333333334</v>
      </c>
      <c r="AD70" s="4">
        <v>25.54875</v>
      </c>
      <c r="AE70" s="4">
        <v>25.46391666666666</v>
      </c>
      <c r="AF70" s="4">
        <v>25.62641666666667</v>
      </c>
      <c r="AG70" s="4">
        <v>25.58991666666667</v>
      </c>
      <c r="AH70" s="4">
        <v>25.38341666666667</v>
      </c>
      <c r="AI70" s="4">
        <v>25.10783333333333</v>
      </c>
      <c r="AJ70" s="4">
        <v>25.51858333333334</v>
      </c>
      <c r="AK70" s="4">
        <v>25.24566666666667</v>
      </c>
      <c r="AL70" s="4">
        <v>25.47425</v>
      </c>
      <c r="AM70" s="4">
        <v>25.26058333333333</v>
      </c>
      <c r="AN70" s="4">
        <v>25.73233333333333</v>
      </c>
      <c r="AO70" s="4">
        <v>26.3983333333333</v>
      </c>
      <c r="AP70" s="4">
        <v>27.5243333333333</v>
      </c>
      <c r="AQ70" s="4">
        <v>28.8923333333333</v>
      </c>
      <c r="AR70" s="4">
        <v>29.9263333333333</v>
      </c>
      <c r="AS70" s="4">
        <v>30.7303333333333</v>
      </c>
      <c r="AT70" s="4">
        <v>31.9633333333333</v>
      </c>
      <c r="AU70" s="4">
        <v>33.7763333333333</v>
      </c>
      <c r="AV70" s="4">
        <v>34.8743333333333</v>
      </c>
      <c r="AW70" s="4">
        <v>35.5973333333333</v>
      </c>
      <c r="AX70" s="4">
        <v>35.5973333333333</v>
      </c>
    </row>
    <row x14ac:dyDescent="0.25" r="71" customHeight="1" ht="18.75">
      <c r="A71" s="3" t="s">
        <v>3</v>
      </c>
      <c r="B71" s="3" t="s">
        <v>83</v>
      </c>
      <c r="C71" s="4">
        <f>CORREL(E71:X71,Z71:AS71)</f>
      </c>
      <c r="D71" s="3"/>
      <c r="E71" s="10">
        <v>567746232320</v>
      </c>
      <c r="F71" s="10">
        <v>600692162560</v>
      </c>
      <c r="G71" s="10">
        <v>642713059328</v>
      </c>
      <c r="H71" s="10">
        <v>708074733568</v>
      </c>
      <c r="I71" s="10">
        <v>787813564416</v>
      </c>
      <c r="J71" s="10">
        <v>859884224512</v>
      </c>
      <c r="K71" s="10">
        <v>919502782464</v>
      </c>
      <c r="L71" s="10">
        <v>1006243938304</v>
      </c>
      <c r="M71" s="10">
        <v>1109290516480</v>
      </c>
      <c r="N71" s="10">
        <v>1141269463040</v>
      </c>
      <c r="O71" s="10">
        <v>1215221465088</v>
      </c>
      <c r="P71" s="10">
        <v>1316410097664</v>
      </c>
      <c r="Q71" s="10">
        <v>1352440086528</v>
      </c>
      <c r="R71" s="10">
        <v>1271703928832</v>
      </c>
      <c r="S71" s="10">
        <v>1249348157440</v>
      </c>
      <c r="T71" s="10">
        <v>1284499832832</v>
      </c>
      <c r="U71" s="10">
        <v>1282580676608</v>
      </c>
      <c r="V71" s="10">
        <v>1342488838144</v>
      </c>
      <c r="W71" s="10">
        <v>1434521042944</v>
      </c>
      <c r="X71" s="10">
        <v>1398995943424</v>
      </c>
      <c r="Y71" s="3"/>
      <c r="Z71" s="4">
        <v>23.3985</v>
      </c>
      <c r="AA71" s="4">
        <v>23.2015</v>
      </c>
      <c r="AB71" s="4">
        <v>23.36791666666667</v>
      </c>
      <c r="AC71" s="4">
        <v>23.59858333333333</v>
      </c>
      <c r="AD71" s="4">
        <v>23.417</v>
      </c>
      <c r="AE71" s="4">
        <v>23.24741666666666</v>
      </c>
      <c r="AF71" s="4">
        <v>23.05691666666666</v>
      </c>
      <c r="AG71" s="4">
        <v>23.536</v>
      </c>
      <c r="AH71" s="4">
        <v>23.57166666666667</v>
      </c>
      <c r="AI71" s="4">
        <v>22.90158333333333</v>
      </c>
      <c r="AJ71" s="4">
        <v>23.35116666666667</v>
      </c>
      <c r="AK71" s="4">
        <v>23.14383333333333</v>
      </c>
      <c r="AL71" s="4">
        <v>22.76816666666667</v>
      </c>
      <c r="AM71" s="4">
        <v>23.217</v>
      </c>
      <c r="AN71" s="4">
        <v>23.690375</v>
      </c>
      <c r="AO71" s="4">
        <v>24.393375</v>
      </c>
      <c r="AP71" s="4">
        <v>25.568375</v>
      </c>
      <c r="AQ71" s="4">
        <v>26.338375</v>
      </c>
      <c r="AR71" s="4">
        <v>27.676375</v>
      </c>
      <c r="AS71" s="4">
        <v>28.859375</v>
      </c>
      <c r="AT71" s="4">
        <v>30.635375</v>
      </c>
      <c r="AU71" s="4">
        <v>32.517375</v>
      </c>
      <c r="AV71" s="4">
        <v>34.534375</v>
      </c>
      <c r="AW71" s="4">
        <v>35.96637500000001</v>
      </c>
      <c r="AX71" s="4">
        <v>35.96637500000001</v>
      </c>
    </row>
    <row x14ac:dyDescent="0.25" r="72" customHeight="1" ht="18.75">
      <c r="A72" s="3" t="s">
        <v>3</v>
      </c>
      <c r="B72" s="3" t="s">
        <v>190</v>
      </c>
      <c r="C72" s="4">
        <f>CORREL(E72:X72,Z72:AS72)</f>
      </c>
      <c r="D72" s="3"/>
      <c r="E72" s="10">
        <v>74946027520</v>
      </c>
      <c r="F72" s="10">
        <v>89277112320</v>
      </c>
      <c r="G72" s="10">
        <v>104531812352</v>
      </c>
      <c r="H72" s="10">
        <v>120219820032</v>
      </c>
      <c r="I72" s="10">
        <v>100983889920</v>
      </c>
      <c r="J72" s="10">
        <v>166055247872</v>
      </c>
      <c r="K72" s="10">
        <v>180541587456</v>
      </c>
      <c r="L72" s="10">
        <v>203390877696</v>
      </c>
      <c r="M72" s="10">
        <v>220479586304</v>
      </c>
      <c r="N72" s="10">
        <v>253769580544</v>
      </c>
      <c r="O72" s="10">
        <v>279575789568</v>
      </c>
      <c r="P72" s="10">
        <v>318132289536</v>
      </c>
      <c r="Q72" s="10">
        <v>367344648192</v>
      </c>
      <c r="R72" s="10">
        <v>420047355904</v>
      </c>
      <c r="S72" s="10">
        <v>454203146240</v>
      </c>
      <c r="T72" s="10">
        <v>459176935424</v>
      </c>
      <c r="U72" s="10">
        <v>481955184640</v>
      </c>
      <c r="V72" s="10">
        <v>529717002240</v>
      </c>
      <c r="W72" s="10">
        <v>516500586496</v>
      </c>
      <c r="X72" s="10">
        <v>513592688640</v>
      </c>
      <c r="Y72" s="3"/>
      <c r="Z72" s="4">
        <v>10.655</v>
      </c>
      <c r="AA72" s="4">
        <v>11.70033333333333</v>
      </c>
      <c r="AB72" s="4">
        <v>10.52375</v>
      </c>
      <c r="AC72" s="4">
        <v>11.43208333333333</v>
      </c>
      <c r="AD72" s="4">
        <v>10.59791666666667</v>
      </c>
      <c r="AE72" s="4">
        <v>10.3115</v>
      </c>
      <c r="AF72" s="4">
        <v>9.942583333333332</v>
      </c>
      <c r="AG72" s="4">
        <v>10.62908333333333</v>
      </c>
      <c r="AH72" s="4">
        <v>11.70725</v>
      </c>
      <c r="AI72" s="4">
        <v>11.53108333333334</v>
      </c>
      <c r="AJ72" s="4">
        <v>11.38108333333334</v>
      </c>
      <c r="AK72" s="4">
        <v>10.34783333333333</v>
      </c>
      <c r="AL72" s="4">
        <v>10.877</v>
      </c>
      <c r="AM72" s="4">
        <v>11.29366666666667</v>
      </c>
      <c r="AN72" s="4">
        <v>12.3015</v>
      </c>
      <c r="AO72" s="4">
        <v>14.5305</v>
      </c>
      <c r="AP72" s="4">
        <v>16.5975</v>
      </c>
      <c r="AQ72" s="4">
        <v>18.4875</v>
      </c>
      <c r="AR72" s="4">
        <v>19.8235</v>
      </c>
      <c r="AS72" s="4">
        <v>22.3475</v>
      </c>
      <c r="AT72" s="4">
        <v>24.7005</v>
      </c>
      <c r="AU72" s="4">
        <v>26.6905</v>
      </c>
      <c r="AV72" s="4">
        <v>28.1205</v>
      </c>
      <c r="AW72" s="4">
        <v>30.2625</v>
      </c>
      <c r="AX72" s="4">
        <v>30.2625</v>
      </c>
    </row>
    <row x14ac:dyDescent="0.25" r="73" customHeight="1" ht="18.75">
      <c r="A73" s="3" t="s">
        <v>5</v>
      </c>
      <c r="B73" s="3" t="s">
        <v>84</v>
      </c>
      <c r="C73" s="4">
        <f>CORREL(E73:X73,Z73:AS73)</f>
      </c>
      <c r="D73" s="3"/>
      <c r="E73" s="10">
        <v>132615405568</v>
      </c>
      <c r="F73" s="10">
        <v>147422871552</v>
      </c>
      <c r="G73" s="10">
        <v>158125555712</v>
      </c>
      <c r="H73" s="10">
        <v>168846213120</v>
      </c>
      <c r="I73" s="10">
        <v>177045291008</v>
      </c>
      <c r="J73" s="10">
        <v>191105269760</v>
      </c>
      <c r="K73" s="10">
        <v>204428607488</v>
      </c>
      <c r="L73" s="10">
        <v>218886733824</v>
      </c>
      <c r="M73" s="10">
        <v>229784272896</v>
      </c>
      <c r="N73" s="10">
        <v>222239932416</v>
      </c>
      <c r="O73" s="10">
        <v>214513696768</v>
      </c>
      <c r="P73" s="10">
        <v>221367779328</v>
      </c>
      <c r="Q73" s="10">
        <v>223963938816</v>
      </c>
      <c r="R73" s="10">
        <v>221943971840</v>
      </c>
      <c r="S73" s="10">
        <v>225008336896</v>
      </c>
      <c r="T73" s="10">
        <v>244831715328</v>
      </c>
      <c r="U73" s="10">
        <v>254793482240</v>
      </c>
      <c r="V73" s="10">
        <v>268695470080</v>
      </c>
      <c r="W73" s="10">
        <v>290581577728</v>
      </c>
      <c r="X73" s="10">
        <v>314321666048</v>
      </c>
      <c r="Y73" s="3"/>
      <c r="Z73" s="4">
        <v>1.84225</v>
      </c>
      <c r="AA73" s="4">
        <v>2.10325</v>
      </c>
      <c r="AB73" s="4">
        <v>2.364916666666666</v>
      </c>
      <c r="AC73" s="4">
        <v>2.665833333333333</v>
      </c>
      <c r="AD73" s="4">
        <v>3.340833333333334</v>
      </c>
      <c r="AE73" s="4">
        <v>2.948416666666667</v>
      </c>
      <c r="AF73" s="4">
        <v>2.200333333333333</v>
      </c>
      <c r="AG73" s="4">
        <v>2.6825</v>
      </c>
      <c r="AH73" s="4">
        <v>2.561416666666667</v>
      </c>
      <c r="AI73" s="4">
        <v>2.312916666666667</v>
      </c>
      <c r="AJ73" s="4">
        <v>2.464</v>
      </c>
      <c r="AK73" s="4">
        <v>2.676416666666666</v>
      </c>
      <c r="AL73" s="4">
        <v>2.315416666666667</v>
      </c>
      <c r="AM73" s="4">
        <v>2.463416666666667</v>
      </c>
      <c r="AN73" s="4">
        <v>2.92025</v>
      </c>
      <c r="AO73" s="4">
        <v>4.580249999999999</v>
      </c>
      <c r="AP73" s="4">
        <v>4.999249999999999</v>
      </c>
      <c r="AQ73" s="4">
        <v>6.41025</v>
      </c>
      <c r="AR73" s="4">
        <v>8.10425</v>
      </c>
      <c r="AS73" s="4">
        <v>8.92425</v>
      </c>
      <c r="AT73" s="4">
        <v>10.26325</v>
      </c>
      <c r="AU73" s="4">
        <v>11.04925</v>
      </c>
      <c r="AV73" s="4">
        <v>11.97025</v>
      </c>
      <c r="AW73" s="4">
        <v>13.17125</v>
      </c>
      <c r="AX73" s="4">
        <v>13.17125</v>
      </c>
    </row>
    <row x14ac:dyDescent="0.25" r="74" customHeight="1" ht="18.75">
      <c r="A74" s="3" t="s">
        <v>3</v>
      </c>
      <c r="B74" s="3" t="s">
        <v>85</v>
      </c>
      <c r="C74" s="4">
        <f>CORREL(E74:X74,Z74:AS74)</f>
      </c>
      <c r="D74" s="3"/>
      <c r="E74" s="10">
        <v>147072876544</v>
      </c>
      <c r="F74" s="10">
        <v>159558369280</v>
      </c>
      <c r="G74" s="10">
        <v>159187451904</v>
      </c>
      <c r="H74" s="10">
        <v>158357520384</v>
      </c>
      <c r="I74" s="10">
        <v>159601999872</v>
      </c>
      <c r="J74" s="10">
        <v>167111835648</v>
      </c>
      <c r="K74" s="10">
        <v>173480329216</v>
      </c>
      <c r="L74" s="10">
        <v>182781509632</v>
      </c>
      <c r="M74" s="10">
        <v>193502150656</v>
      </c>
      <c r="N74" s="10">
        <v>198668206080</v>
      </c>
      <c r="O74" s="10">
        <v>200768798720</v>
      </c>
      <c r="P74" s="10">
        <v>211431161856</v>
      </c>
      <c r="Q74" s="10">
        <v>221407084544</v>
      </c>
      <c r="R74" s="10">
        <v>226681126912</v>
      </c>
      <c r="S74" s="10">
        <v>236605734912</v>
      </c>
      <c r="T74" s="10">
        <v>244088406016</v>
      </c>
      <c r="U74" s="10">
        <v>250204356608</v>
      </c>
      <c r="V74" s="10">
        <v>260228481024</v>
      </c>
      <c r="W74" s="10">
        <v>269531643904</v>
      </c>
      <c r="X74" s="10">
        <v>278806233088</v>
      </c>
      <c r="Y74" s="3"/>
      <c r="Z74" s="4">
        <v>24.65983333333333</v>
      </c>
      <c r="AA74" s="4">
        <v>24.498</v>
      </c>
      <c r="AB74" s="4">
        <v>24.58191666666667</v>
      </c>
      <c r="AC74" s="4">
        <v>24.913</v>
      </c>
      <c r="AD74" s="4">
        <v>24.64991666666666</v>
      </c>
      <c r="AE74" s="4">
        <v>24.63458333333333</v>
      </c>
      <c r="AF74" s="4">
        <v>24.49541666666667</v>
      </c>
      <c r="AG74" s="4">
        <v>24.73208333333333</v>
      </c>
      <c r="AH74" s="4">
        <v>24.64991666666666</v>
      </c>
      <c r="AI74" s="4">
        <v>24.406</v>
      </c>
      <c r="AJ74" s="4">
        <v>25.14666666666666</v>
      </c>
      <c r="AK74" s="4">
        <v>25.05083333333333</v>
      </c>
      <c r="AL74" s="4">
        <v>24.41558333333333</v>
      </c>
      <c r="AM74" s="4">
        <v>24.64083333333333</v>
      </c>
      <c r="AN74" s="4">
        <v>25.41325</v>
      </c>
      <c r="AO74" s="4">
        <v>25.9432499999999</v>
      </c>
      <c r="AP74" s="4">
        <v>26.6542499999999</v>
      </c>
      <c r="AQ74" s="4">
        <v>27.7422499999999</v>
      </c>
      <c r="AR74" s="4">
        <v>28.7082499999999</v>
      </c>
      <c r="AS74" s="4">
        <v>29.5822499999999</v>
      </c>
      <c r="AT74" s="4">
        <v>30.3842499999999</v>
      </c>
      <c r="AU74" s="4">
        <v>30.9042499999999</v>
      </c>
      <c r="AV74" s="4">
        <v>31.6372499999999</v>
      </c>
      <c r="AW74" s="4">
        <v>32.4272499999999</v>
      </c>
      <c r="AX74" s="4">
        <v>32.4272499999999</v>
      </c>
    </row>
    <row x14ac:dyDescent="0.25" r="75" customHeight="1" ht="18.75">
      <c r="A75" s="3" t="s">
        <v>5</v>
      </c>
      <c r="B75" s="3" t="s">
        <v>86</v>
      </c>
      <c r="C75" s="4">
        <f>CORREL(E75:X75,Z75:AS75)</f>
      </c>
      <c r="D75" s="3"/>
      <c r="E75" s="10">
        <v>1784528371712</v>
      </c>
      <c r="F75" s="10">
        <v>1863750516736</v>
      </c>
      <c r="G75" s="10">
        <v>1910079750144</v>
      </c>
      <c r="H75" s="10">
        <v>1928259829760</v>
      </c>
      <c r="I75" s="10">
        <v>1944748163072</v>
      </c>
      <c r="J75" s="10">
        <v>1989364940800</v>
      </c>
      <c r="K75" s="10">
        <v>2022361923584</v>
      </c>
      <c r="L75" s="10">
        <v>2077408362496</v>
      </c>
      <c r="M75" s="10">
        <v>2122822582272</v>
      </c>
      <c r="N75" s="10">
        <v>2115287121920</v>
      </c>
      <c r="O75" s="10">
        <v>2013344956416</v>
      </c>
      <c r="P75" s="10">
        <v>2061694140416</v>
      </c>
      <c r="Q75" s="10">
        <v>2088117207040</v>
      </c>
      <c r="R75" s="10">
        <v>2029244776448</v>
      </c>
      <c r="S75" s="10">
        <v>1994213294080</v>
      </c>
      <c r="T75" s="10">
        <v>1996478611456</v>
      </c>
      <c r="U75" s="10">
        <v>2012113928192</v>
      </c>
      <c r="V75" s="10">
        <v>2026955079680</v>
      </c>
      <c r="W75" s="10">
        <v>2060761825280</v>
      </c>
      <c r="X75" s="10">
        <v>2077209133056</v>
      </c>
      <c r="Y75" s="3"/>
      <c r="Z75" s="4">
        <v>26.1335</v>
      </c>
      <c r="AA75" s="4">
        <v>26.19025</v>
      </c>
      <c r="AB75" s="4">
        <v>26.32975</v>
      </c>
      <c r="AC75" s="4">
        <v>26.529</v>
      </c>
      <c r="AD75" s="4">
        <v>26.4455</v>
      </c>
      <c r="AE75" s="4">
        <v>26.43483333333333</v>
      </c>
      <c r="AF75" s="4">
        <v>26.45375</v>
      </c>
      <c r="AG75" s="4">
        <v>26.38175</v>
      </c>
      <c r="AH75" s="4">
        <v>26.29308333333333</v>
      </c>
      <c r="AI75" s="4">
        <v>26.06525</v>
      </c>
      <c r="AJ75" s="4">
        <v>26.455</v>
      </c>
      <c r="AK75" s="4">
        <v>26.537</v>
      </c>
      <c r="AL75" s="4">
        <v>26.20225</v>
      </c>
      <c r="AM75" s="4">
        <v>26.32208333333333</v>
      </c>
      <c r="AN75" s="4">
        <v>26.467</v>
      </c>
      <c r="AO75" s="4">
        <v>27.279</v>
      </c>
      <c r="AP75" s="4">
        <v>28.12</v>
      </c>
      <c r="AQ75" s="4">
        <v>29.608</v>
      </c>
      <c r="AR75" s="4">
        <v>30.663</v>
      </c>
      <c r="AS75" s="4">
        <v>31.636</v>
      </c>
      <c r="AT75" s="4">
        <v>32.754</v>
      </c>
      <c r="AU75" s="4">
        <v>34.076</v>
      </c>
      <c r="AV75" s="4">
        <v>35.186</v>
      </c>
      <c r="AW75" s="4">
        <v>36.271</v>
      </c>
      <c r="AX75" s="4">
        <v>36.271</v>
      </c>
    </row>
    <row x14ac:dyDescent="0.25" r="76" customHeight="1" ht="18.75">
      <c r="A76" s="3" t="s">
        <v>10</v>
      </c>
      <c r="B76" s="3" t="s">
        <v>87</v>
      </c>
      <c r="C76" s="4">
        <f>CORREL(E76:X76,Z76:AS76)</f>
      </c>
      <c r="D76" s="3"/>
      <c r="E76" s="10">
        <v>17139270656</v>
      </c>
      <c r="F76" s="10">
        <v>17441458176</v>
      </c>
      <c r="G76" s="10">
        <v>17823879168</v>
      </c>
      <c r="H76" s="10">
        <v>18032736256</v>
      </c>
      <c r="I76" s="10">
        <v>18718085120</v>
      </c>
      <c r="J76" s="10">
        <v>18987051008</v>
      </c>
      <c r="K76" s="10">
        <v>19174920192</v>
      </c>
      <c r="L76" s="10">
        <v>19747219456</v>
      </c>
      <c r="M76" s="10">
        <v>20046346240</v>
      </c>
      <c r="N76" s="10">
        <v>19893166080</v>
      </c>
      <c r="O76" s="10">
        <v>19223476224</v>
      </c>
      <c r="P76" s="10">
        <v>18949013504</v>
      </c>
      <c r="Q76" s="10">
        <v>19220332544</v>
      </c>
      <c r="R76" s="10">
        <v>18945521664</v>
      </c>
      <c r="S76" s="10">
        <v>18817073152</v>
      </c>
      <c r="T76" s="10">
        <v>18759622656</v>
      </c>
      <c r="U76" s="10">
        <v>18792005632</v>
      </c>
      <c r="V76" s="10">
        <v>18942029824</v>
      </c>
      <c r="W76" s="10">
        <v>19072161792</v>
      </c>
      <c r="X76" s="10">
        <v>19431862272</v>
      </c>
      <c r="Y76" s="3"/>
      <c r="Z76" s="4">
        <v>19.15791666666667</v>
      </c>
      <c r="AA76" s="4">
        <v>18.89208333333334</v>
      </c>
      <c r="AB76" s="4">
        <v>19.47383333333333</v>
      </c>
      <c r="AC76" s="4">
        <v>19.14241666666667</v>
      </c>
      <c r="AD76" s="4">
        <v>18.91516666666667</v>
      </c>
      <c r="AE76" s="4">
        <v>19.14991666666666</v>
      </c>
      <c r="AF76" s="4">
        <v>18.80666666666667</v>
      </c>
      <c r="AG76" s="4">
        <v>19.21191666666667</v>
      </c>
      <c r="AH76" s="4">
        <v>18.74041666666666</v>
      </c>
      <c r="AI76" s="4">
        <v>18.90491666666667</v>
      </c>
      <c r="AJ76" s="4">
        <v>19.1095</v>
      </c>
      <c r="AK76" s="4">
        <v>20.09016666666667</v>
      </c>
      <c r="AL76" s="4">
        <v>18.91541666666667</v>
      </c>
      <c r="AM76" s="4">
        <v>18.95966666666667</v>
      </c>
      <c r="AN76" s="4">
        <v>20.541</v>
      </c>
      <c r="AO76" s="4">
        <v>21.62</v>
      </c>
      <c r="AP76" s="4">
        <v>23.476</v>
      </c>
      <c r="AQ76" s="4">
        <v>25.145</v>
      </c>
      <c r="AR76" s="4">
        <v>26.88200000000001</v>
      </c>
      <c r="AS76" s="4">
        <v>28.92600000000001</v>
      </c>
      <c r="AT76" s="4">
        <v>30.52300000000001</v>
      </c>
      <c r="AU76" s="4">
        <v>31.86900000000001</v>
      </c>
      <c r="AV76" s="4">
        <v>34.04500000000001</v>
      </c>
      <c r="AW76" s="4">
        <v>36.41500000000001</v>
      </c>
      <c r="AX76" s="4">
        <v>36.41500000000001</v>
      </c>
    </row>
    <row x14ac:dyDescent="0.25" r="77" customHeight="1" ht="18.75">
      <c r="A77" s="3" t="s">
        <v>3</v>
      </c>
      <c r="B77" s="3" t="s">
        <v>88</v>
      </c>
      <c r="C77" s="4">
        <f>CORREL(E77:X77,Z77:AS77)</f>
      </c>
      <c r="D77" s="3"/>
      <c r="E77" s="10">
        <v>4104026587136</v>
      </c>
      <c r="F77" s="10">
        <v>4215551819776</v>
      </c>
      <c r="G77" s="10">
        <v>4230083772416</v>
      </c>
      <c r="H77" s="10">
        <v>4232499429376</v>
      </c>
      <c r="I77" s="10">
        <v>4294503825408</v>
      </c>
      <c r="J77" s="10">
        <v>4386537340928</v>
      </c>
      <c r="K77" s="10">
        <v>4456733736960</v>
      </c>
      <c r="L77" s="10">
        <v>4517298438144</v>
      </c>
      <c r="M77" s="10">
        <v>4589238091776</v>
      </c>
      <c r="N77" s="10">
        <v>4536234147840</v>
      </c>
      <c r="O77" s="10">
        <v>4287889670144</v>
      </c>
      <c r="P77" s="10">
        <v>4464955621376</v>
      </c>
      <c r="Q77" s="10">
        <v>4456991162368</v>
      </c>
      <c r="R77" s="10">
        <v>4523675353088</v>
      </c>
      <c r="S77" s="10">
        <v>4614146490368</v>
      </c>
      <c r="T77" s="10">
        <v>4629616132096</v>
      </c>
      <c r="U77" s="10">
        <v>4685428162560</v>
      </c>
      <c r="V77" s="10">
        <v>4732216672256</v>
      </c>
      <c r="W77" s="10">
        <v>4844015321088</v>
      </c>
      <c r="X77" s="10">
        <v>4867010592768</v>
      </c>
      <c r="Y77" s="3"/>
      <c r="Z77" s="4">
        <v>10.45816666666666</v>
      </c>
      <c r="AA77" s="4">
        <v>10.13075</v>
      </c>
      <c r="AB77" s="4">
        <v>10.02308333333333</v>
      </c>
      <c r="AC77" s="4">
        <v>10.42066666666667</v>
      </c>
      <c r="AD77" s="4">
        <v>10.52241666666667</v>
      </c>
      <c r="AE77" s="4">
        <v>10.43908333333333</v>
      </c>
      <c r="AF77" s="4">
        <v>10.57575</v>
      </c>
      <c r="AG77" s="4">
        <v>10.65416666666667</v>
      </c>
      <c r="AH77" s="4">
        <v>10.84266666666667</v>
      </c>
      <c r="AI77" s="4">
        <v>10.15875</v>
      </c>
      <c r="AJ77" s="4">
        <v>10.15725</v>
      </c>
      <c r="AK77" s="4">
        <v>9.258166666666666</v>
      </c>
      <c r="AL77" s="4">
        <v>10.34541666666667</v>
      </c>
      <c r="AM77" s="4">
        <v>10.03583333333333</v>
      </c>
      <c r="AN77" s="4">
        <v>9.97475</v>
      </c>
      <c r="AO77" s="4">
        <v>11.33175</v>
      </c>
      <c r="AP77" s="4">
        <v>11.78075</v>
      </c>
      <c r="AQ77" s="4">
        <v>12.82075</v>
      </c>
      <c r="AR77" s="4">
        <v>14.08475</v>
      </c>
      <c r="AS77" s="4">
        <v>14.86775</v>
      </c>
      <c r="AT77" s="4">
        <v>16.06875</v>
      </c>
      <c r="AU77" s="4">
        <v>17.14375</v>
      </c>
      <c r="AV77" s="4">
        <v>18.16275</v>
      </c>
      <c r="AW77" s="4">
        <v>19.92674999999999</v>
      </c>
      <c r="AX77" s="4">
        <v>19.92674999999999</v>
      </c>
    </row>
    <row x14ac:dyDescent="0.25" r="78" customHeight="1" ht="18.75">
      <c r="A78" s="3" t="s">
        <v>3</v>
      </c>
      <c r="B78" s="3" t="s">
        <v>89</v>
      </c>
      <c r="C78" s="4">
        <f>CORREL(E78:X78,Z78:AS78)</f>
      </c>
      <c r="D78" s="3"/>
      <c r="E78" s="10">
        <v>33788473344</v>
      </c>
      <c r="F78" s="10">
        <v>35716132864</v>
      </c>
      <c r="G78" s="10">
        <v>38099918848</v>
      </c>
      <c r="H78" s="10">
        <v>40832221184</v>
      </c>
      <c r="I78" s="10">
        <v>43096850432</v>
      </c>
      <c r="J78" s="10">
        <v>47416274944</v>
      </c>
      <c r="K78" s="10">
        <v>52009521152</v>
      </c>
      <c r="L78" s="10">
        <v>57027649536</v>
      </c>
      <c r="M78" s="10">
        <v>62595022848</v>
      </c>
      <c r="N78" s="10">
        <v>68244795392</v>
      </c>
      <c r="O78" s="10">
        <v>73471746048</v>
      </c>
      <c r="P78" s="10">
        <v>77063831552</v>
      </c>
      <c r="Q78" s="10">
        <v>81420263424</v>
      </c>
      <c r="R78" s="10">
        <v>85277655040</v>
      </c>
      <c r="S78" s="10">
        <v>89527279616</v>
      </c>
      <c r="T78" s="10">
        <v>94014873600</v>
      </c>
      <c r="U78" s="10">
        <v>97646624768</v>
      </c>
      <c r="V78" s="10">
        <v>100765786112</v>
      </c>
      <c r="W78" s="10">
        <v>102897983488</v>
      </c>
      <c r="X78" s="10">
        <v>104894210048</v>
      </c>
      <c r="Y78" s="3"/>
      <c r="Z78" s="4">
        <v>20.89216666666667</v>
      </c>
      <c r="AA78" s="4">
        <v>20.23041666666667</v>
      </c>
      <c r="AB78" s="4">
        <v>20.92975</v>
      </c>
      <c r="AC78" s="4">
        <v>20.72833333333333</v>
      </c>
      <c r="AD78" s="4">
        <v>20.614</v>
      </c>
      <c r="AE78" s="4">
        <v>20.4905</v>
      </c>
      <c r="AF78" s="4">
        <v>20.43775</v>
      </c>
      <c r="AG78" s="4">
        <v>20.40916666666667</v>
      </c>
      <c r="AH78" s="4">
        <v>20.70158333333333</v>
      </c>
      <c r="AI78" s="4">
        <v>20.93008333333333</v>
      </c>
      <c r="AJ78" s="4">
        <v>20.83141666666666</v>
      </c>
      <c r="AK78" s="4">
        <v>22.31116666666667</v>
      </c>
      <c r="AL78" s="4">
        <v>20.33125</v>
      </c>
      <c r="AM78" s="4">
        <v>21.00608333333333</v>
      </c>
      <c r="AN78" s="4">
        <v>21.222375</v>
      </c>
      <c r="AO78" s="4">
        <v>22.093375</v>
      </c>
      <c r="AP78" s="4">
        <v>23.424375</v>
      </c>
      <c r="AQ78" s="4">
        <v>25.031375</v>
      </c>
      <c r="AR78" s="4">
        <v>25.766375</v>
      </c>
      <c r="AS78" s="4">
        <v>27.769375</v>
      </c>
      <c r="AT78" s="4">
        <v>28.981375</v>
      </c>
      <c r="AU78" s="4">
        <v>30.432375</v>
      </c>
      <c r="AV78" s="4">
        <v>32.21837499999999</v>
      </c>
      <c r="AW78" s="4">
        <v>33.297375</v>
      </c>
      <c r="AX78" s="4">
        <v>33.297375</v>
      </c>
    </row>
    <row x14ac:dyDescent="0.25" r="79" customHeight="1" ht="18.75">
      <c r="A79" s="3" t="s">
        <v>3</v>
      </c>
      <c r="B79" s="3" t="s">
        <v>90</v>
      </c>
      <c r="C79" s="4">
        <f>CORREL(E79:X79,Z79:AS79)</f>
      </c>
      <c r="D79" s="3"/>
      <c r="E79" s="10">
        <v>129322688512</v>
      </c>
      <c r="F79" s="10">
        <v>142758051840</v>
      </c>
      <c r="G79" s="10">
        <v>162896068608</v>
      </c>
      <c r="H79" s="10">
        <v>179806994432</v>
      </c>
      <c r="I79" s="10">
        <v>197584060416</v>
      </c>
      <c r="J79" s="10">
        <v>217713229824</v>
      </c>
      <c r="K79" s="10">
        <v>240091856896</v>
      </c>
      <c r="L79" s="10">
        <v>267206115328</v>
      </c>
      <c r="M79" s="10">
        <v>292533534720</v>
      </c>
      <c r="N79" s="10">
        <v>303795863552</v>
      </c>
      <c r="O79" s="10">
        <v>309091467264</v>
      </c>
      <c r="P79" s="10">
        <v>333426884608</v>
      </c>
      <c r="Q79" s="10">
        <v>360338718720</v>
      </c>
      <c r="R79" s="10">
        <v>378347749376</v>
      </c>
      <c r="S79" s="10">
        <v>401054334976</v>
      </c>
      <c r="T79" s="10">
        <v>418303442944</v>
      </c>
      <c r="U79" s="10">
        <v>423317831680</v>
      </c>
      <c r="V79" s="10">
        <v>427912429568</v>
      </c>
      <c r="W79" s="10">
        <v>445456809984</v>
      </c>
      <c r="X79" s="10">
        <v>463720546304</v>
      </c>
      <c r="Y79" s="3"/>
      <c r="Z79" s="4">
        <v>13.763</v>
      </c>
      <c r="AA79" s="4">
        <v>14.1255</v>
      </c>
      <c r="AB79" s="4">
        <v>13.95425</v>
      </c>
      <c r="AC79" s="4">
        <v>13.934</v>
      </c>
      <c r="AD79" s="4">
        <v>14.29691666666667</v>
      </c>
      <c r="AE79" s="4">
        <v>13.55983333333333</v>
      </c>
      <c r="AF79" s="4">
        <v>13.02858333333333</v>
      </c>
      <c r="AG79" s="4">
        <v>13.78733333333334</v>
      </c>
      <c r="AH79" s="4">
        <v>14.07333333333333</v>
      </c>
      <c r="AI79" s="4">
        <v>13.88125</v>
      </c>
      <c r="AJ79" s="4">
        <v>14.05291666666667</v>
      </c>
      <c r="AK79" s="4">
        <v>13.32491666666667</v>
      </c>
      <c r="AL79" s="4">
        <v>14.17316666666667</v>
      </c>
      <c r="AM79" s="4">
        <v>14.079</v>
      </c>
      <c r="AN79" s="4">
        <v>14.165</v>
      </c>
      <c r="AO79" s="4">
        <v>15.803</v>
      </c>
      <c r="AP79" s="4">
        <v>17.507</v>
      </c>
      <c r="AQ79" s="4">
        <v>19.223</v>
      </c>
      <c r="AR79" s="4">
        <v>20.829</v>
      </c>
      <c r="AS79" s="4">
        <v>22.663</v>
      </c>
      <c r="AT79" s="4">
        <v>24.361</v>
      </c>
      <c r="AU79" s="4">
        <v>26.263</v>
      </c>
      <c r="AV79" s="4">
        <v>27.832</v>
      </c>
      <c r="AW79" s="4">
        <v>29.967</v>
      </c>
      <c r="AX79" s="4">
        <v>29.967</v>
      </c>
    </row>
    <row x14ac:dyDescent="0.25" r="80" customHeight="1" ht="18.75">
      <c r="A80" s="3" t="s">
        <v>7</v>
      </c>
      <c r="B80" s="3" t="s">
        <v>91</v>
      </c>
      <c r="C80" s="4">
        <f>CORREL(E80:X80,Z80:AS80)</f>
      </c>
      <c r="D80" s="3"/>
      <c r="E80" s="10">
        <v>57993138176</v>
      </c>
      <c r="F80" s="10">
        <v>59408908288</v>
      </c>
      <c r="G80" s="10">
        <v>62956466176</v>
      </c>
      <c r="H80" s="10">
        <v>64478130176</v>
      </c>
      <c r="I80" s="10">
        <v>67617075200</v>
      </c>
      <c r="J80" s="10">
        <v>72070029312</v>
      </c>
      <c r="K80" s="10">
        <v>77598875648</v>
      </c>
      <c r="L80" s="10">
        <v>83653541888</v>
      </c>
      <c r="M80" s="10">
        <v>91061403648</v>
      </c>
      <c r="N80" s="10">
        <v>92973744128</v>
      </c>
      <c r="O80" s="10">
        <v>97797562368</v>
      </c>
      <c r="P80" s="10">
        <v>108091064320</v>
      </c>
      <c r="Q80" s="10">
        <v>117165826048</v>
      </c>
      <c r="R80" s="10">
        <v>122978803712</v>
      </c>
      <c r="S80" s="10">
        <v>130279317504</v>
      </c>
      <c r="T80" s="10">
        <v>137740222464</v>
      </c>
      <c r="U80" s="10">
        <v>146192515072</v>
      </c>
      <c r="V80" s="10">
        <v>155624144896</v>
      </c>
      <c r="W80" s="10">
        <v>163192143872</v>
      </c>
      <c r="X80" s="10">
        <v>173505904640</v>
      </c>
      <c r="Y80" s="3"/>
      <c r="Z80" s="4">
        <v>26.53566666666667</v>
      </c>
      <c r="AA80" s="4">
        <v>26.46941666666666</v>
      </c>
      <c r="AB80" s="4">
        <v>26.70308333333334</v>
      </c>
      <c r="AC80" s="4">
        <v>27.00075</v>
      </c>
      <c r="AD80" s="4">
        <v>27.06583333333333</v>
      </c>
      <c r="AE80" s="4">
        <v>26.90383333333333</v>
      </c>
      <c r="AF80" s="4">
        <v>26.835</v>
      </c>
      <c r="AG80" s="4">
        <v>27.03416666666667</v>
      </c>
      <c r="AH80" s="4">
        <v>27.01391666666667</v>
      </c>
      <c r="AI80" s="4">
        <v>26.6215</v>
      </c>
      <c r="AJ80" s="4">
        <v>26.86016666666667</v>
      </c>
      <c r="AK80" s="4">
        <v>26.52125</v>
      </c>
      <c r="AL80" s="4">
        <v>26.64058333333334</v>
      </c>
      <c r="AM80" s="4">
        <v>26.88508333333333</v>
      </c>
      <c r="AN80" s="4">
        <v>27.12533333333333</v>
      </c>
      <c r="AO80" s="4">
        <v>28.3373333333333</v>
      </c>
      <c r="AP80" s="4">
        <v>29.7383333333333</v>
      </c>
      <c r="AQ80" s="4">
        <v>31.1333333333333</v>
      </c>
      <c r="AR80" s="4">
        <v>32.2093333333333</v>
      </c>
      <c r="AS80" s="4">
        <v>33.4583333333333</v>
      </c>
      <c r="AT80" s="4">
        <v>34.9823333333333</v>
      </c>
      <c r="AU80" s="4">
        <v>36.6053333333333</v>
      </c>
      <c r="AV80" s="4">
        <v>37.8723333333333</v>
      </c>
      <c r="AW80" s="4">
        <v>39.0123333333333</v>
      </c>
      <c r="AX80" s="4">
        <v>39.0123333333333</v>
      </c>
    </row>
    <row x14ac:dyDescent="0.25" r="81" customHeight="1" ht="18.75">
      <c r="A81" s="3" t="s">
        <v>3</v>
      </c>
      <c r="B81" s="3" t="s">
        <v>94</v>
      </c>
      <c r="C81" s="4">
        <f>CORREL(E81:X81,Z81:AS81)</f>
      </c>
      <c r="D81" s="3"/>
      <c r="E81" s="10">
        <v>66539048960</v>
      </c>
      <c r="F81" s="10">
        <v>74939588608</v>
      </c>
      <c r="G81" s="10">
        <v>80040304640</v>
      </c>
      <c r="H81" s="10">
        <v>87259471872</v>
      </c>
      <c r="I81" s="10">
        <v>107858198528</v>
      </c>
      <c r="J81" s="10">
        <v>125773627392</v>
      </c>
      <c r="K81" s="10">
        <v>146114084864</v>
      </c>
      <c r="L81" s="10">
        <v>166329810944</v>
      </c>
      <c r="M81" s="10">
        <v>187112488960</v>
      </c>
      <c r="N81" s="10">
        <v>204012240896</v>
      </c>
      <c r="O81" s="10">
        <v>202080960512</v>
      </c>
      <c r="P81" s="10">
        <v>210625822720</v>
      </c>
      <c r="Q81" s="10">
        <v>249781665792</v>
      </c>
      <c r="R81" s="10">
        <v>269770326016</v>
      </c>
      <c r="S81" s="10">
        <v>271291449344</v>
      </c>
      <c r="T81" s="10">
        <v>273583177728</v>
      </c>
      <c r="U81" s="10">
        <v>279780196352</v>
      </c>
      <c r="V81" s="10">
        <v>287235571712</v>
      </c>
      <c r="W81" s="10">
        <v>273706762240</v>
      </c>
      <c r="X81" s="10">
        <v>277117140992</v>
      </c>
      <c r="Y81" s="3"/>
      <c r="Z81" s="4">
        <v>13.08008333333333</v>
      </c>
      <c r="AA81" s="4">
        <v>12.83383333333333</v>
      </c>
      <c r="AB81" s="4">
        <v>12.45</v>
      </c>
      <c r="AC81" s="4">
        <v>12.83733333333333</v>
      </c>
      <c r="AD81" s="4">
        <v>12.507</v>
      </c>
      <c r="AE81" s="4">
        <v>13.43566666666667</v>
      </c>
      <c r="AF81" s="4">
        <v>12.55591666666667</v>
      </c>
      <c r="AG81" s="4">
        <v>12.75708333333333</v>
      </c>
      <c r="AH81" s="4">
        <v>13.19216666666667</v>
      </c>
      <c r="AI81" s="4">
        <v>12.87491666666667</v>
      </c>
      <c r="AJ81" s="4">
        <v>12.93383333333333</v>
      </c>
      <c r="AK81" s="4">
        <v>13.21558333333333</v>
      </c>
      <c r="AL81" s="4">
        <v>12.73775</v>
      </c>
      <c r="AM81" s="4">
        <v>12.56566666666667</v>
      </c>
      <c r="AN81" s="4">
        <v>12.96475</v>
      </c>
      <c r="AO81" s="4">
        <v>13.52475</v>
      </c>
      <c r="AP81" s="4">
        <v>14.35775</v>
      </c>
      <c r="AQ81" s="4">
        <v>15.68075</v>
      </c>
      <c r="AR81" s="4">
        <v>16.47675</v>
      </c>
      <c r="AS81" s="4">
        <v>17.40275</v>
      </c>
      <c r="AT81" s="4">
        <v>18.67475</v>
      </c>
      <c r="AU81" s="4">
        <v>20.11175</v>
      </c>
      <c r="AV81" s="4">
        <v>21.38175</v>
      </c>
      <c r="AW81" s="4">
        <v>22.71675</v>
      </c>
      <c r="AX81" s="4">
        <v>22.71675</v>
      </c>
    </row>
    <row x14ac:dyDescent="0.25" r="82" customHeight="1" ht="18.75">
      <c r="A82" s="3" t="s">
        <v>3</v>
      </c>
      <c r="B82" s="3" t="s">
        <v>95</v>
      </c>
      <c r="C82" s="4">
        <f>CORREL(E82:X82,Z82:AS82)</f>
      </c>
      <c r="D82" s="3"/>
      <c r="E82" s="10">
        <v>15009657856</v>
      </c>
      <c r="F82" s="10">
        <v>15667579904</v>
      </c>
      <c r="G82" s="10">
        <v>16336560128</v>
      </c>
      <c r="H82" s="10">
        <v>16170502144</v>
      </c>
      <c r="I82" s="10">
        <v>17135749120</v>
      </c>
      <c r="J82" s="10">
        <v>18155683840</v>
      </c>
      <c r="K82" s="10">
        <v>17942169600</v>
      </c>
      <c r="L82" s="10">
        <v>18316494848</v>
      </c>
      <c r="M82" s="10">
        <v>19684079616</v>
      </c>
      <c r="N82" s="10">
        <v>20960393216</v>
      </c>
      <c r="O82" s="10">
        <v>21348214784</v>
      </c>
      <c r="P82" s="10">
        <v>21037254656</v>
      </c>
      <c r="Q82" s="10">
        <v>22069688320</v>
      </c>
      <c r="R82" s="10">
        <v>22051598336</v>
      </c>
      <c r="S82" s="10">
        <v>24453877760</v>
      </c>
      <c r="T82" s="10">
        <v>25441021952</v>
      </c>
      <c r="U82" s="10">
        <v>26325837824</v>
      </c>
      <c r="V82" s="10">
        <v>27316666368</v>
      </c>
      <c r="W82" s="10">
        <v>28611477504</v>
      </c>
      <c r="X82" s="10">
        <v>29601148928</v>
      </c>
      <c r="Y82" s="3"/>
      <c r="Z82" s="4">
        <v>20.62116666666667</v>
      </c>
      <c r="AA82" s="4">
        <v>20.04525</v>
      </c>
      <c r="AB82" s="4">
        <v>20.73083333333333</v>
      </c>
      <c r="AC82" s="4">
        <v>20.32283333333333</v>
      </c>
      <c r="AD82" s="4">
        <v>20.33141666666666</v>
      </c>
      <c r="AE82" s="4">
        <v>20.25525</v>
      </c>
      <c r="AF82" s="4">
        <v>20.13741666666667</v>
      </c>
      <c r="AG82" s="4">
        <v>20.17333333333334</v>
      </c>
      <c r="AH82" s="4">
        <v>20.43975</v>
      </c>
      <c r="AI82" s="4">
        <v>20.57275</v>
      </c>
      <c r="AJ82" s="4">
        <v>20.4985</v>
      </c>
      <c r="AK82" s="4">
        <v>22.22800000000001</v>
      </c>
      <c r="AL82" s="4">
        <v>20.1145</v>
      </c>
      <c r="AM82" s="4">
        <v>20.82025</v>
      </c>
      <c r="AN82" s="4">
        <v>21.319125</v>
      </c>
      <c r="AO82" s="4">
        <v>22.106125</v>
      </c>
      <c r="AP82" s="4">
        <v>23.535125</v>
      </c>
      <c r="AQ82" s="4">
        <v>25.176125</v>
      </c>
      <c r="AR82" s="4">
        <v>26.096125</v>
      </c>
      <c r="AS82" s="4">
        <v>28.068125</v>
      </c>
      <c r="AT82" s="4">
        <v>29.349125</v>
      </c>
      <c r="AU82" s="4">
        <v>30.966125</v>
      </c>
      <c r="AV82" s="4">
        <v>32.889125</v>
      </c>
      <c r="AW82" s="4">
        <v>34.247125</v>
      </c>
      <c r="AX82" s="4">
        <v>34.247125</v>
      </c>
    </row>
    <row x14ac:dyDescent="0.25" r="83" customHeight="1" ht="18.75">
      <c r="A83" s="3" t="s">
        <v>3</v>
      </c>
      <c r="B83" s="3" t="s">
        <v>96</v>
      </c>
      <c r="C83" s="4">
        <f>CORREL(E83:X83,Z83:AS83)</f>
      </c>
      <c r="D83" s="3"/>
      <c r="E83" s="10">
        <v>11458882560</v>
      </c>
      <c r="F83" s="10">
        <v>12209285120</v>
      </c>
      <c r="G83" s="10">
        <v>13005703168</v>
      </c>
      <c r="H83" s="10">
        <v>13872425984</v>
      </c>
      <c r="I83" s="10">
        <v>14843718656</v>
      </c>
      <c r="J83" s="10">
        <v>16000772096</v>
      </c>
      <c r="K83" s="10">
        <v>17208610816</v>
      </c>
      <c r="L83" s="10">
        <v>17176979456</v>
      </c>
      <c r="M83" s="10">
        <v>20454811648</v>
      </c>
      <c r="N83" s="10">
        <v>22210959360</v>
      </c>
      <c r="O83" s="10">
        <v>24050841600</v>
      </c>
      <c r="P83" s="10">
        <v>26198018048</v>
      </c>
      <c r="Q83" s="10">
        <v>28505276416</v>
      </c>
      <c r="R83" s="10">
        <v>30756620288</v>
      </c>
      <c r="S83" s="10">
        <v>33213894656</v>
      </c>
      <c r="T83" s="10">
        <v>35727802368</v>
      </c>
      <c r="U83" s="10">
        <v>38423805952</v>
      </c>
      <c r="V83" s="10">
        <v>41124319232</v>
      </c>
      <c r="W83" s="10">
        <v>43945238528</v>
      </c>
      <c r="X83" s="10">
        <v>46666960896</v>
      </c>
      <c r="Y83" s="3"/>
      <c r="Z83" s="4">
        <v>6.9755</v>
      </c>
      <c r="AA83" s="4">
        <v>6.761416666666666</v>
      </c>
      <c r="AB83" s="4">
        <v>6.813083333333334</v>
      </c>
      <c r="AC83" s="4">
        <v>7.301583333333334</v>
      </c>
      <c r="AD83" s="4">
        <v>6.131416666666667</v>
      </c>
      <c r="AE83" s="4">
        <v>7.393</v>
      </c>
      <c r="AF83" s="4">
        <v>6.998833333333334</v>
      </c>
      <c r="AG83" s="4">
        <v>6.869833333333333</v>
      </c>
      <c r="AH83" s="4">
        <v>7.155166666666666</v>
      </c>
      <c r="AI83" s="4">
        <v>7.028916666666667</v>
      </c>
      <c r="AJ83" s="4">
        <v>6.382083333333333</v>
      </c>
      <c r="AK83" s="4">
        <v>6.710000000000001</v>
      </c>
      <c r="AL83" s="4">
        <v>5.69625</v>
      </c>
      <c r="AM83" s="4">
        <v>6.075416666666666</v>
      </c>
      <c r="AN83" s="4">
        <v>8.937249999999999</v>
      </c>
      <c r="AO83" s="4">
        <v>9.61024999999999</v>
      </c>
      <c r="AP83" s="4">
        <v>11.21924999999999</v>
      </c>
      <c r="AQ83" s="4">
        <v>13.45924999999999</v>
      </c>
      <c r="AR83" s="4">
        <v>15.21624999999999</v>
      </c>
      <c r="AS83" s="4">
        <v>15.85724999999999</v>
      </c>
      <c r="AT83" s="4">
        <v>17.34424999999999</v>
      </c>
      <c r="AU83" s="4">
        <v>20.19724999999999</v>
      </c>
      <c r="AV83" s="4">
        <v>21.66224999999999</v>
      </c>
      <c r="AW83" s="4">
        <v>24.37424999999999</v>
      </c>
      <c r="AX83" s="4">
        <v>24.37424999999999</v>
      </c>
    </row>
    <row x14ac:dyDescent="0.25" r="84" customHeight="1" ht="18.75">
      <c r="A84" s="3" t="s">
        <v>5</v>
      </c>
      <c r="B84" s="3" t="s">
        <v>97</v>
      </c>
      <c r="C84" s="4">
        <f>CORREL(E84:X84,Z84:AS84)</f>
      </c>
      <c r="D84" s="3"/>
      <c r="E84" s="10">
        <v>25600796672</v>
      </c>
      <c r="F84" s="10">
        <v>26780788736</v>
      </c>
      <c r="G84" s="10">
        <v>28293371904</v>
      </c>
      <c r="H84" s="10">
        <v>30072958976</v>
      </c>
      <c r="I84" s="10">
        <v>32361883648</v>
      </c>
      <c r="J84" s="10">
        <v>34792599552</v>
      </c>
      <c r="K84" s="10">
        <v>38221836288</v>
      </c>
      <c r="L84" s="10">
        <v>42441265152</v>
      </c>
      <c r="M84" s="10">
        <v>46307684352</v>
      </c>
      <c r="N84" s="10">
        <v>44298825728</v>
      </c>
      <c r="O84" s="10">
        <v>37661278208</v>
      </c>
      <c r="P84" s="10">
        <v>35958493184</v>
      </c>
      <c r="Q84" s="10">
        <v>37962579968</v>
      </c>
      <c r="R84" s="10">
        <v>39482474496</v>
      </c>
      <c r="S84" s="10">
        <v>40519245824</v>
      </c>
      <c r="T84" s="10">
        <v>41379799040</v>
      </c>
      <c r="U84" s="10">
        <v>42500100096</v>
      </c>
      <c r="V84" s="10">
        <v>43297222656</v>
      </c>
      <c r="W84" s="10">
        <v>44937031680</v>
      </c>
      <c r="X84" s="10">
        <v>46862479360</v>
      </c>
      <c r="Y84" s="3"/>
      <c r="Z84" s="4">
        <v>24.57058333333333</v>
      </c>
      <c r="AA84" s="4">
        <v>24.71666666666667</v>
      </c>
      <c r="AB84" s="4">
        <v>24.45833333333333</v>
      </c>
      <c r="AC84" s="4">
        <v>24.66175</v>
      </c>
      <c r="AD84" s="4">
        <v>24.85833333333333</v>
      </c>
      <c r="AE84" s="4">
        <v>24.86708333333333</v>
      </c>
      <c r="AF84" s="4">
        <v>25.13366666666667</v>
      </c>
      <c r="AG84" s="4">
        <v>24.82008333333333</v>
      </c>
      <c r="AH84" s="4">
        <v>24.78875</v>
      </c>
      <c r="AI84" s="4">
        <v>24.64975</v>
      </c>
      <c r="AJ84" s="4">
        <v>25.22808333333333</v>
      </c>
      <c r="AK84" s="4">
        <v>24.96125</v>
      </c>
      <c r="AL84" s="4">
        <v>24.96575</v>
      </c>
      <c r="AM84" s="4">
        <v>24.92541666666667</v>
      </c>
      <c r="AN84" s="4">
        <v>24.93525</v>
      </c>
      <c r="AO84" s="4">
        <v>25.95925</v>
      </c>
      <c r="AP84" s="4">
        <v>27.12325</v>
      </c>
      <c r="AQ84" s="4">
        <v>28.36025</v>
      </c>
      <c r="AR84" s="4">
        <v>29.86025</v>
      </c>
      <c r="AS84" s="4">
        <v>30.53525</v>
      </c>
      <c r="AT84" s="4">
        <v>32.15925</v>
      </c>
      <c r="AU84" s="4">
        <v>33.50325</v>
      </c>
      <c r="AV84" s="4">
        <v>34.92425</v>
      </c>
      <c r="AW84" s="4">
        <v>36.20425</v>
      </c>
      <c r="AX84" s="4">
        <v>36.20425</v>
      </c>
    </row>
    <row x14ac:dyDescent="0.25" r="85" customHeight="1" ht="18.75">
      <c r="A85" s="3" t="s">
        <v>3</v>
      </c>
      <c r="B85" s="3" t="s">
        <v>98</v>
      </c>
      <c r="C85" s="4">
        <f>CORREL(E85:X85,Z85:AS85)</f>
      </c>
      <c r="D85" s="3"/>
      <c r="E85" s="10">
        <v>30099941376</v>
      </c>
      <c r="F85" s="10">
        <v>31977721856</v>
      </c>
      <c r="G85" s="10">
        <v>35144531968</v>
      </c>
      <c r="H85" s="10">
        <v>38760996864</v>
      </c>
      <c r="I85" s="10">
        <v>42758062080</v>
      </c>
      <c r="J85" s="10">
        <v>48734072832</v>
      </c>
      <c r="K85" s="10">
        <v>52444897280</v>
      </c>
      <c r="L85" s="10">
        <v>54750392320</v>
      </c>
      <c r="M85" s="10">
        <v>60406931456</v>
      </c>
      <c r="N85" s="10">
        <v>66812624896</v>
      </c>
      <c r="O85" s="10">
        <v>75927797760</v>
      </c>
      <c r="P85" s="10">
        <v>86947323904</v>
      </c>
      <c r="Q85" s="10">
        <v>94869528576</v>
      </c>
      <c r="R85" s="10">
        <v>101518524416</v>
      </c>
      <c r="S85" s="10">
        <v>100029005824</v>
      </c>
      <c r="T85" s="10">
        <v>94385545216</v>
      </c>
      <c r="U85" s="10">
        <v>95081783296</v>
      </c>
      <c r="V85" s="10">
        <v>97868324864</v>
      </c>
      <c r="W85" s="10">
        <v>98701180928</v>
      </c>
      <c r="X85" s="10">
        <v>96800194560</v>
      </c>
      <c r="Y85" s="3"/>
      <c r="Z85" s="4">
        <v>26.93541666666667</v>
      </c>
      <c r="AA85" s="4">
        <v>27.07925</v>
      </c>
      <c r="AB85" s="4">
        <v>27.39225</v>
      </c>
      <c r="AC85" s="4">
        <v>27.65791666666667</v>
      </c>
      <c r="AD85" s="4">
        <v>27.76708333333333</v>
      </c>
      <c r="AE85" s="4">
        <v>27.68366666666667</v>
      </c>
      <c r="AF85" s="4">
        <v>27.81408333333333</v>
      </c>
      <c r="AG85" s="4">
        <v>27.756</v>
      </c>
      <c r="AH85" s="4">
        <v>27.29541666666667</v>
      </c>
      <c r="AI85" s="4">
        <v>26.961</v>
      </c>
      <c r="AJ85" s="4">
        <v>27.66616666666667</v>
      </c>
      <c r="AK85" s="4">
        <v>27.53166666666666</v>
      </c>
      <c r="AL85" s="4">
        <v>27.16066666666667</v>
      </c>
      <c r="AM85" s="4">
        <v>27.3385</v>
      </c>
      <c r="AN85" s="4">
        <v>27.551375</v>
      </c>
      <c r="AO85" s="4">
        <v>28.319375</v>
      </c>
      <c r="AP85" s="4">
        <v>29.221375</v>
      </c>
      <c r="AQ85" s="4">
        <v>30.450375</v>
      </c>
      <c r="AR85" s="4">
        <v>31.491375</v>
      </c>
      <c r="AS85" s="4">
        <v>32.438375</v>
      </c>
      <c r="AT85" s="4">
        <v>33.387375</v>
      </c>
      <c r="AU85" s="4">
        <v>34.812375</v>
      </c>
      <c r="AV85" s="4">
        <v>34.812375</v>
      </c>
      <c r="AW85" s="4">
        <v>34.812375</v>
      </c>
      <c r="AX85" s="4">
        <v>34.812375</v>
      </c>
    </row>
    <row x14ac:dyDescent="0.25" r="86" customHeight="1" ht="18.75">
      <c r="A86" s="3" t="s">
        <v>7</v>
      </c>
      <c r="B86" s="3" t="s">
        <v>99</v>
      </c>
      <c r="C86" s="4">
        <f>CORREL(E86:X86,Z86:AS86)</f>
      </c>
      <c r="D86" s="3"/>
      <c r="E86" s="10">
        <v>3670807296</v>
      </c>
      <c r="F86" s="10">
        <v>3769602304</v>
      </c>
      <c r="G86" s="10">
        <v>3838921216</v>
      </c>
      <c r="H86" s="10">
        <v>3773087744</v>
      </c>
      <c r="I86" s="10">
        <v>3857951232</v>
      </c>
      <c r="J86" s="10">
        <v>3857815808</v>
      </c>
      <c r="K86" s="10">
        <v>3870538496</v>
      </c>
      <c r="L86" s="10">
        <v>3946096640</v>
      </c>
      <c r="M86" s="10">
        <v>4038812416</v>
      </c>
      <c r="N86" s="10">
        <v>4170596864</v>
      </c>
      <c r="O86" s="10">
        <v>4214040576</v>
      </c>
      <c r="P86" s="10">
        <v>4442653696</v>
      </c>
      <c r="Q86" s="10">
        <v>4516049920</v>
      </c>
      <c r="R86" s="10">
        <v>4740080128</v>
      </c>
      <c r="S86" s="10">
        <v>4954224128</v>
      </c>
      <c r="T86" s="10">
        <v>5134647808</v>
      </c>
      <c r="U86" s="10">
        <v>5279079936</v>
      </c>
      <c r="V86" s="10">
        <v>5403951104</v>
      </c>
      <c r="W86" s="10">
        <v>5327153664</v>
      </c>
      <c r="X86" s="10">
        <v>5360395776</v>
      </c>
      <c r="Y86" s="3"/>
      <c r="Z86" s="4">
        <v>13.03341666666667</v>
      </c>
      <c r="AA86" s="4">
        <v>12.57533333333333</v>
      </c>
      <c r="AB86" s="4">
        <v>12.84258333333334</v>
      </c>
      <c r="AC86" s="4">
        <v>12.81716666666667</v>
      </c>
      <c r="AD86" s="4">
        <v>12.64658333333333</v>
      </c>
      <c r="AE86" s="4">
        <v>13.36508333333333</v>
      </c>
      <c r="AF86" s="4">
        <v>12.35666666666667</v>
      </c>
      <c r="AG86" s="4">
        <v>12.90333333333333</v>
      </c>
      <c r="AH86" s="4">
        <v>13.29291666666666</v>
      </c>
      <c r="AI86" s="4">
        <v>13.02791666666667</v>
      </c>
      <c r="AJ86" s="4">
        <v>12.94933333333333</v>
      </c>
      <c r="AK86" s="4">
        <v>12.63975</v>
      </c>
      <c r="AL86" s="4">
        <v>12.3635</v>
      </c>
      <c r="AM86" s="4">
        <v>12.39166666666667</v>
      </c>
      <c r="AN86" s="4">
        <v>13.7605</v>
      </c>
      <c r="AO86" s="4">
        <v>15.2785</v>
      </c>
      <c r="AP86" s="4">
        <v>16.4955</v>
      </c>
      <c r="AQ86" s="4">
        <v>17.9145</v>
      </c>
      <c r="AR86" s="4">
        <v>19.5075</v>
      </c>
      <c r="AS86" s="4">
        <v>20.3705</v>
      </c>
      <c r="AT86" s="4">
        <v>22.1965</v>
      </c>
      <c r="AU86" s="4">
        <v>24.0605</v>
      </c>
      <c r="AV86" s="4">
        <v>25.9175</v>
      </c>
      <c r="AW86" s="4">
        <v>27.5275</v>
      </c>
      <c r="AX86" s="4">
        <v>27.5275</v>
      </c>
    </row>
    <row x14ac:dyDescent="0.25" r="87" customHeight="1" ht="18.75">
      <c r="A87" s="3" t="s">
        <v>7</v>
      </c>
      <c r="B87" s="3" t="s">
        <v>100</v>
      </c>
      <c r="C87" s="4">
        <f>CORREL(E87:X87,Z87:AS87)</f>
      </c>
      <c r="D87" s="3"/>
      <c r="E87" s="10">
        <v>2325522432</v>
      </c>
      <c r="F87" s="10">
        <v>2767093248</v>
      </c>
      <c r="G87" s="10">
        <v>3200677120</v>
      </c>
      <c r="H87" s="10">
        <v>3998735616</v>
      </c>
      <c r="I87" s="10">
        <v>2541250560</v>
      </c>
      <c r="J87" s="10">
        <v>2286431744</v>
      </c>
      <c r="K87" s="10">
        <v>2369891584</v>
      </c>
      <c r="L87" s="10">
        <v>2547129088</v>
      </c>
      <c r="M87" s="10">
        <v>2664910080</v>
      </c>
      <c r="N87" s="10">
        <v>2922602240</v>
      </c>
      <c r="O87" s="10">
        <v>3108979968</v>
      </c>
      <c r="P87" s="10">
        <v>3260614912</v>
      </c>
      <c r="Q87" s="10">
        <v>3266880000</v>
      </c>
      <c r="R87" s="10">
        <v>3532272896</v>
      </c>
      <c r="S87" s="10">
        <v>3819599872</v>
      </c>
      <c r="T87" s="10">
        <v>3843632128</v>
      </c>
      <c r="U87" s="10">
        <v>3857900032</v>
      </c>
      <c r="V87" s="10">
        <v>3793504000</v>
      </c>
      <c r="W87" s="10">
        <v>3885372928</v>
      </c>
      <c r="X87" s="10">
        <v>3936415744</v>
      </c>
      <c r="Y87" s="3"/>
      <c r="Z87" s="4">
        <v>26.83683333333333</v>
      </c>
      <c r="AA87" s="4">
        <v>26.37608333333334</v>
      </c>
      <c r="AB87" s="4">
        <v>26.65475</v>
      </c>
      <c r="AC87" s="4">
        <v>26.38675</v>
      </c>
      <c r="AD87" s="4">
        <v>26.49658333333333</v>
      </c>
      <c r="AE87" s="4">
        <v>26.15541666666667</v>
      </c>
      <c r="AF87" s="4">
        <v>25.98791666666667</v>
      </c>
      <c r="AG87" s="4">
        <v>26.31466666666667</v>
      </c>
      <c r="AH87" s="4">
        <v>26.33091666666667</v>
      </c>
      <c r="AI87" s="4">
        <v>26.26658333333333</v>
      </c>
      <c r="AJ87" s="4">
        <v>26.45316666666666</v>
      </c>
      <c r="AK87" s="4">
        <v>27.63866666666667</v>
      </c>
      <c r="AL87" s="4">
        <v>26.0875</v>
      </c>
      <c r="AM87" s="4">
        <v>26.67558333333334</v>
      </c>
      <c r="AN87" s="4">
        <v>27.273375</v>
      </c>
      <c r="AO87" s="4">
        <v>28.724375</v>
      </c>
      <c r="AP87" s="4">
        <v>30.828375</v>
      </c>
      <c r="AQ87" s="4">
        <v>32.523375</v>
      </c>
      <c r="AR87" s="4">
        <v>34.485375</v>
      </c>
      <c r="AS87" s="4">
        <v>36.843375</v>
      </c>
      <c r="AT87" s="4">
        <v>38.738375</v>
      </c>
      <c r="AU87" s="4">
        <v>40.71337500000001</v>
      </c>
      <c r="AV87" s="4">
        <v>43.38937500000001</v>
      </c>
      <c r="AW87" s="4">
        <v>45.66437500000001</v>
      </c>
      <c r="AX87" s="4">
        <v>45.66437500000001</v>
      </c>
    </row>
    <row x14ac:dyDescent="0.25" r="88" customHeight="1" ht="18.75">
      <c r="A88" s="3" t="s">
        <v>7</v>
      </c>
      <c r="B88" s="3" t="s">
        <v>101</v>
      </c>
      <c r="C88" s="4">
        <f>CORREL(E88:X88,Z88:AS88)</f>
      </c>
      <c r="D88" s="3"/>
      <c r="E88" s="10">
        <v>45257170944</v>
      </c>
      <c r="F88" s="10">
        <v>49983479808</v>
      </c>
      <c r="G88" s="10">
        <v>54225657856</v>
      </c>
      <c r="H88" s="10">
        <v>57785786368</v>
      </c>
      <c r="I88" s="10">
        <v>70475227136</v>
      </c>
      <c r="J88" s="10">
        <v>79415615488</v>
      </c>
      <c r="K88" s="10">
        <v>94523187200</v>
      </c>
      <c r="L88" s="10">
        <v>108872966144</v>
      </c>
      <c r="M88" s="10">
        <v>123716337664</v>
      </c>
      <c r="N88" s="10">
        <v>153726681088</v>
      </c>
      <c r="O88" s="10">
        <v>165559664640</v>
      </c>
      <c r="P88" s="10">
        <v>187528527872</v>
      </c>
      <c r="Q88" s="10">
        <v>79210020864</v>
      </c>
      <c r="R88" s="10">
        <v>174091337728</v>
      </c>
      <c r="S88" s="10">
        <v>80095117312</v>
      </c>
      <c r="T88" s="10">
        <v>59998892032</v>
      </c>
      <c r="U88" s="10">
        <v>53558087680</v>
      </c>
      <c r="V88" s="10">
        <v>51938050048</v>
      </c>
      <c r="W88" s="10">
        <v>85185675264</v>
      </c>
      <c r="X88" s="10">
        <v>100416020480</v>
      </c>
      <c r="Y88" s="3"/>
      <c r="Z88" s="4">
        <v>4.600333333333332</v>
      </c>
      <c r="AA88" s="4">
        <v>4.73075</v>
      </c>
      <c r="AB88" s="4">
        <v>4.781</v>
      </c>
      <c r="AC88" s="4">
        <v>4.709</v>
      </c>
      <c r="AD88" s="4">
        <v>4.042333333333333</v>
      </c>
      <c r="AE88" s="4">
        <v>5.02925</v>
      </c>
      <c r="AF88" s="4">
        <v>4.518083333333333</v>
      </c>
      <c r="AG88" s="4">
        <v>4.917333333333333</v>
      </c>
      <c r="AH88" s="4">
        <v>5.053249999999999</v>
      </c>
      <c r="AI88" s="4">
        <v>4.577583333333333</v>
      </c>
      <c r="AJ88" s="4">
        <v>4.349166666666666</v>
      </c>
      <c r="AK88" s="4">
        <v>4.59575</v>
      </c>
      <c r="AL88" s="4">
        <v>4.201583333333333</v>
      </c>
      <c r="AM88" s="4">
        <v>3.576916666666667</v>
      </c>
      <c r="AN88" s="4">
        <v>6.263125</v>
      </c>
      <c r="AO88" s="4">
        <v>6.804125</v>
      </c>
      <c r="AP88" s="4">
        <v>8.350125</v>
      </c>
      <c r="AQ88" s="4">
        <v>10.248125</v>
      </c>
      <c r="AR88" s="4">
        <v>11.726125</v>
      </c>
      <c r="AS88" s="4">
        <v>13.006125</v>
      </c>
      <c r="AT88" s="4">
        <v>14.685125</v>
      </c>
      <c r="AU88" s="4">
        <v>16.112125</v>
      </c>
      <c r="AV88" s="4">
        <v>17.529125</v>
      </c>
      <c r="AW88" s="4">
        <v>20.148125</v>
      </c>
      <c r="AX88" s="4">
        <v>20.148125</v>
      </c>
    </row>
    <row x14ac:dyDescent="0.25" r="89" customHeight="1" ht="18.75">
      <c r="A89" s="3" t="s">
        <v>5</v>
      </c>
      <c r="B89" s="3" t="s">
        <v>102</v>
      </c>
      <c r="C89" s="4">
        <f>CORREL(E89:X89,Z89:AS89)</f>
      </c>
      <c r="D89" s="3"/>
      <c r="E89" s="10">
        <v>36398338048</v>
      </c>
      <c r="F89" s="10">
        <v>37788340224</v>
      </c>
      <c r="G89" s="10">
        <v>40252133376</v>
      </c>
      <c r="H89" s="10">
        <v>42971131904</v>
      </c>
      <c r="I89" s="10">
        <v>47492665344</v>
      </c>
      <c r="J89" s="10">
        <v>50600710144</v>
      </c>
      <c r="K89" s="10">
        <v>54504800256</v>
      </c>
      <c r="L89" s="10">
        <v>58536325120</v>
      </c>
      <c r="M89" s="10">
        <v>65020497920</v>
      </c>
      <c r="N89" s="10">
        <v>66724208640</v>
      </c>
      <c r="O89" s="10">
        <v>56833646592</v>
      </c>
      <c r="P89" s="10">
        <v>57760002048</v>
      </c>
      <c r="Q89" s="10">
        <v>61248360448</v>
      </c>
      <c r="R89" s="10">
        <v>63596855296</v>
      </c>
      <c r="S89" s="10">
        <v>65826070528</v>
      </c>
      <c r="T89" s="10">
        <v>68128043008</v>
      </c>
      <c r="U89" s="10">
        <v>69339054080</v>
      </c>
      <c r="V89" s="10">
        <v>70911025152</v>
      </c>
      <c r="W89" s="10">
        <v>73923043328</v>
      </c>
      <c r="X89" s="10">
        <v>76617523200</v>
      </c>
      <c r="Y89" s="3"/>
      <c r="Z89" s="4">
        <v>23.93708333333333</v>
      </c>
      <c r="AA89" s="4">
        <v>23.83516666666666</v>
      </c>
      <c r="AB89" s="4">
        <v>24.15508333333333</v>
      </c>
      <c r="AC89" s="4">
        <v>24.22041666666667</v>
      </c>
      <c r="AD89" s="4">
        <v>24.33191666666667</v>
      </c>
      <c r="AE89" s="4">
        <v>23.86375</v>
      </c>
      <c r="AF89" s="4">
        <v>24.31775</v>
      </c>
      <c r="AG89" s="4">
        <v>24.4055</v>
      </c>
      <c r="AH89" s="4">
        <v>24.21075</v>
      </c>
      <c r="AI89" s="4">
        <v>23.63158333333333</v>
      </c>
      <c r="AJ89" s="4">
        <v>24.3655</v>
      </c>
      <c r="AK89" s="4">
        <v>24.93416666666666</v>
      </c>
      <c r="AL89" s="4">
        <v>23.61066666666667</v>
      </c>
      <c r="AM89" s="4">
        <v>24.90766666666667</v>
      </c>
      <c r="AN89" s="4">
        <v>25.38525</v>
      </c>
      <c r="AO89" s="4">
        <v>26.22225</v>
      </c>
      <c r="AP89" s="4">
        <v>27.71925</v>
      </c>
      <c r="AQ89" s="4">
        <v>29.23825</v>
      </c>
      <c r="AR89" s="4">
        <v>30.48125</v>
      </c>
      <c r="AS89" s="4">
        <v>31.43624999999999</v>
      </c>
      <c r="AT89" s="4">
        <v>33.63625</v>
      </c>
      <c r="AU89" s="4">
        <v>35.35525</v>
      </c>
      <c r="AV89" s="4">
        <v>36.64225</v>
      </c>
      <c r="AW89" s="4">
        <v>37.75425</v>
      </c>
      <c r="AX89" s="4">
        <v>37.75425</v>
      </c>
    </row>
    <row x14ac:dyDescent="0.25" r="90" customHeight="1" ht="18.75">
      <c r="A90" s="3" t="s">
        <v>5</v>
      </c>
      <c r="B90" s="3" t="s">
        <v>103</v>
      </c>
      <c r="C90" s="4">
        <f>CORREL(E90:X90,Z90:AS90)</f>
      </c>
      <c r="D90" s="3"/>
      <c r="E90" s="10">
        <v>20317839360</v>
      </c>
      <c r="F90" s="10">
        <v>21906683904</v>
      </c>
      <c r="G90" s="10">
        <v>22374428672</v>
      </c>
      <c r="H90" s="10">
        <v>23139020800</v>
      </c>
      <c r="I90" s="10">
        <v>23425226752</v>
      </c>
      <c r="J90" s="10">
        <v>24177319936</v>
      </c>
      <c r="K90" s="10">
        <v>24847697920</v>
      </c>
      <c r="L90" s="10">
        <v>26033442816</v>
      </c>
      <c r="M90" s="10">
        <v>28098930688</v>
      </c>
      <c r="N90" s="10">
        <v>27632140288</v>
      </c>
      <c r="O90" s="10">
        <v>26325504000</v>
      </c>
      <c r="P90" s="10">
        <v>27499366400</v>
      </c>
      <c r="Q90" s="10">
        <v>28088633344</v>
      </c>
      <c r="R90" s="10">
        <v>27989147648</v>
      </c>
      <c r="S90" s="10">
        <v>29106192384</v>
      </c>
      <c r="T90" s="10">
        <v>30743879680</v>
      </c>
      <c r="U90" s="10">
        <v>31975024640</v>
      </c>
      <c r="V90" s="10">
        <v>33357813760</v>
      </c>
      <c r="W90" s="10">
        <v>33958649856</v>
      </c>
      <c r="X90" s="10">
        <v>35015057408</v>
      </c>
      <c r="Y90" s="3"/>
      <c r="Z90" s="4">
        <v>7.108916666666667</v>
      </c>
      <c r="AA90" s="4">
        <v>7.497083333333333</v>
      </c>
      <c r="AB90" s="4">
        <v>6.53925</v>
      </c>
      <c r="AC90" s="4">
        <v>6.917583333333333</v>
      </c>
      <c r="AD90" s="4">
        <v>6.27725</v>
      </c>
      <c r="AE90" s="4">
        <v>6.334083333333333</v>
      </c>
      <c r="AF90" s="4">
        <v>6.3745</v>
      </c>
      <c r="AG90" s="4">
        <v>6.970583333333334</v>
      </c>
      <c r="AH90" s="4">
        <v>7.278916666666667</v>
      </c>
      <c r="AI90" s="4">
        <v>7.681083333333333</v>
      </c>
      <c r="AJ90" s="4">
        <v>6.559333333333334</v>
      </c>
      <c r="AK90" s="4">
        <v>5.711083333333334</v>
      </c>
      <c r="AL90" s="4">
        <v>7.245249999999999</v>
      </c>
      <c r="AM90" s="4">
        <v>6.043333333333334</v>
      </c>
      <c r="AN90" s="4">
        <v>7.322375000000001</v>
      </c>
      <c r="AO90" s="4">
        <v>9.652375</v>
      </c>
      <c r="AP90" s="4">
        <v>11.818375</v>
      </c>
      <c r="AQ90" s="4">
        <v>13.764375</v>
      </c>
      <c r="AR90" s="4">
        <v>15.267375</v>
      </c>
      <c r="AS90" s="4">
        <v>17.627375</v>
      </c>
      <c r="AT90" s="4">
        <v>20.089375</v>
      </c>
      <c r="AU90" s="4">
        <v>23.639375</v>
      </c>
      <c r="AV90" s="4">
        <v>25.626375</v>
      </c>
      <c r="AW90" s="4">
        <v>27.579375</v>
      </c>
      <c r="AX90" s="4">
        <v>27.579375</v>
      </c>
    </row>
    <row x14ac:dyDescent="0.25" r="91" customHeight="1" ht="18.75">
      <c r="A91" s="3" t="s">
        <v>7</v>
      </c>
      <c r="B91" s="3" t="s">
        <v>105</v>
      </c>
      <c r="C91" s="4">
        <f>CORREL(E91:X91,Z91:AS91)</f>
      </c>
      <c r="D91" s="3"/>
      <c r="E91" s="10">
        <v>18421676032</v>
      </c>
      <c r="F91" s="10">
        <v>19464169472</v>
      </c>
      <c r="G91" s="10">
        <v>20859228160</v>
      </c>
      <c r="H91" s="10">
        <v>18482849792</v>
      </c>
      <c r="I91" s="10">
        <v>20521011200</v>
      </c>
      <c r="J91" s="10">
        <v>21848336384</v>
      </c>
      <c r="K91" s="10">
        <v>23144978432</v>
      </c>
      <c r="L91" s="10">
        <v>24668766208</v>
      </c>
      <c r="M91" s="10">
        <v>26556518400</v>
      </c>
      <c r="N91" s="10">
        <v>28779950080</v>
      </c>
      <c r="O91" s="10">
        <v>27740018688</v>
      </c>
      <c r="P91" s="10">
        <v>28135004160</v>
      </c>
      <c r="Q91" s="10">
        <v>28854022144</v>
      </c>
      <c r="R91" s="10">
        <v>29729054720</v>
      </c>
      <c r="S91" s="10">
        <v>30395787264</v>
      </c>
      <c r="T91" s="10">
        <v>31415408640</v>
      </c>
      <c r="U91" s="10">
        <v>32385245184</v>
      </c>
      <c r="V91" s="10">
        <v>33738278912</v>
      </c>
      <c r="W91" s="10">
        <v>35065204736</v>
      </c>
      <c r="X91" s="10">
        <v>36665933824</v>
      </c>
      <c r="Y91" s="3"/>
      <c r="Z91" s="4">
        <v>18.9815</v>
      </c>
      <c r="AA91" s="4">
        <v>18.37733333333334</v>
      </c>
      <c r="AB91" s="4">
        <v>19.06275</v>
      </c>
      <c r="AC91" s="4">
        <v>18.67708333333333</v>
      </c>
      <c r="AD91" s="4">
        <v>18.554</v>
      </c>
      <c r="AE91" s="4">
        <v>18.47425</v>
      </c>
      <c r="AF91" s="4">
        <v>18.39275</v>
      </c>
      <c r="AG91" s="4">
        <v>18.31433333333333</v>
      </c>
      <c r="AH91" s="4">
        <v>18.75516666666666</v>
      </c>
      <c r="AI91" s="4">
        <v>18.95716666666666</v>
      </c>
      <c r="AJ91" s="4">
        <v>18.85225</v>
      </c>
      <c r="AK91" s="4">
        <v>20.26883333333333</v>
      </c>
      <c r="AL91" s="4">
        <v>18.26166666666667</v>
      </c>
      <c r="AM91" s="4">
        <v>18.98908333333334</v>
      </c>
      <c r="AN91" s="4">
        <v>19.17825</v>
      </c>
      <c r="AO91" s="4">
        <v>20.22925</v>
      </c>
      <c r="AP91" s="4">
        <v>21.61225</v>
      </c>
      <c r="AQ91" s="4">
        <v>23.24125</v>
      </c>
      <c r="AR91" s="4">
        <v>24.26425</v>
      </c>
      <c r="AS91" s="4">
        <v>26.41825</v>
      </c>
      <c r="AT91" s="4">
        <v>27.83025</v>
      </c>
      <c r="AU91" s="4">
        <v>29.45325</v>
      </c>
      <c r="AV91" s="4">
        <v>31.49225</v>
      </c>
      <c r="AW91" s="4">
        <v>32.78225</v>
      </c>
      <c r="AX91" s="4">
        <v>32.78225</v>
      </c>
    </row>
    <row x14ac:dyDescent="0.25" r="92" customHeight="1" ht="18.75">
      <c r="A92" s="3" t="s">
        <v>7</v>
      </c>
      <c r="B92" s="3" t="s">
        <v>106</v>
      </c>
      <c r="C92" s="4">
        <f>CORREL(E92:X92,Z92:AS92)</f>
      </c>
      <c r="D92" s="3"/>
      <c r="E92" s="10">
        <v>10931503104</v>
      </c>
      <c r="F92" s="10">
        <v>10965810176</v>
      </c>
      <c r="G92" s="10">
        <v>10477105152</v>
      </c>
      <c r="H92" s="10">
        <v>10619106304</v>
      </c>
      <c r="I92" s="10">
        <v>11173209088</v>
      </c>
      <c r="J92" s="10">
        <v>11727015936</v>
      </c>
      <c r="K92" s="10">
        <v>12058077184</v>
      </c>
      <c r="L92" s="10">
        <v>12575064064</v>
      </c>
      <c r="M92" s="10">
        <v>13731751936</v>
      </c>
      <c r="N92" s="10">
        <v>14709903360</v>
      </c>
      <c r="O92" s="10">
        <v>15876241408</v>
      </c>
      <c r="P92" s="10">
        <v>16885784576</v>
      </c>
      <c r="Q92" s="10">
        <v>17638377472</v>
      </c>
      <c r="R92" s="10">
        <v>17964285952</v>
      </c>
      <c r="S92" s="10">
        <v>18903971840</v>
      </c>
      <c r="T92" s="10">
        <v>19988979712</v>
      </c>
      <c r="U92" s="10">
        <v>20572940288</v>
      </c>
      <c r="V92" s="10">
        <v>21039450112</v>
      </c>
      <c r="W92" s="10">
        <v>21881028608</v>
      </c>
      <c r="X92" s="10">
        <v>22574655488</v>
      </c>
      <c r="Y92" s="3"/>
      <c r="Z92" s="4">
        <v>14.98216666666667</v>
      </c>
      <c r="AA92" s="4">
        <v>14.05391666666667</v>
      </c>
      <c r="AB92" s="4">
        <v>14.33341666666667</v>
      </c>
      <c r="AC92" s="4">
        <v>14.38733333333333</v>
      </c>
      <c r="AD92" s="4">
        <v>14.68483333333334</v>
      </c>
      <c r="AE92" s="4">
        <v>14.56291666666667</v>
      </c>
      <c r="AF92" s="4">
        <v>14.5765</v>
      </c>
      <c r="AG92" s="4">
        <v>13.9035</v>
      </c>
      <c r="AH92" s="4">
        <v>14.52533333333333</v>
      </c>
      <c r="AI92" s="4">
        <v>14.42775</v>
      </c>
      <c r="AJ92" s="4">
        <v>14.25716666666667</v>
      </c>
      <c r="AK92" s="4">
        <v>14.90683333333333</v>
      </c>
      <c r="AL92" s="4">
        <v>14.02691666666667</v>
      </c>
      <c r="AM92" s="4">
        <v>14.3865</v>
      </c>
      <c r="AN92" s="4">
        <v>13.773625</v>
      </c>
      <c r="AO92" s="4">
        <v>14.864625</v>
      </c>
      <c r="AP92" s="4">
        <v>16.393625</v>
      </c>
      <c r="AQ92" s="4">
        <v>18.408625</v>
      </c>
      <c r="AR92" s="4">
        <v>19.623625</v>
      </c>
      <c r="AS92" s="4">
        <v>20.724625</v>
      </c>
      <c r="AT92" s="4">
        <v>22.392625</v>
      </c>
      <c r="AU92" s="4">
        <v>23.183625</v>
      </c>
      <c r="AV92" s="4">
        <v>24.387625</v>
      </c>
      <c r="AW92" s="4">
        <v>25.759625</v>
      </c>
      <c r="AX92" s="4">
        <v>25.759625</v>
      </c>
    </row>
    <row x14ac:dyDescent="0.25" r="93" customHeight="1" ht="18.75">
      <c r="A93" s="3" t="s">
        <v>3</v>
      </c>
      <c r="B93" s="3" t="s">
        <v>107</v>
      </c>
      <c r="C93" s="4">
        <f>CORREL(E93:X93,Z93:AS93)</f>
      </c>
      <c r="D93" s="3"/>
      <c r="E93" s="10">
        <v>279023157248</v>
      </c>
      <c r="F93" s="10">
        <v>305415979008</v>
      </c>
      <c r="G93" s="10">
        <v>309255241728</v>
      </c>
      <c r="H93" s="10">
        <v>328308785152</v>
      </c>
      <c r="I93" s="10">
        <v>349844013056</v>
      </c>
      <c r="J93" s="10">
        <v>376296144896</v>
      </c>
      <c r="K93" s="10">
        <v>397908672512</v>
      </c>
      <c r="L93" s="10">
        <v>423206289408</v>
      </c>
      <c r="M93" s="10">
        <v>453156765696</v>
      </c>
      <c r="N93" s="10">
        <v>478516183040</v>
      </c>
      <c r="O93" s="10">
        <v>474711556096</v>
      </c>
      <c r="P93" s="10">
        <v>514171994112</v>
      </c>
      <c r="Q93" s="10">
        <v>545368309760</v>
      </c>
      <c r="R93" s="10">
        <v>575191121920</v>
      </c>
      <c r="S93" s="10">
        <v>602189201408</v>
      </c>
      <c r="T93" s="10">
        <v>638408589312</v>
      </c>
      <c r="U93" s="10">
        <v>670135287808</v>
      </c>
      <c r="V93" s="10">
        <v>698530070528</v>
      </c>
      <c r="W93" s="10">
        <v>738639609856</v>
      </c>
      <c r="X93" s="10">
        <v>773658509312</v>
      </c>
      <c r="Y93" s="3"/>
      <c r="Z93" s="4">
        <v>25.88966666666667</v>
      </c>
      <c r="AA93" s="4">
        <v>25.85975</v>
      </c>
      <c r="AB93" s="4">
        <v>26.1535</v>
      </c>
      <c r="AC93" s="4">
        <v>26.23608333333334</v>
      </c>
      <c r="AD93" s="4">
        <v>26.38691666666666</v>
      </c>
      <c r="AE93" s="4">
        <v>26.2835</v>
      </c>
      <c r="AF93" s="4">
        <v>26.29091666666666</v>
      </c>
      <c r="AG93" s="4">
        <v>26.18316666666667</v>
      </c>
      <c r="AH93" s="4">
        <v>26.28983333333333</v>
      </c>
      <c r="AI93" s="4">
        <v>26.29741666666667</v>
      </c>
      <c r="AJ93" s="4">
        <v>26.494</v>
      </c>
      <c r="AK93" s="4">
        <v>26.53275</v>
      </c>
      <c r="AL93" s="4">
        <v>26.24066666666666</v>
      </c>
      <c r="AM93" s="4">
        <v>25.99558333333333</v>
      </c>
      <c r="AN93" s="4">
        <v>26.314</v>
      </c>
      <c r="AO93" s="4">
        <v>27.248</v>
      </c>
      <c r="AP93" s="4">
        <v>28.536</v>
      </c>
      <c r="AQ93" s="4">
        <v>29.948</v>
      </c>
      <c r="AR93" s="4">
        <v>31.487</v>
      </c>
      <c r="AS93" s="4">
        <v>32.793</v>
      </c>
      <c r="AT93" s="4">
        <v>34.287</v>
      </c>
      <c r="AU93" s="4">
        <v>35.88</v>
      </c>
      <c r="AV93" s="4">
        <v>37.35399999999999</v>
      </c>
      <c r="AW93" s="4">
        <v>38.90999999999999</v>
      </c>
      <c r="AX93" s="4">
        <v>38.90999999999999</v>
      </c>
    </row>
    <row x14ac:dyDescent="0.25" r="94" customHeight="1" ht="18.75">
      <c r="A94" s="3" t="s">
        <v>7</v>
      </c>
      <c r="B94" s="3" t="s">
        <v>109</v>
      </c>
      <c r="C94" s="4">
        <f>CORREL(E94:X94,Z94:AS94)</f>
      </c>
      <c r="D94" s="3"/>
      <c r="E94" s="10">
        <v>12634194944</v>
      </c>
      <c r="F94" s="10">
        <v>12490369024</v>
      </c>
      <c r="G94" s="10">
        <v>14257387520</v>
      </c>
      <c r="H94" s="10">
        <v>14544527360</v>
      </c>
      <c r="I94" s="10">
        <v>15730793472</v>
      </c>
      <c r="J94" s="10">
        <v>15828927488</v>
      </c>
      <c r="K94" s="10">
        <v>16700208128</v>
      </c>
      <c r="L94" s="10">
        <v>17320427520</v>
      </c>
      <c r="M94" s="10">
        <v>17779654656</v>
      </c>
      <c r="N94" s="10">
        <v>18486106112</v>
      </c>
      <c r="O94" s="10">
        <v>19186286592</v>
      </c>
      <c r="P94" s="10">
        <v>20054726656</v>
      </c>
      <c r="Q94" s="10">
        <v>20518699008</v>
      </c>
      <c r="R94" s="10">
        <v>20330371072</v>
      </c>
      <c r="S94" s="10">
        <v>20797007872</v>
      </c>
      <c r="T94" s="10">
        <v>22278942720</v>
      </c>
      <c r="U94" s="10">
        <v>23621842944</v>
      </c>
      <c r="V94" s="10">
        <v>24912134144</v>
      </c>
      <c r="W94" s="10">
        <v>26166958080</v>
      </c>
      <c r="X94" s="10">
        <v>27521622016</v>
      </c>
      <c r="Y94" s="3"/>
      <c r="Z94" s="4">
        <v>23.69358333333333</v>
      </c>
      <c r="AA94" s="4">
        <v>22.83508333333333</v>
      </c>
      <c r="AB94" s="4">
        <v>23.41316666666667</v>
      </c>
      <c r="AC94" s="4">
        <v>23.40941666666667</v>
      </c>
      <c r="AD94" s="4">
        <v>23.369</v>
      </c>
      <c r="AE94" s="4">
        <v>23.27841666666667</v>
      </c>
      <c r="AF94" s="4">
        <v>23.25666666666666</v>
      </c>
      <c r="AG94" s="4">
        <v>23.31508333333333</v>
      </c>
      <c r="AH94" s="4">
        <v>23.32583333333333</v>
      </c>
      <c r="AI94" s="4">
        <v>23.47433333333333</v>
      </c>
      <c r="AJ94" s="4">
        <v>23.37983333333333</v>
      </c>
      <c r="AK94" s="4">
        <v>24.51591666666667</v>
      </c>
      <c r="AL94" s="4">
        <v>22.98833333333333</v>
      </c>
      <c r="AM94" s="4">
        <v>23.27066666666667</v>
      </c>
      <c r="AN94" s="4">
        <v>24.314</v>
      </c>
      <c r="AO94" s="4">
        <v>25.551</v>
      </c>
      <c r="AP94" s="4">
        <v>26.262</v>
      </c>
      <c r="AQ94" s="4">
        <v>27.849</v>
      </c>
      <c r="AR94" s="4">
        <v>28.374</v>
      </c>
      <c r="AS94" s="4">
        <v>30.111</v>
      </c>
      <c r="AT94" s="4">
        <v>31.031</v>
      </c>
      <c r="AU94" s="4">
        <v>32.205</v>
      </c>
      <c r="AV94" s="4">
        <v>34.129</v>
      </c>
      <c r="AW94" s="4">
        <v>34.688</v>
      </c>
      <c r="AX94" s="4">
        <v>34.688</v>
      </c>
    </row>
    <row x14ac:dyDescent="0.25" r="95" customHeight="1" ht="18.75">
      <c r="A95" s="3" t="s">
        <v>5</v>
      </c>
      <c r="B95" s="3" t="s">
        <v>110</v>
      </c>
      <c r="C95" s="4">
        <f>CORREL(E95:X95,Z95:AS95)</f>
      </c>
      <c r="D95" s="3"/>
      <c r="E95" s="10">
        <v>7503059968</v>
      </c>
      <c r="F95" s="10">
        <v>8014503936</v>
      </c>
      <c r="G95" s="10">
        <v>8066432512</v>
      </c>
      <c r="H95" s="10">
        <v>8310288384</v>
      </c>
      <c r="I95" s="10">
        <v>8525085184</v>
      </c>
      <c r="J95" s="10">
        <v>8566343168</v>
      </c>
      <c r="K95" s="10">
        <v>8894058496</v>
      </c>
      <c r="L95" s="10">
        <v>9060388864</v>
      </c>
      <c r="M95" s="10">
        <v>9425146880</v>
      </c>
      <c r="N95" s="10">
        <v>9744470016</v>
      </c>
      <c r="O95" s="10">
        <v>9508432896</v>
      </c>
      <c r="P95" s="10">
        <v>9849064448</v>
      </c>
      <c r="Q95" s="10">
        <v>9990638592</v>
      </c>
      <c r="R95" s="10">
        <v>10262471680</v>
      </c>
      <c r="S95" s="10">
        <v>10776326144</v>
      </c>
      <c r="T95" s="10">
        <v>11795842048</v>
      </c>
      <c r="U95" s="10">
        <v>12842327040</v>
      </c>
      <c r="V95" s="10">
        <v>13651020800</v>
      </c>
      <c r="W95" s="10">
        <v>14540544000</v>
      </c>
      <c r="X95" s="10">
        <v>15606394880</v>
      </c>
      <c r="Y95" s="3"/>
      <c r="Z95" s="4">
        <v>7.678249999999999</v>
      </c>
      <c r="AA95" s="4">
        <v>8.107666666666665</v>
      </c>
      <c r="AB95" s="4">
        <v>7.120416666666666</v>
      </c>
      <c r="AC95" s="4">
        <v>7.706083333333333</v>
      </c>
      <c r="AD95" s="4">
        <v>6.830333333333333</v>
      </c>
      <c r="AE95" s="4">
        <v>6.835333333333332</v>
      </c>
      <c r="AF95" s="4">
        <v>6.920999999999999</v>
      </c>
      <c r="AG95" s="4">
        <v>7.422000000000001</v>
      </c>
      <c r="AH95" s="4">
        <v>7.853999999999999</v>
      </c>
      <c r="AI95" s="4">
        <v>8.175333333333333</v>
      </c>
      <c r="AJ95" s="4">
        <v>7.096083333333333</v>
      </c>
      <c r="AK95" s="4">
        <v>6.325833333333335</v>
      </c>
      <c r="AL95" s="4">
        <v>7.635000000000001</v>
      </c>
      <c r="AM95" s="4">
        <v>6.723583333333334</v>
      </c>
      <c r="AN95" s="4">
        <v>7.803999999999999</v>
      </c>
      <c r="AO95" s="4">
        <v>10.04199999999999</v>
      </c>
      <c r="AP95" s="4">
        <v>12.13699999999999</v>
      </c>
      <c r="AQ95" s="4">
        <v>14.08099999999999</v>
      </c>
      <c r="AR95" s="4">
        <v>15.62299999999999</v>
      </c>
      <c r="AS95" s="4">
        <v>18.04999999999999</v>
      </c>
      <c r="AT95" s="4">
        <v>20.69199999999999</v>
      </c>
      <c r="AU95" s="4">
        <v>24.13699999999999</v>
      </c>
      <c r="AV95" s="4">
        <v>25.92899999999999</v>
      </c>
      <c r="AW95" s="4">
        <v>27.88899999999999</v>
      </c>
      <c r="AX95" s="4">
        <v>27.88899999999999</v>
      </c>
    </row>
    <row x14ac:dyDescent="0.25" r="96" customHeight="1" ht="18.75">
      <c r="A96" s="3" t="s">
        <v>7</v>
      </c>
      <c r="B96" s="3" t="s">
        <v>111</v>
      </c>
      <c r="C96" s="4">
        <f>CORREL(E96:X96,Z96:AS96)</f>
      </c>
      <c r="D96" s="3"/>
      <c r="E96" s="10">
        <v>4762457088</v>
      </c>
      <c r="F96" s="10">
        <v>4838789632</v>
      </c>
      <c r="G96" s="10">
        <v>5040767488</v>
      </c>
      <c r="H96" s="10">
        <v>5178323968</v>
      </c>
      <c r="I96" s="10">
        <v>5603752960</v>
      </c>
      <c r="J96" s="10">
        <v>6050710528</v>
      </c>
      <c r="K96" s="10">
        <v>6728916992</v>
      </c>
      <c r="L96" s="10">
        <v>8166141440</v>
      </c>
      <c r="M96" s="10">
        <v>8570478592</v>
      </c>
      <c r="N96" s="10">
        <v>8846256128</v>
      </c>
      <c r="O96" s="10">
        <v>8935093248</v>
      </c>
      <c r="P96" s="10">
        <v>9559709696</v>
      </c>
      <c r="Q96" s="10">
        <v>10187327488</v>
      </c>
      <c r="R96" s="10">
        <v>10792467456</v>
      </c>
      <c r="S96" s="10">
        <v>11410721792</v>
      </c>
      <c r="T96" s="10">
        <v>12165303296</v>
      </c>
      <c r="U96" s="10">
        <v>12316128256</v>
      </c>
      <c r="V96" s="10">
        <v>12527539200</v>
      </c>
      <c r="W96" s="10">
        <v>12897399808</v>
      </c>
      <c r="X96" s="10">
        <v>13278341120</v>
      </c>
      <c r="Y96" s="3"/>
      <c r="Z96" s="4">
        <v>10.54233333333333</v>
      </c>
      <c r="AA96" s="4">
        <v>10.79275</v>
      </c>
      <c r="AB96" s="4">
        <v>10.20658333333333</v>
      </c>
      <c r="AC96" s="4">
        <v>10.714</v>
      </c>
      <c r="AD96" s="4">
        <v>10.70058333333333</v>
      </c>
      <c r="AE96" s="4">
        <v>9.983083333333331</v>
      </c>
      <c r="AF96" s="4">
        <v>10.30808333333333</v>
      </c>
      <c r="AG96" s="4">
        <v>10.73033333333333</v>
      </c>
      <c r="AH96" s="4">
        <v>10.76166666666666</v>
      </c>
      <c r="AI96" s="4">
        <v>10.12866666666667</v>
      </c>
      <c r="AJ96" s="4">
        <v>10.32808333333333</v>
      </c>
      <c r="AK96" s="4">
        <v>9.134666666666666</v>
      </c>
      <c r="AL96" s="4">
        <v>11.032</v>
      </c>
      <c r="AM96" s="4">
        <v>10.10925</v>
      </c>
      <c r="AN96" s="4">
        <v>9.90025</v>
      </c>
      <c r="AO96" s="4">
        <v>12.37525</v>
      </c>
      <c r="AP96" s="4">
        <v>13.90325</v>
      </c>
      <c r="AQ96" s="4">
        <v>15.78025</v>
      </c>
      <c r="AR96" s="4">
        <v>17.42725</v>
      </c>
      <c r="AS96" s="4">
        <v>19.89525</v>
      </c>
      <c r="AT96" s="4">
        <v>22.05025</v>
      </c>
      <c r="AU96" s="4">
        <v>24.68225</v>
      </c>
      <c r="AV96" s="4">
        <v>25.84025</v>
      </c>
      <c r="AW96" s="4">
        <v>28.76625000000001</v>
      </c>
      <c r="AX96" s="4">
        <v>28.76625000000001</v>
      </c>
    </row>
    <row x14ac:dyDescent="0.25" r="97" customHeight="1" ht="18.75">
      <c r="A97" s="3" t="s">
        <v>7</v>
      </c>
      <c r="B97" s="3" t="s">
        <v>112</v>
      </c>
      <c r="C97" s="4">
        <f>CORREL(E97:X97,Z97:AS97)</f>
      </c>
      <c r="D97" s="3"/>
      <c r="E97" s="10">
        <v>15922504704</v>
      </c>
      <c r="F97" s="10">
        <v>16925978624</v>
      </c>
      <c r="G97" s="10">
        <v>17186686976</v>
      </c>
      <c r="H97" s="10">
        <v>17171389440</v>
      </c>
      <c r="I97" s="10">
        <v>17855117312</v>
      </c>
      <c r="J97" s="10">
        <v>18301759488</v>
      </c>
      <c r="K97" s="10">
        <v>18300743680</v>
      </c>
      <c r="L97" s="10">
        <v>18854696960</v>
      </c>
      <c r="M97" s="10">
        <v>19614978048</v>
      </c>
      <c r="N97" s="10">
        <v>20333457408</v>
      </c>
      <c r="O97" s="10">
        <v>20585805824</v>
      </c>
      <c r="P97" s="10">
        <v>21054191616</v>
      </c>
      <c r="Q97" s="10">
        <v>21489166336</v>
      </c>
      <c r="R97" s="10">
        <v>22182113280</v>
      </c>
      <c r="S97" s="10">
        <v>22889261056</v>
      </c>
      <c r="T97" s="10">
        <v>23718518784</v>
      </c>
      <c r="U97" s="10">
        <v>24548311040</v>
      </c>
      <c r="V97" s="10">
        <v>25506041856</v>
      </c>
      <c r="W97" s="10">
        <v>26478841856</v>
      </c>
      <c r="X97" s="10">
        <v>27474712576</v>
      </c>
      <c r="Y97" s="3"/>
      <c r="Z97" s="4">
        <v>11.40683333333333</v>
      </c>
      <c r="AA97" s="4">
        <v>11.582</v>
      </c>
      <c r="AB97" s="4">
        <v>11.4705</v>
      </c>
      <c r="AC97" s="4">
        <v>11.28108333333333</v>
      </c>
      <c r="AD97" s="4">
        <v>11.20766666666667</v>
      </c>
      <c r="AE97" s="4">
        <v>11.05858333333333</v>
      </c>
      <c r="AF97" s="4">
        <v>10.55</v>
      </c>
      <c r="AG97" s="4">
        <v>10.75258333333333</v>
      </c>
      <c r="AH97" s="4">
        <v>11.90575</v>
      </c>
      <c r="AI97" s="4">
        <v>11.92408333333333</v>
      </c>
      <c r="AJ97" s="4">
        <v>11.64383333333333</v>
      </c>
      <c r="AK97" s="4">
        <v>11.741</v>
      </c>
      <c r="AL97" s="4">
        <v>11.02383333333333</v>
      </c>
      <c r="AM97" s="4">
        <v>11.53791666666667</v>
      </c>
      <c r="AN97" s="4">
        <v>13.260125</v>
      </c>
      <c r="AO97" s="4">
        <v>14.320125</v>
      </c>
      <c r="AP97" s="4">
        <v>15.224125</v>
      </c>
      <c r="AQ97" s="4">
        <v>16.785125</v>
      </c>
      <c r="AR97" s="4">
        <v>17.427125</v>
      </c>
      <c r="AS97" s="4">
        <v>19.332125</v>
      </c>
      <c r="AT97" s="4">
        <v>20.713125</v>
      </c>
      <c r="AU97" s="4">
        <v>22.020125</v>
      </c>
      <c r="AV97" s="4">
        <v>23.675125</v>
      </c>
      <c r="AW97" s="4">
        <v>24.715125</v>
      </c>
      <c r="AX97" s="4">
        <v>24.715125</v>
      </c>
    </row>
    <row x14ac:dyDescent="0.25" r="98" customHeight="1" ht="18.75">
      <c r="A98" s="3" t="s">
        <v>10</v>
      </c>
      <c r="B98" s="3" t="s">
        <v>113</v>
      </c>
      <c r="C98" s="4">
        <f>CORREL(E98:X98,Z98:AS98)</f>
      </c>
      <c r="D98" s="3"/>
      <c r="E98" s="10">
        <v>1156619567104</v>
      </c>
      <c r="F98" s="10">
        <v>1241194692608</v>
      </c>
      <c r="G98" s="10">
        <v>1251502718976</v>
      </c>
      <c r="H98" s="10">
        <v>1275458093056</v>
      </c>
      <c r="I98" s="10">
        <v>1306677477376</v>
      </c>
      <c r="J98" s="10">
        <v>1373060333568</v>
      </c>
      <c r="K98" s="10">
        <v>1427076808704</v>
      </c>
      <c r="L98" s="10">
        <v>1510627082240</v>
      </c>
      <c r="M98" s="10">
        <v>1572355440640</v>
      </c>
      <c r="N98" s="10">
        <v>1607400947712</v>
      </c>
      <c r="O98" s="10">
        <v>1543872708608</v>
      </c>
      <c r="P98" s="10">
        <v>1637760630784</v>
      </c>
      <c r="Q98" s="10">
        <v>1716060815360</v>
      </c>
      <c r="R98" s="10">
        <v>1785373786112</v>
      </c>
      <c r="S98" s="10">
        <v>1810561761280</v>
      </c>
      <c r="T98" s="10">
        <v>1851266170880</v>
      </c>
      <c r="U98" s="10">
        <v>1899585208320</v>
      </c>
      <c r="V98" s="10">
        <v>1923887267840</v>
      </c>
      <c r="W98" s="10">
        <v>1964635193344</v>
      </c>
      <c r="X98" s="10">
        <v>2006599729152</v>
      </c>
      <c r="Y98" s="3"/>
      <c r="Z98" s="4">
        <v>23.41925</v>
      </c>
      <c r="AA98" s="4">
        <v>23.32033333333333</v>
      </c>
      <c r="AB98" s="4">
        <v>23.58691666666667</v>
      </c>
      <c r="AC98" s="4">
        <v>23.6175</v>
      </c>
      <c r="AD98" s="4">
        <v>23.49525</v>
      </c>
      <c r="AE98" s="4">
        <v>23.453</v>
      </c>
      <c r="AF98" s="4">
        <v>23.62183333333333</v>
      </c>
      <c r="AG98" s="4">
        <v>23.66116666666667</v>
      </c>
      <c r="AH98" s="4">
        <v>23.64975</v>
      </c>
      <c r="AI98" s="4">
        <v>23.33225</v>
      </c>
      <c r="AJ98" s="4">
        <v>23.61866666666666</v>
      </c>
      <c r="AK98" s="4">
        <v>23.84616666666667</v>
      </c>
      <c r="AL98" s="4">
        <v>23.77683333333333</v>
      </c>
      <c r="AM98" s="4">
        <v>23.32533333333333</v>
      </c>
      <c r="AN98" s="4">
        <v>22.9595</v>
      </c>
      <c r="AO98" s="4">
        <v>23.7365</v>
      </c>
      <c r="AP98" s="4">
        <v>24.8705</v>
      </c>
      <c r="AQ98" s="4">
        <v>26.0175</v>
      </c>
      <c r="AR98" s="4">
        <v>27.3965</v>
      </c>
      <c r="AS98" s="4">
        <v>28.3795</v>
      </c>
      <c r="AT98" s="4">
        <v>29.8175</v>
      </c>
      <c r="AU98" s="4">
        <v>30.9545</v>
      </c>
      <c r="AV98" s="4">
        <v>32.1485</v>
      </c>
      <c r="AW98" s="4">
        <v>33.0085</v>
      </c>
      <c r="AX98" s="4">
        <v>33.0085</v>
      </c>
    </row>
    <row x14ac:dyDescent="0.25" r="99" customHeight="1" ht="18.75">
      <c r="A99" s="3" t="s">
        <v>5</v>
      </c>
      <c r="B99" s="3" t="s">
        <v>114</v>
      </c>
      <c r="C99" s="4">
        <f>CORREL(E99:X99,Z99:AS99)</f>
      </c>
      <c r="D99" s="3"/>
      <c r="E99" s="10">
        <v>12519938048</v>
      </c>
      <c r="F99" s="10">
        <v>12554040320</v>
      </c>
      <c r="G99" s="10">
        <v>13087727616</v>
      </c>
      <c r="H99" s="10">
        <v>13857802240</v>
      </c>
      <c r="I99" s="10">
        <v>14513543168</v>
      </c>
      <c r="J99" s="10">
        <v>15302827008</v>
      </c>
      <c r="K99" s="10">
        <v>16157469696</v>
      </c>
      <c r="L99" s="10">
        <v>16628243456</v>
      </c>
      <c r="M99" s="10">
        <v>16819761152</v>
      </c>
      <c r="N99" s="10">
        <v>17815152640</v>
      </c>
      <c r="O99" s="10">
        <v>16449232896</v>
      </c>
      <c r="P99" s="10">
        <v>17302214656</v>
      </c>
      <c r="Q99" s="10">
        <v>18154272768</v>
      </c>
      <c r="R99" s="10">
        <v>18018830336</v>
      </c>
      <c r="S99" s="10">
        <v>19713341440</v>
      </c>
      <c r="T99" s="10">
        <v>20658520064</v>
      </c>
      <c r="U99" s="10">
        <v>20576700416</v>
      </c>
      <c r="V99" s="10">
        <v>21399023616</v>
      </c>
      <c r="W99" s="10">
        <v>22402852864</v>
      </c>
      <c r="X99" s="10">
        <v>23299414016</v>
      </c>
      <c r="Y99" s="3"/>
      <c r="Z99" s="4">
        <v>21.68925</v>
      </c>
      <c r="AA99" s="4">
        <v>21.71441666666666</v>
      </c>
      <c r="AB99" s="4">
        <v>21.99875</v>
      </c>
      <c r="AC99" s="4">
        <v>22.224</v>
      </c>
      <c r="AD99" s="4">
        <v>22.2335</v>
      </c>
      <c r="AE99" s="4">
        <v>21.86591666666667</v>
      </c>
      <c r="AF99" s="4">
        <v>22.81116666666667</v>
      </c>
      <c r="AG99" s="4">
        <v>22.10216666666667</v>
      </c>
      <c r="AH99" s="4">
        <v>22.09833333333333</v>
      </c>
      <c r="AI99" s="4">
        <v>21.8225</v>
      </c>
      <c r="AJ99" s="4">
        <v>22.01483333333333</v>
      </c>
      <c r="AK99" s="4">
        <v>22.60066666666667</v>
      </c>
      <c r="AL99" s="4">
        <v>22.31325</v>
      </c>
      <c r="AM99" s="4">
        <v>21.88741666666667</v>
      </c>
      <c r="AN99" s="4">
        <v>21.269375</v>
      </c>
      <c r="AO99" s="4">
        <v>22.398375</v>
      </c>
      <c r="AP99" s="4">
        <v>23.539375</v>
      </c>
      <c r="AQ99" s="4">
        <v>24.900375</v>
      </c>
      <c r="AR99" s="4">
        <v>25.916375</v>
      </c>
      <c r="AS99" s="4">
        <v>26.938375</v>
      </c>
      <c r="AT99" s="4">
        <v>28.158375</v>
      </c>
      <c r="AU99" s="4">
        <v>29.464375</v>
      </c>
      <c r="AV99" s="4">
        <v>30.226375</v>
      </c>
      <c r="AW99" s="4">
        <v>31.042375</v>
      </c>
      <c r="AX99" s="4">
        <v>31.042375</v>
      </c>
    </row>
    <row x14ac:dyDescent="0.25" r="100" customHeight="1" ht="18.75">
      <c r="A100" s="3" t="s">
        <v>3</v>
      </c>
      <c r="B100" s="3" t="s">
        <v>115</v>
      </c>
      <c r="C100" s="4">
        <f>CORREL(E100:X100,Z100:AS100)</f>
      </c>
      <c r="D100" s="3"/>
      <c r="E100" s="10">
        <v>6816929792</v>
      </c>
      <c r="F100" s="10">
        <v>7225650688</v>
      </c>
      <c r="G100" s="10">
        <v>7799420416</v>
      </c>
      <c r="H100" s="10">
        <v>8569503232</v>
      </c>
      <c r="I100" s="10">
        <v>9616039936</v>
      </c>
      <c r="J100" s="10">
        <v>11156312064</v>
      </c>
      <c r="K100" s="10">
        <v>12547451904</v>
      </c>
      <c r="L100" s="10">
        <v>14288905216</v>
      </c>
      <c r="M100" s="10">
        <v>16520107008</v>
      </c>
      <c r="N100" s="10">
        <v>18865760256</v>
      </c>
      <c r="O100" s="10">
        <v>19534581760</v>
      </c>
      <c r="P100" s="10">
        <v>21791068160</v>
      </c>
      <c r="Q100" s="10">
        <v>26811267072</v>
      </c>
      <c r="R100" s="10">
        <v>30114910208</v>
      </c>
      <c r="S100" s="10">
        <v>33619040256</v>
      </c>
      <c r="T100" s="10">
        <v>36271697920</v>
      </c>
      <c r="U100" s="10">
        <v>37107212288</v>
      </c>
      <c r="V100" s="10">
        <v>37463158784</v>
      </c>
      <c r="W100" s="10">
        <v>39174762496</v>
      </c>
      <c r="X100" s="10">
        <v>41531756544</v>
      </c>
      <c r="Y100" s="3"/>
      <c r="Z100" s="4">
        <v>26.24891666666667</v>
      </c>
      <c r="AA100" s="4">
        <v>26.37141666666666</v>
      </c>
      <c r="AB100" s="4">
        <v>26.50008333333333</v>
      </c>
      <c r="AC100" s="4">
        <v>26.7455</v>
      </c>
      <c r="AD100" s="4">
        <v>26.57675</v>
      </c>
      <c r="AE100" s="4">
        <v>26.576</v>
      </c>
      <c r="AF100" s="4">
        <v>26.64958333333334</v>
      </c>
      <c r="AG100" s="4">
        <v>26.57766666666667</v>
      </c>
      <c r="AH100" s="4">
        <v>26.49633333333334</v>
      </c>
      <c r="AI100" s="4">
        <v>26.25408333333333</v>
      </c>
      <c r="AJ100" s="4">
        <v>26.642</v>
      </c>
      <c r="AK100" s="4">
        <v>26.80666666666667</v>
      </c>
      <c r="AL100" s="4">
        <v>26.44058333333334</v>
      </c>
      <c r="AM100" s="4">
        <v>26.62275</v>
      </c>
      <c r="AN100" s="4">
        <v>26.9735</v>
      </c>
      <c r="AO100" s="4">
        <v>28.1725</v>
      </c>
      <c r="AP100" s="4">
        <v>29.5445</v>
      </c>
      <c r="AQ100" s="4">
        <v>31.3805</v>
      </c>
      <c r="AR100" s="4">
        <v>32.7995</v>
      </c>
      <c r="AS100" s="4">
        <v>34.2425</v>
      </c>
      <c r="AT100" s="4">
        <v>35.9425</v>
      </c>
      <c r="AU100" s="4">
        <v>37.6305</v>
      </c>
      <c r="AV100" s="4">
        <v>39.1035</v>
      </c>
      <c r="AW100" s="4">
        <v>40.4705</v>
      </c>
      <c r="AX100" s="4">
        <v>40.4705</v>
      </c>
    </row>
    <row x14ac:dyDescent="0.25" r="101" customHeight="1" ht="18.75">
      <c r="A101" s="3" t="s">
        <v>5</v>
      </c>
      <c r="B101" s="3" t="s">
        <v>191</v>
      </c>
      <c r="C101" s="4">
        <f>CORREL(E101:X101,Z101:AS101)</f>
      </c>
      <c r="D101" s="3"/>
      <c r="E101" s="10">
        <v>3205303552</v>
      </c>
      <c r="F101" s="10">
        <v>3766656000</v>
      </c>
      <c r="G101" s="10">
        <v>4003584768</v>
      </c>
      <c r="H101" s="10">
        <v>4290322944</v>
      </c>
      <c r="I101" s="10">
        <v>4622735872</v>
      </c>
      <c r="J101" s="10">
        <v>5084312064</v>
      </c>
      <c r="K101" s="10">
        <v>5587145728</v>
      </c>
      <c r="L101" s="10">
        <v>6395709440</v>
      </c>
      <c r="M101" s="10">
        <v>7462959616</v>
      </c>
      <c r="N101" s="10">
        <v>8414771200</v>
      </c>
      <c r="O101" s="10">
        <v>8371377664</v>
      </c>
      <c r="P101" s="10">
        <v>9033098240</v>
      </c>
      <c r="Q101" s="10">
        <v>9801452544</v>
      </c>
      <c r="R101" s="10">
        <v>9593079808</v>
      </c>
      <c r="S101" s="10">
        <v>9985414144</v>
      </c>
      <c r="T101" s="10">
        <v>10205667328</v>
      </c>
      <c r="U101" s="10">
        <v>10689585152</v>
      </c>
      <c r="V101" s="10">
        <v>10966155264</v>
      </c>
      <c r="W101" s="10">
        <v>11443806208</v>
      </c>
      <c r="X101" s="10">
        <v>11980409856</v>
      </c>
      <c r="Y101" s="3"/>
      <c r="Z101" s="4">
        <v>11.2659</v>
      </c>
      <c r="AA101" s="4">
        <v>11.5209</v>
      </c>
      <c r="AB101" s="4">
        <v>11.9809</v>
      </c>
      <c r="AC101" s="4">
        <v>12.5989</v>
      </c>
      <c r="AD101" s="4">
        <v>13.1169</v>
      </c>
      <c r="AE101" s="4">
        <v>13.5039</v>
      </c>
      <c r="AF101" s="4">
        <v>14.2789</v>
      </c>
      <c r="AG101" s="4">
        <v>14.5959</v>
      </c>
      <c r="AH101" s="4">
        <v>14.9589</v>
      </c>
      <c r="AI101" s="4">
        <v>15.1279</v>
      </c>
      <c r="AJ101" s="4">
        <v>15.6579</v>
      </c>
      <c r="AK101" s="4">
        <v>16.3409</v>
      </c>
      <c r="AL101" s="4">
        <v>16.9019</v>
      </c>
      <c r="AM101" s="4">
        <v>17.4749</v>
      </c>
      <c r="AN101" s="4">
        <v>18.1369</v>
      </c>
      <c r="AO101" s="4">
        <v>18.9029</v>
      </c>
      <c r="AP101" s="4">
        <v>19.8849</v>
      </c>
      <c r="AQ101" s="4">
        <v>21.4399</v>
      </c>
      <c r="AR101" s="4">
        <v>22.5659</v>
      </c>
      <c r="AS101" s="4">
        <v>23.4059</v>
      </c>
      <c r="AT101" s="4">
        <v>24.5369</v>
      </c>
      <c r="AU101" s="4">
        <v>25.7069</v>
      </c>
      <c r="AV101" s="4">
        <v>26.8289</v>
      </c>
      <c r="AW101" s="4">
        <v>27.6129</v>
      </c>
      <c r="AX101" s="4">
        <v>27.6129</v>
      </c>
    </row>
    <row x14ac:dyDescent="0.25" r="102" customHeight="1" ht="18.75">
      <c r="A102" s="3" t="s">
        <v>7</v>
      </c>
      <c r="B102" s="3" t="s">
        <v>116</v>
      </c>
      <c r="C102" s="4">
        <f>CORREL(E102:X102,Z102:AS102)</f>
      </c>
      <c r="D102" s="3"/>
      <c r="E102" s="10">
        <v>133796593664</v>
      </c>
      <c r="F102" s="10">
        <v>136310685696</v>
      </c>
      <c r="G102" s="10">
        <v>146279415808</v>
      </c>
      <c r="H102" s="10">
        <v>150893953024</v>
      </c>
      <c r="I102" s="10">
        <v>159964561408</v>
      </c>
      <c r="J102" s="10">
        <v>167760838656</v>
      </c>
      <c r="K102" s="10">
        <v>173624639488</v>
      </c>
      <c r="L102" s="10">
        <v>187290255360</v>
      </c>
      <c r="M102" s="10">
        <v>194460172288</v>
      </c>
      <c r="N102" s="10">
        <v>206522777600</v>
      </c>
      <c r="O102" s="10">
        <v>215877484544</v>
      </c>
      <c r="P102" s="10">
        <v>224738361344</v>
      </c>
      <c r="Q102" s="10">
        <v>237165936640</v>
      </c>
      <c r="R102" s="10">
        <v>244646084608</v>
      </c>
      <c r="S102" s="10">
        <v>256075628544</v>
      </c>
      <c r="T102" s="10">
        <v>262911197184</v>
      </c>
      <c r="U102" s="10">
        <v>275091619840</v>
      </c>
      <c r="V102" s="10">
        <v>279436951552</v>
      </c>
      <c r="W102" s="10">
        <v>291271114752</v>
      </c>
      <c r="X102" s="10">
        <v>299980095488</v>
      </c>
      <c r="Y102" s="3"/>
      <c r="Z102" s="4">
        <v>28.79258333333334</v>
      </c>
      <c r="AA102" s="4">
        <v>29.15033333333334</v>
      </c>
      <c r="AB102" s="4">
        <v>29.31083333333333</v>
      </c>
      <c r="AC102" s="4">
        <v>29.4265</v>
      </c>
      <c r="AD102" s="4">
        <v>29.429</v>
      </c>
      <c r="AE102" s="4">
        <v>29.426</v>
      </c>
      <c r="AF102" s="4">
        <v>29.52625</v>
      </c>
      <c r="AG102" s="4">
        <v>29.03791666666666</v>
      </c>
      <c r="AH102" s="4">
        <v>29.20216666666667</v>
      </c>
      <c r="AI102" s="4">
        <v>28.94991666666667</v>
      </c>
      <c r="AJ102" s="4">
        <v>29.44091666666666</v>
      </c>
      <c r="AK102" s="4">
        <v>30.12708333333333</v>
      </c>
      <c r="AL102" s="4">
        <v>29.43666666666667</v>
      </c>
      <c r="AM102" s="4">
        <v>28.60183333333333</v>
      </c>
      <c r="AN102" s="4">
        <v>29.942</v>
      </c>
      <c r="AO102" s="4">
        <v>30.729</v>
      </c>
      <c r="AP102" s="4">
        <v>31.746</v>
      </c>
      <c r="AQ102" s="4">
        <v>32.835</v>
      </c>
      <c r="AR102" s="4">
        <v>34.182</v>
      </c>
      <c r="AS102" s="4">
        <v>35.222</v>
      </c>
      <c r="AT102" s="4">
        <v>36.311</v>
      </c>
      <c r="AU102" s="4">
        <v>37.321</v>
      </c>
      <c r="AV102" s="4">
        <v>39.008</v>
      </c>
      <c r="AW102" s="4">
        <v>39.895</v>
      </c>
      <c r="AX102" s="4">
        <v>39.895</v>
      </c>
    </row>
    <row x14ac:dyDescent="0.25" r="103" customHeight="1" ht="18.75">
      <c r="A103" s="3" t="s">
        <v>7</v>
      </c>
      <c r="B103" s="3" t="s">
        <v>117</v>
      </c>
      <c r="C103" s="4">
        <f>CORREL(E103:X103,Z103:AS103)</f>
      </c>
      <c r="D103" s="3"/>
      <c r="E103" s="10">
        <v>21504905216</v>
      </c>
      <c r="F103" s="10">
        <v>20141916160</v>
      </c>
      <c r="G103" s="10">
        <v>20943671296</v>
      </c>
      <c r="H103" s="10">
        <v>21025374208</v>
      </c>
      <c r="I103" s="10">
        <v>20673806336</v>
      </c>
      <c r="J103" s="10">
        <v>20561729536</v>
      </c>
      <c r="K103" s="10">
        <v>20658225152</v>
      </c>
      <c r="L103" s="10">
        <v>20951971840</v>
      </c>
      <c r="M103" s="10">
        <v>20803538944</v>
      </c>
      <c r="N103" s="10">
        <v>20553353216</v>
      </c>
      <c r="O103" s="10">
        <v>20249942016</v>
      </c>
      <c r="P103" s="10">
        <v>20039610368</v>
      </c>
      <c r="Q103" s="10">
        <v>19919628288</v>
      </c>
      <c r="R103" s="10">
        <v>21418940416</v>
      </c>
      <c r="S103" s="10">
        <v>23018831872</v>
      </c>
      <c r="T103" s="10">
        <v>24796993536</v>
      </c>
      <c r="U103" s="10">
        <v>26497042432</v>
      </c>
      <c r="V103" s="10">
        <v>27447091200</v>
      </c>
      <c r="W103" s="10">
        <v>28473886720</v>
      </c>
      <c r="X103" s="10">
        <v>29449971712</v>
      </c>
      <c r="Y103" s="3"/>
      <c r="Z103" s="4">
        <v>19.842</v>
      </c>
      <c r="AA103" s="4">
        <v>19.60916666666667</v>
      </c>
      <c r="AB103" s="4">
        <v>19.90966666666666</v>
      </c>
      <c r="AC103" s="4">
        <v>19.55183333333333</v>
      </c>
      <c r="AD103" s="4">
        <v>19.75658333333333</v>
      </c>
      <c r="AE103" s="4">
        <v>19.17116666666667</v>
      </c>
      <c r="AF103" s="4">
        <v>18.87508333333333</v>
      </c>
      <c r="AG103" s="4">
        <v>19.60133333333333</v>
      </c>
      <c r="AH103" s="4">
        <v>19.74991666666667</v>
      </c>
      <c r="AI103" s="4">
        <v>19.81816666666666</v>
      </c>
      <c r="AJ103" s="4">
        <v>19.57925</v>
      </c>
      <c r="AK103" s="4">
        <v>19.66441666666667</v>
      </c>
      <c r="AL103" s="4">
        <v>19.3135</v>
      </c>
      <c r="AM103" s="4">
        <v>19.82916666666667</v>
      </c>
      <c r="AN103" s="4">
        <v>19.437375</v>
      </c>
      <c r="AO103" s="4">
        <v>20.944375</v>
      </c>
      <c r="AP103" s="4">
        <v>22.347375</v>
      </c>
      <c r="AQ103" s="4">
        <v>24.095375</v>
      </c>
      <c r="AR103" s="4">
        <v>25.319375</v>
      </c>
      <c r="AS103" s="4">
        <v>26.760375</v>
      </c>
      <c r="AT103" s="4">
        <v>28.050375</v>
      </c>
      <c r="AU103" s="4">
        <v>29.693375</v>
      </c>
      <c r="AV103" s="4">
        <v>31.816375</v>
      </c>
      <c r="AW103" s="4">
        <v>33.771375</v>
      </c>
      <c r="AX103" s="4">
        <v>33.771375</v>
      </c>
    </row>
    <row x14ac:dyDescent="0.25" r="104" customHeight="1" ht="18.75">
      <c r="A104" s="3" t="s">
        <v>7</v>
      </c>
      <c r="B104" s="3" t="s">
        <v>192</v>
      </c>
      <c r="C104" s="4">
        <f>CORREL(E104:X104,Z104:AS104)</f>
      </c>
      <c r="D104" s="3"/>
      <c r="E104" s="10">
        <v>75075469312</v>
      </c>
      <c r="F104" s="10">
        <v>84093542400</v>
      </c>
      <c r="G104" s="10">
        <v>92175081472</v>
      </c>
      <c r="H104" s="10">
        <v>101591490560</v>
      </c>
      <c r="I104" s="10">
        <v>113781440512</v>
      </c>
      <c r="J104" s="10">
        <v>127115616256</v>
      </c>
      <c r="K104" s="10">
        <v>142039121920</v>
      </c>
      <c r="L104" s="10">
        <v>158028611584</v>
      </c>
      <c r="M104" s="10">
        <v>174123352064</v>
      </c>
      <c r="N104" s="10">
        <v>177512906752</v>
      </c>
      <c r="O104" s="10">
        <v>183291527168</v>
      </c>
      <c r="P104" s="10">
        <v>189724114944</v>
      </c>
      <c r="Q104" s="10">
        <v>197359075328</v>
      </c>
      <c r="R104" s="10">
        <v>211845251072</v>
      </c>
      <c r="S104" s="10">
        <v>229512151040</v>
      </c>
      <c r="T104" s="10">
        <v>247629414400</v>
      </c>
      <c r="U104" s="10">
        <v>265615310848</v>
      </c>
      <c r="V104" s="10">
        <v>282251788288</v>
      </c>
      <c r="W104" s="10">
        <v>298481287168</v>
      </c>
      <c r="X104" s="10">
        <v>317599023104</v>
      </c>
      <c r="Y104" s="3"/>
      <c r="Z104" s="4">
        <v>27.87291666666667</v>
      </c>
      <c r="AA104" s="4">
        <v>28.35558333333334</v>
      </c>
      <c r="AB104" s="4">
        <v>28.87841666666666</v>
      </c>
      <c r="AC104" s="4">
        <v>28.65025</v>
      </c>
      <c r="AD104" s="4">
        <v>28.55883333333334</v>
      </c>
      <c r="AE104" s="4">
        <v>28.62825</v>
      </c>
      <c r="AF104" s="4">
        <v>28.75225</v>
      </c>
      <c r="AG104" s="4">
        <v>28.4505</v>
      </c>
      <c r="AH104" s="4">
        <v>28.45191666666667</v>
      </c>
      <c r="AI104" s="4">
        <v>28.395</v>
      </c>
      <c r="AJ104" s="4">
        <v>28.43133333333333</v>
      </c>
      <c r="AK104" s="4">
        <v>29.37291666666667</v>
      </c>
      <c r="AL104" s="4">
        <v>28.63291666666667</v>
      </c>
      <c r="AM104" s="4">
        <v>28.02683333333333</v>
      </c>
      <c r="AN104" s="4">
        <v>29.11</v>
      </c>
      <c r="AO104" s="4">
        <v>30.59</v>
      </c>
      <c r="AP104" s="4">
        <v>32.153</v>
      </c>
      <c r="AQ104" s="4">
        <v>33.978</v>
      </c>
      <c r="AR104" s="4">
        <v>36.119</v>
      </c>
      <c r="AS104" s="4">
        <v>37.205</v>
      </c>
      <c r="AT104" s="4">
        <v>38.64</v>
      </c>
      <c r="AU104" s="4">
        <v>40.559</v>
      </c>
      <c r="AV104" s="4">
        <v>42.41399999999999</v>
      </c>
      <c r="AW104" s="4">
        <v>44.12499999999999</v>
      </c>
      <c r="AX104" s="4">
        <v>44.12499999999999</v>
      </c>
    </row>
    <row x14ac:dyDescent="0.25" r="105" customHeight="1" ht="18.75">
      <c r="A105" s="3" t="s">
        <v>7</v>
      </c>
      <c r="B105" s="3" t="s">
        <v>118</v>
      </c>
      <c r="C105" s="4">
        <f>CORREL(E105:X105,Z105:AS105)</f>
      </c>
      <c r="D105" s="3"/>
      <c r="E105" s="10">
        <v>10909879296</v>
      </c>
      <c r="F105" s="10">
        <v>11306642432</v>
      </c>
      <c r="G105" s="10">
        <v>11455887360</v>
      </c>
      <c r="H105" s="10">
        <v>12022087680</v>
      </c>
      <c r="I105" s="10">
        <v>12213628928</v>
      </c>
      <c r="J105" s="10">
        <v>13656686592</v>
      </c>
      <c r="K105" s="10">
        <v>14023657472</v>
      </c>
      <c r="L105" s="10">
        <v>15036091392</v>
      </c>
      <c r="M105" s="10">
        <v>15867124736</v>
      </c>
      <c r="N105" s="10">
        <v>16311734272</v>
      </c>
      <c r="O105" s="10">
        <v>16383498240</v>
      </c>
      <c r="P105" s="10">
        <v>17398968320</v>
      </c>
      <c r="Q105" s="10">
        <v>18309781504</v>
      </c>
      <c r="R105" s="10">
        <v>19237945344</v>
      </c>
      <c r="S105" s="10">
        <v>20326299648</v>
      </c>
      <c r="T105" s="10">
        <v>21637730304</v>
      </c>
      <c r="U105" s="10">
        <v>22783369216</v>
      </c>
      <c r="V105" s="10">
        <v>23031048192</v>
      </c>
      <c r="W105" s="10">
        <v>23016767488</v>
      </c>
      <c r="X105" s="10">
        <v>23095486464</v>
      </c>
      <c r="Y105" s="3"/>
      <c r="Z105" s="4">
        <v>24.1075</v>
      </c>
      <c r="AA105" s="4">
        <v>24.00258333333333</v>
      </c>
      <c r="AB105" s="4">
        <v>24.4905</v>
      </c>
      <c r="AC105" s="4">
        <v>24.39575</v>
      </c>
      <c r="AD105" s="4">
        <v>24.51708333333333</v>
      </c>
      <c r="AE105" s="4">
        <v>24.25458333333333</v>
      </c>
      <c r="AF105" s="4">
        <v>24.15591666666666</v>
      </c>
      <c r="AG105" s="4">
        <v>24.31975</v>
      </c>
      <c r="AH105" s="4">
        <v>24.28433333333334</v>
      </c>
      <c r="AI105" s="4">
        <v>24.189</v>
      </c>
      <c r="AJ105" s="4">
        <v>24.58483333333334</v>
      </c>
      <c r="AK105" s="4">
        <v>24.66908333333333</v>
      </c>
      <c r="AL105" s="4">
        <v>24.52233333333334</v>
      </c>
      <c r="AM105" s="4">
        <v>24.374</v>
      </c>
      <c r="AN105" s="4">
        <v>24.312375</v>
      </c>
      <c r="AO105" s="4">
        <v>25.217375</v>
      </c>
      <c r="AP105" s="4">
        <v>26.375375</v>
      </c>
      <c r="AQ105" s="4">
        <v>27.459375</v>
      </c>
      <c r="AR105" s="4">
        <v>28.778375</v>
      </c>
      <c r="AS105" s="4">
        <v>29.829375</v>
      </c>
      <c r="AT105" s="4">
        <v>31.291375</v>
      </c>
      <c r="AU105" s="4">
        <v>32.400375</v>
      </c>
      <c r="AV105" s="4">
        <v>33.387375</v>
      </c>
      <c r="AW105" s="4">
        <v>33.982375</v>
      </c>
      <c r="AX105" s="4">
        <v>33.982375</v>
      </c>
    </row>
    <row x14ac:dyDescent="0.25" r="106" customHeight="1" ht="18.75">
      <c r="A106" s="3" t="s">
        <v>3</v>
      </c>
      <c r="B106" s="3" t="s">
        <v>119</v>
      </c>
      <c r="C106" s="4">
        <f>CORREL(E106:X106,Z106:AS106)</f>
      </c>
      <c r="D106" s="3"/>
      <c r="E106" s="10">
        <v>37151145984</v>
      </c>
      <c r="F106" s="10">
        <v>39381725184</v>
      </c>
      <c r="G106" s="10">
        <v>41523109888</v>
      </c>
      <c r="H106" s="10">
        <v>41501458432</v>
      </c>
      <c r="I106" s="10">
        <v>43073953792</v>
      </c>
      <c r="J106" s="10">
        <v>45033771008</v>
      </c>
      <c r="K106" s="10">
        <v>46375899136</v>
      </c>
      <c r="L106" s="10">
        <v>48016625664</v>
      </c>
      <c r="M106" s="10">
        <v>49595510784</v>
      </c>
      <c r="N106" s="10">
        <v>52545966080</v>
      </c>
      <c r="O106" s="10">
        <v>54837735424</v>
      </c>
      <c r="P106" s="10">
        <v>57388249088</v>
      </c>
      <c r="Q106" s="10">
        <v>59280310272</v>
      </c>
      <c r="R106" s="10">
        <v>62106288128</v>
      </c>
      <c r="S106" s="10">
        <v>64655773696</v>
      </c>
      <c r="T106" s="10">
        <v>68540932096</v>
      </c>
      <c r="U106" s="10">
        <v>70404489216</v>
      </c>
      <c r="V106" s="10">
        <v>70697787392</v>
      </c>
      <c r="W106" s="10">
        <v>76399984640</v>
      </c>
      <c r="X106" s="10">
        <v>81052450816</v>
      </c>
      <c r="Y106" s="3"/>
      <c r="Z106" s="4">
        <v>21.1285</v>
      </c>
      <c r="AA106" s="4">
        <v>21.23208333333333</v>
      </c>
      <c r="AB106" s="4">
        <v>21.133</v>
      </c>
      <c r="AC106" s="4">
        <v>21.225</v>
      </c>
      <c r="AD106" s="4">
        <v>21.32941666666667</v>
      </c>
      <c r="AE106" s="4">
        <v>20.92483333333334</v>
      </c>
      <c r="AF106" s="4">
        <v>21.4135</v>
      </c>
      <c r="AG106" s="4">
        <v>21.41808333333333</v>
      </c>
      <c r="AH106" s="4">
        <v>21.07933333333333</v>
      </c>
      <c r="AI106" s="4">
        <v>21.08525</v>
      </c>
      <c r="AJ106" s="4">
        <v>21.54608333333333</v>
      </c>
      <c r="AK106" s="4">
        <v>20.85291666666667</v>
      </c>
      <c r="AL106" s="4">
        <v>21.59933333333333</v>
      </c>
      <c r="AM106" s="4">
        <v>21.65241666666667</v>
      </c>
      <c r="AN106" s="4">
        <v>22.21922222222222</v>
      </c>
      <c r="AO106" s="4">
        <v>23.1302222222222</v>
      </c>
      <c r="AP106" s="4">
        <v>24.2712222222222</v>
      </c>
      <c r="AQ106" s="4">
        <v>25.6172222222222</v>
      </c>
      <c r="AR106" s="4">
        <v>27.2462222222222</v>
      </c>
      <c r="AS106" s="4">
        <v>28.4862222222222</v>
      </c>
      <c r="AT106" s="4">
        <v>29.8642222222222</v>
      </c>
      <c r="AU106" s="4">
        <v>31.5902222222222</v>
      </c>
      <c r="AV106" s="4">
        <v>32.7532222222222</v>
      </c>
      <c r="AW106" s="4">
        <v>34.0022222222222</v>
      </c>
      <c r="AX106" s="4">
        <v>34.0022222222222</v>
      </c>
    </row>
    <row x14ac:dyDescent="0.25" r="107" customHeight="1" ht="18.75">
      <c r="A107" s="3" t="s">
        <v>5</v>
      </c>
      <c r="B107" s="3" t="s">
        <v>193</v>
      </c>
      <c r="C107" s="4">
        <f>CORREL(E107:X107,Z107:AS107)</f>
      </c>
      <c r="D107" s="3"/>
      <c r="E107" s="10">
        <v>575703547904</v>
      </c>
      <c r="F107" s="10">
        <v>603576139776</v>
      </c>
      <c r="G107" s="10">
        <v>619963809792</v>
      </c>
      <c r="H107" s="10">
        <v>624206544896</v>
      </c>
      <c r="I107" s="10">
        <v>629605990400</v>
      </c>
      <c r="J107" s="10">
        <v>646099697664</v>
      </c>
      <c r="K107" s="10">
        <v>663883939840</v>
      </c>
      <c r="L107" s="10">
        <v>691219595264</v>
      </c>
      <c r="M107" s="10">
        <v>720938008576</v>
      </c>
      <c r="N107" s="10">
        <v>737432109056</v>
      </c>
      <c r="O107" s="10">
        <v>713757491200</v>
      </c>
      <c r="P107" s="10">
        <v>727959470080</v>
      </c>
      <c r="Q107" s="10">
        <v>744360837120</v>
      </c>
      <c r="R107" s="10">
        <v>736497893376</v>
      </c>
      <c r="S107" s="10">
        <v>735093129216</v>
      </c>
      <c r="T107" s="10">
        <v>745517678592</v>
      </c>
      <c r="U107" s="10">
        <v>760077418496</v>
      </c>
      <c r="V107" s="10">
        <v>776582332416</v>
      </c>
      <c r="W107" s="10">
        <v>799187927040</v>
      </c>
      <c r="X107" s="10">
        <v>818056003584</v>
      </c>
      <c r="Y107" s="3"/>
      <c r="Z107" s="4">
        <v>10.62916666666667</v>
      </c>
      <c r="AA107" s="4">
        <v>10.69</v>
      </c>
      <c r="AB107" s="4">
        <v>10.00083333333333</v>
      </c>
      <c r="AC107" s="4">
        <v>10.54108333333334</v>
      </c>
      <c r="AD107" s="4">
        <v>9.428416666666667</v>
      </c>
      <c r="AE107" s="4">
        <v>9.901833333333334</v>
      </c>
      <c r="AF107" s="4">
        <v>9.842666666666668</v>
      </c>
      <c r="AG107" s="4">
        <v>9.591833333333334</v>
      </c>
      <c r="AH107" s="4">
        <v>11.35891666666667</v>
      </c>
      <c r="AI107" s="4">
        <v>10.74441666666667</v>
      </c>
      <c r="AJ107" s="4">
        <v>10.73191666666666</v>
      </c>
      <c r="AK107" s="4">
        <v>10.22566666666667</v>
      </c>
      <c r="AL107" s="4">
        <v>9.8705</v>
      </c>
      <c r="AM107" s="4">
        <v>10.58758333333334</v>
      </c>
      <c r="AN107" s="4">
        <v>11.9605</v>
      </c>
      <c r="AO107" s="4">
        <v>13.4055</v>
      </c>
      <c r="AP107" s="4">
        <v>15.4205</v>
      </c>
      <c r="AQ107" s="4">
        <v>17.5125</v>
      </c>
      <c r="AR107" s="4">
        <v>18.9235</v>
      </c>
      <c r="AS107" s="4">
        <v>21.0265</v>
      </c>
      <c r="AT107" s="4">
        <v>23.4315</v>
      </c>
      <c r="AU107" s="4">
        <v>26.4915</v>
      </c>
      <c r="AV107" s="4">
        <v>27.8305</v>
      </c>
      <c r="AW107" s="4">
        <v>29.9735</v>
      </c>
      <c r="AX107" s="4">
        <v>29.9735</v>
      </c>
    </row>
    <row x14ac:dyDescent="0.25" r="108" customHeight="1" ht="18.75">
      <c r="A108" s="3" t="s">
        <v>15</v>
      </c>
      <c r="B108" s="3" t="s">
        <v>121</v>
      </c>
      <c r="C108" s="4">
        <f>CORREL(E108:X108,Z108:AS108)</f>
      </c>
      <c r="D108" s="3"/>
      <c r="E108" s="10">
        <v>97884487680</v>
      </c>
      <c r="F108" s="10">
        <v>101981110272</v>
      </c>
      <c r="G108" s="10">
        <v>104436924416</v>
      </c>
      <c r="H108" s="10">
        <v>109929889792</v>
      </c>
      <c r="I108" s="10">
        <v>115145211904</v>
      </c>
      <c r="J108" s="10">
        <v>120376942592</v>
      </c>
      <c r="K108" s="10">
        <v>123645493248</v>
      </c>
      <c r="L108" s="10">
        <v>127255027712</v>
      </c>
      <c r="M108" s="10">
        <v>132482703360</v>
      </c>
      <c r="N108" s="10">
        <v>132115849216</v>
      </c>
      <c r="O108" s="10">
        <v>132821327872</v>
      </c>
      <c r="P108" s="10">
        <v>135624843264</v>
      </c>
      <c r="Q108" s="10">
        <v>138433576960</v>
      </c>
      <c r="R108" s="10">
        <v>141964034048</v>
      </c>
      <c r="S108" s="10">
        <v>144951869440</v>
      </c>
      <c r="T108" s="10">
        <v>149075263488</v>
      </c>
      <c r="U108" s="10">
        <v>153714786304</v>
      </c>
      <c r="V108" s="10">
        <v>159813943296</v>
      </c>
      <c r="W108" s="10">
        <v>165842092032</v>
      </c>
      <c r="X108" s="10">
        <v>171013586944</v>
      </c>
      <c r="Y108" s="3"/>
      <c r="Z108" s="4">
        <v>1.099166666666667</v>
      </c>
      <c r="AA108" s="4">
        <v>0.1749999999999995</v>
      </c>
      <c r="AB108" s="4">
        <v>0.7503333333333334</v>
      </c>
      <c r="AC108" s="4">
        <v>1.095916666666667</v>
      </c>
      <c r="AD108" s="4">
        <v>0.0464166666666662</v>
      </c>
      <c r="AE108" s="4">
        <v>1.090666666666666</v>
      </c>
      <c r="AF108" s="4">
        <v>-0.139833333333333</v>
      </c>
      <c r="AG108" s="4">
        <v>0.9519166666666669</v>
      </c>
      <c r="AH108" s="4">
        <v>2.075583333333334</v>
      </c>
      <c r="AI108" s="4">
        <v>1.115583333333333</v>
      </c>
      <c r="AJ108" s="4">
        <v>0.5645000000000001</v>
      </c>
      <c r="AK108" s="4">
        <v>-0.318666666666666</v>
      </c>
      <c r="AL108" s="4">
        <v>-0.0919999999999999</v>
      </c>
      <c r="AM108" s="4">
        <v>-0.596249999999999</v>
      </c>
      <c r="AN108" s="4">
        <v>2.80775</v>
      </c>
      <c r="AO108" s="4">
        <v>4.68675</v>
      </c>
      <c r="AP108" s="4">
        <v>6.81775</v>
      </c>
      <c r="AQ108" s="4">
        <v>8.20875</v>
      </c>
      <c r="AR108" s="4">
        <v>10.70175</v>
      </c>
      <c r="AS108" s="4">
        <v>12.90875</v>
      </c>
      <c r="AT108" s="4">
        <v>14.75575</v>
      </c>
      <c r="AU108" s="4">
        <v>17.10875</v>
      </c>
      <c r="AV108" s="4">
        <v>19.10275</v>
      </c>
      <c r="AW108" s="4">
        <v>21.29975</v>
      </c>
      <c r="AX108" s="4">
        <v>21.29975</v>
      </c>
    </row>
    <row x14ac:dyDescent="0.25" r="109" customHeight="1" ht="18.75">
      <c r="A109" s="3" t="s">
        <v>10</v>
      </c>
      <c r="B109" s="3" t="s">
        <v>122</v>
      </c>
      <c r="C109" s="4">
        <f>CORREL(E109:X109,Z109:AS109)</f>
      </c>
      <c r="D109" s="3"/>
      <c r="E109" s="10">
        <v>13130551296</v>
      </c>
      <c r="F109" s="10">
        <v>13909592064</v>
      </c>
      <c r="G109" s="10">
        <v>14579898368</v>
      </c>
      <c r="H109" s="10">
        <v>14954188800</v>
      </c>
      <c r="I109" s="10">
        <v>15599451136</v>
      </c>
      <c r="J109" s="10">
        <v>16722814976</v>
      </c>
      <c r="K109" s="10">
        <v>17753884672</v>
      </c>
      <c r="L109" s="10">
        <v>18819405824</v>
      </c>
      <c r="M109" s="10">
        <v>20171036672</v>
      </c>
      <c r="N109" s="10">
        <v>21118480384</v>
      </c>
      <c r="O109" s="10">
        <v>20900358144</v>
      </c>
      <c r="P109" s="10">
        <v>21950676992</v>
      </c>
      <c r="Q109" s="10">
        <v>23734874112</v>
      </c>
      <c r="R109" s="10">
        <v>25065728000</v>
      </c>
      <c r="S109" s="10">
        <v>26206803968</v>
      </c>
      <c r="T109" s="10">
        <v>27402565632</v>
      </c>
      <c r="U109" s="10">
        <v>28748328960</v>
      </c>
      <c r="V109" s="10">
        <v>30103515136</v>
      </c>
      <c r="W109" s="10">
        <v>31419242496</v>
      </c>
      <c r="X109" s="10">
        <v>30136879104</v>
      </c>
      <c r="Y109" s="3"/>
      <c r="Z109" s="4">
        <v>18.36833333333334</v>
      </c>
      <c r="AA109" s="4">
        <v>18.56508333333333</v>
      </c>
      <c r="AB109" s="4">
        <v>19.23391666666667</v>
      </c>
      <c r="AC109" s="4">
        <v>18.71258333333333</v>
      </c>
      <c r="AD109" s="4">
        <v>18.856</v>
      </c>
      <c r="AE109" s="4">
        <v>18.486</v>
      </c>
      <c r="AF109" s="4">
        <v>18.58075</v>
      </c>
      <c r="AG109" s="4">
        <v>18.79316666666667</v>
      </c>
      <c r="AH109" s="4">
        <v>18.41966666666667</v>
      </c>
      <c r="AI109" s="4">
        <v>18.38216666666667</v>
      </c>
      <c r="AJ109" s="4">
        <v>19.01075</v>
      </c>
      <c r="AK109" s="4">
        <v>19.435</v>
      </c>
      <c r="AL109" s="4">
        <v>18.87883333333333</v>
      </c>
      <c r="AM109" s="4">
        <v>18.66875</v>
      </c>
      <c r="AN109" s="4">
        <v>19.30525</v>
      </c>
      <c r="AO109" s="4">
        <v>20.90825</v>
      </c>
      <c r="AP109" s="4">
        <v>22.02325</v>
      </c>
      <c r="AQ109" s="4">
        <v>23.86325</v>
      </c>
      <c r="AR109" s="4">
        <v>25.99425</v>
      </c>
      <c r="AS109" s="4">
        <v>26.59125</v>
      </c>
      <c r="AT109" s="4">
        <v>28.05725</v>
      </c>
      <c r="AU109" s="4">
        <v>30.16425</v>
      </c>
      <c r="AV109" s="4">
        <v>31.96225</v>
      </c>
      <c r="AW109" s="4">
        <v>34.26525</v>
      </c>
      <c r="AX109" s="4">
        <v>34.26525</v>
      </c>
    </row>
    <row x14ac:dyDescent="0.25" r="110" customHeight="1" ht="18.75">
      <c r="A110" s="3" t="s">
        <v>7</v>
      </c>
      <c r="B110" s="3" t="s">
        <v>123</v>
      </c>
      <c r="C110" s="4">
        <f>CORREL(E110:X110,Z110:AS110)</f>
      </c>
      <c r="D110" s="3"/>
      <c r="E110" s="10">
        <v>7681423360</v>
      </c>
      <c r="F110" s="10">
        <v>7477987840</v>
      </c>
      <c r="G110" s="10">
        <v>8079399424</v>
      </c>
      <c r="H110" s="10">
        <v>8506477056</v>
      </c>
      <c r="I110" s="10">
        <v>9108179968</v>
      </c>
      <c r="J110" s="10">
        <v>9043672064</v>
      </c>
      <c r="K110" s="10">
        <v>9808796672</v>
      </c>
      <c r="L110" s="10">
        <v>10381911040</v>
      </c>
      <c r="M110" s="10">
        <v>10715390976</v>
      </c>
      <c r="N110" s="10">
        <v>11761921024</v>
      </c>
      <c r="O110" s="10">
        <v>11699248128</v>
      </c>
      <c r="P110" s="10">
        <v>12693037056</v>
      </c>
      <c r="Q110" s="10">
        <v>12993281024</v>
      </c>
      <c r="R110" s="10">
        <v>14603173888</v>
      </c>
      <c r="S110" s="10">
        <v>15459623936</v>
      </c>
      <c r="T110" s="10">
        <v>16617681920</v>
      </c>
      <c r="U110" s="10">
        <v>17307856896</v>
      </c>
      <c r="V110" s="10">
        <v>18231308288</v>
      </c>
      <c r="W110" s="10">
        <v>19142508544</v>
      </c>
      <c r="X110" s="10">
        <v>20483442688</v>
      </c>
      <c r="Y110" s="3"/>
      <c r="Z110" s="4">
        <v>24.0815</v>
      </c>
      <c r="AA110" s="4">
        <v>23.92025</v>
      </c>
      <c r="AB110" s="4">
        <v>24.25091666666667</v>
      </c>
      <c r="AC110" s="4">
        <v>24.42816666666667</v>
      </c>
      <c r="AD110" s="4">
        <v>24.42325</v>
      </c>
      <c r="AE110" s="4">
        <v>24.07258333333333</v>
      </c>
      <c r="AF110" s="4">
        <v>24.83375</v>
      </c>
      <c r="AG110" s="4">
        <v>24.30341666666667</v>
      </c>
      <c r="AH110" s="4">
        <v>24.22441666666666</v>
      </c>
      <c r="AI110" s="4">
        <v>24.0305</v>
      </c>
      <c r="AJ110" s="4">
        <v>24.08133333333333</v>
      </c>
      <c r="AK110" s="4">
        <v>24.60575</v>
      </c>
      <c r="AL110" s="4">
        <v>24.30216666666666</v>
      </c>
      <c r="AM110" s="4">
        <v>24.00958333333333</v>
      </c>
      <c r="AN110" s="4">
        <v>23.488</v>
      </c>
      <c r="AO110" s="4">
        <v>24.204</v>
      </c>
      <c r="AP110" s="4">
        <v>25.238</v>
      </c>
      <c r="AQ110" s="4">
        <v>26.5</v>
      </c>
      <c r="AR110" s="4">
        <v>27.337</v>
      </c>
      <c r="AS110" s="4">
        <v>28.147</v>
      </c>
      <c r="AT110" s="4">
        <v>29.356</v>
      </c>
      <c r="AU110" s="4">
        <v>30.382</v>
      </c>
      <c r="AV110" s="4">
        <v>31.069</v>
      </c>
      <c r="AW110" s="4">
        <v>31.903</v>
      </c>
      <c r="AX110" s="4">
        <v>31.903</v>
      </c>
    </row>
    <row x14ac:dyDescent="0.25" r="111" customHeight="1" ht="18.75">
      <c r="A111" s="3" t="s">
        <v>7</v>
      </c>
      <c r="B111" s="3" t="s">
        <v>124</v>
      </c>
      <c r="C111" s="4">
        <f>CORREL(E111:X111,Z111:AS111)</f>
      </c>
      <c r="D111" s="3"/>
      <c r="E111" s="10">
        <v>247535173632</v>
      </c>
      <c r="F111" s="10">
        <v>268133056512</v>
      </c>
      <c r="G111" s="10">
        <v>293371871232</v>
      </c>
      <c r="H111" s="10">
        <v>344837226496</v>
      </c>
      <c r="I111" s="10">
        <v>387286171648</v>
      </c>
      <c r="J111" s="10">
        <v>438818996224</v>
      </c>
      <c r="K111" s="10">
        <v>481805860864</v>
      </c>
      <c r="L111" s="10">
        <v>527646261248</v>
      </c>
      <c r="M111" s="10">
        <v>581024743424</v>
      </c>
      <c r="N111" s="10">
        <v>638942773248</v>
      </c>
      <c r="O111" s="10">
        <v>709980389376</v>
      </c>
      <c r="P111" s="10">
        <v>810068017152</v>
      </c>
      <c r="Q111" s="10">
        <v>871190888448</v>
      </c>
      <c r="R111" s="10">
        <v>909649182720</v>
      </c>
      <c r="S111" s="10">
        <v>959938887680</v>
      </c>
      <c r="T111" s="10">
        <v>1021285564416</v>
      </c>
      <c r="U111" s="10">
        <v>1048704581632</v>
      </c>
      <c r="V111" s="10">
        <v>1032469807104</v>
      </c>
      <c r="W111" s="10">
        <v>1040791502848</v>
      </c>
      <c r="X111" s="10">
        <v>1060805935104</v>
      </c>
      <c r="Y111" s="3"/>
      <c r="Z111" s="4">
        <v>21.46591666666667</v>
      </c>
      <c r="AA111" s="4">
        <v>21.01766666666667</v>
      </c>
      <c r="AB111" s="4">
        <v>21.23716666666667</v>
      </c>
      <c r="AC111" s="4">
        <v>21.54758333333334</v>
      </c>
      <c r="AD111" s="4">
        <v>22.04083333333333</v>
      </c>
      <c r="AE111" s="4">
        <v>21.64383333333333</v>
      </c>
      <c r="AF111" s="4">
        <v>21.47391666666667</v>
      </c>
      <c r="AG111" s="4">
        <v>20.38183333333333</v>
      </c>
      <c r="AH111" s="4">
        <v>21.18058333333333</v>
      </c>
      <c r="AI111" s="4">
        <v>21.02108333333333</v>
      </c>
      <c r="AJ111" s="4">
        <v>20.97625</v>
      </c>
      <c r="AK111" s="4">
        <v>21.39225</v>
      </c>
      <c r="AL111" s="4">
        <v>20.35041666666666</v>
      </c>
      <c r="AM111" s="4">
        <v>20.795</v>
      </c>
      <c r="AN111" s="4">
        <v>21.265875</v>
      </c>
      <c r="AO111" s="4">
        <v>21.704875</v>
      </c>
      <c r="AP111" s="4">
        <v>22.919875</v>
      </c>
      <c r="AQ111" s="4">
        <v>24.392875</v>
      </c>
      <c r="AR111" s="4">
        <v>25.210875</v>
      </c>
      <c r="AS111" s="4">
        <v>26.320875</v>
      </c>
      <c r="AT111" s="4">
        <v>28.141875</v>
      </c>
      <c r="AU111" s="4">
        <v>28.742875</v>
      </c>
      <c r="AV111" s="4">
        <v>28.683875</v>
      </c>
      <c r="AW111" s="4">
        <v>28.922875</v>
      </c>
      <c r="AX111" s="4">
        <v>28.922875</v>
      </c>
    </row>
    <row x14ac:dyDescent="0.25" r="112" customHeight="1" ht="18.75">
      <c r="A112" s="3" t="s">
        <v>7</v>
      </c>
      <c r="B112" s="3" t="s">
        <v>194</v>
      </c>
      <c r="C112" s="4">
        <f>CORREL(E112:X112,Z112:AS112)</f>
      </c>
      <c r="D112" s="3"/>
      <c r="E112" s="10">
        <v>37610926080</v>
      </c>
      <c r="F112" s="10">
        <v>37758033920</v>
      </c>
      <c r="G112" s="10">
        <v>39161384960</v>
      </c>
      <c r="H112" s="10">
        <v>39634149376</v>
      </c>
      <c r="I112" s="10">
        <v>40352083968</v>
      </c>
      <c r="J112" s="10">
        <v>41171423232</v>
      </c>
      <c r="K112" s="10">
        <v>42708226048</v>
      </c>
      <c r="L112" s="10">
        <v>42264170496</v>
      </c>
      <c r="M112" s="10">
        <v>41765543936</v>
      </c>
      <c r="N112" s="10">
        <v>43163303936</v>
      </c>
      <c r="O112" s="10">
        <v>42791211008</v>
      </c>
      <c r="P112" s="10">
        <v>42605441024</v>
      </c>
      <c r="Q112" s="10">
        <v>42961428480</v>
      </c>
      <c r="R112" s="10">
        <v>43545174016</v>
      </c>
      <c r="S112" s="10">
        <v>44033757184</v>
      </c>
      <c r="T112" s="10">
        <v>44518469632</v>
      </c>
      <c r="U112" s="10">
        <v>44032954368</v>
      </c>
      <c r="V112" s="10">
        <v>43750891520</v>
      </c>
      <c r="W112" s="10">
        <v>42247168000</v>
      </c>
      <c r="X112" s="10">
        <v>40517136384</v>
      </c>
      <c r="Y112" s="3"/>
      <c r="Z112" s="4">
        <v>15.94458333333333</v>
      </c>
      <c r="AA112" s="4">
        <v>15.27933333333333</v>
      </c>
      <c r="AB112" s="4">
        <v>15.59025</v>
      </c>
      <c r="AC112" s="4">
        <v>15.64866666666667</v>
      </c>
      <c r="AD112" s="4">
        <v>15.47025</v>
      </c>
      <c r="AE112" s="4">
        <v>15.55183333333334</v>
      </c>
      <c r="AF112" s="4">
        <v>15.61616666666667</v>
      </c>
      <c r="AG112" s="4">
        <v>16.056</v>
      </c>
      <c r="AH112" s="4">
        <v>15.65708333333333</v>
      </c>
      <c r="AI112" s="4">
        <v>15.40908333333333</v>
      </c>
      <c r="AJ112" s="4">
        <v>16.077</v>
      </c>
      <c r="AK112" s="4">
        <v>16.114</v>
      </c>
      <c r="AL112" s="4">
        <v>15.28066666666667</v>
      </c>
      <c r="AM112" s="4">
        <v>15.41983333333334</v>
      </c>
      <c r="AN112" s="4">
        <v>15.95125</v>
      </c>
      <c r="AO112" s="4">
        <v>16.28825</v>
      </c>
      <c r="AP112" s="4">
        <v>16.94225</v>
      </c>
      <c r="AQ112" s="4">
        <v>18.11125</v>
      </c>
      <c r="AR112" s="4">
        <v>19.18225</v>
      </c>
      <c r="AS112" s="4">
        <v>19.80925</v>
      </c>
      <c r="AT112" s="4">
        <v>20.66325</v>
      </c>
      <c r="AU112" s="4">
        <v>20.89225</v>
      </c>
      <c r="AV112" s="4">
        <v>21.52425</v>
      </c>
      <c r="AW112" s="4">
        <v>22.65625</v>
      </c>
      <c r="AX112" s="4">
        <v>22.65625</v>
      </c>
    </row>
    <row x14ac:dyDescent="0.25" r="113" customHeight="1" ht="18.75">
      <c r="A113" s="3" t="s">
        <v>7</v>
      </c>
      <c r="B113" s="3" t="s">
        <v>195</v>
      </c>
      <c r="C113" s="4">
        <f>CORREL(E113:X113,Z113:AS113)</f>
      </c>
      <c r="D113" s="3"/>
      <c r="E113" s="10">
        <v>15508166656</v>
      </c>
      <c r="F113" s="10">
        <v>16307994624</v>
      </c>
      <c r="G113" s="10">
        <v>15900560384</v>
      </c>
      <c r="H113" s="10">
        <v>16235362304</v>
      </c>
      <c r="I113" s="10">
        <v>16692704256</v>
      </c>
      <c r="J113" s="10">
        <v>17567377408</v>
      </c>
      <c r="K113" s="10">
        <v>18483240960</v>
      </c>
      <c r="L113" s="10">
        <v>19516264448</v>
      </c>
      <c r="M113" s="10">
        <v>20864536576</v>
      </c>
      <c r="N113" s="10">
        <v>22095099904</v>
      </c>
      <c r="O113" s="10">
        <v>22109681664</v>
      </c>
      <c r="P113" s="10">
        <v>22959144960</v>
      </c>
      <c r="Q113" s="10">
        <v>23603470336</v>
      </c>
      <c r="R113" s="10">
        <v>23487100928</v>
      </c>
      <c r="S113" s="10">
        <v>24174659584</v>
      </c>
      <c r="T113" s="10">
        <v>25062699008</v>
      </c>
      <c r="U113" s="10">
        <v>26042277888</v>
      </c>
      <c r="V113" s="10">
        <v>26681432064</v>
      </c>
      <c r="W113" s="10">
        <v>26969989120</v>
      </c>
      <c r="X113" s="10">
        <v>27703576576</v>
      </c>
      <c r="Y113" s="3"/>
      <c r="Z113" s="4">
        <v>10.71825</v>
      </c>
      <c r="AA113" s="4">
        <v>10.73875</v>
      </c>
      <c r="AB113" s="4">
        <v>10.19266666666667</v>
      </c>
      <c r="AC113" s="4">
        <v>10.63441666666667</v>
      </c>
      <c r="AD113" s="4">
        <v>10.31091666666667</v>
      </c>
      <c r="AE113" s="4">
        <v>10.24541666666667</v>
      </c>
      <c r="AF113" s="4">
        <v>10.43833333333333</v>
      </c>
      <c r="AG113" s="4">
        <v>10.91575</v>
      </c>
      <c r="AH113" s="4">
        <v>11.01441666666667</v>
      </c>
      <c r="AI113" s="4">
        <v>10.41541666666667</v>
      </c>
      <c r="AJ113" s="4">
        <v>10.31841666666667</v>
      </c>
      <c r="AK113" s="4">
        <v>8.838416666666665</v>
      </c>
      <c r="AL113" s="4">
        <v>10.70125</v>
      </c>
      <c r="AM113" s="4">
        <v>10.04691666666667</v>
      </c>
      <c r="AN113" s="4">
        <v>9.4525</v>
      </c>
      <c r="AO113" s="4">
        <v>12.0165</v>
      </c>
      <c r="AP113" s="4">
        <v>13.3065</v>
      </c>
      <c r="AQ113" s="4">
        <v>15.2425</v>
      </c>
      <c r="AR113" s="4">
        <v>16.9735</v>
      </c>
      <c r="AS113" s="4">
        <v>19.1085</v>
      </c>
      <c r="AT113" s="4">
        <v>21.2505</v>
      </c>
      <c r="AU113" s="4">
        <v>23.7335</v>
      </c>
      <c r="AV113" s="4">
        <v>25.0495</v>
      </c>
      <c r="AW113" s="4">
        <v>27.6505</v>
      </c>
      <c r="AX113" s="4">
        <v>27.6505</v>
      </c>
    </row>
    <row x14ac:dyDescent="0.25" r="114" customHeight="1" ht="18.75">
      <c r="A114" s="3" t="s">
        <v>5</v>
      </c>
      <c r="B114" s="3" t="s">
        <v>125</v>
      </c>
      <c r="C114" s="4">
        <f>CORREL(E114:X114,Z114:AS114)</f>
      </c>
      <c r="D114" s="3"/>
      <c r="E114" s="10">
        <v>228162633728</v>
      </c>
      <c r="F114" s="10">
        <v>242722144256</v>
      </c>
      <c r="G114" s="10">
        <v>255412797440</v>
      </c>
      <c r="H114" s="10">
        <v>267060707328</v>
      </c>
      <c r="I114" s="10">
        <v>277816606720</v>
      </c>
      <c r="J114" s="10">
        <v>297704030208</v>
      </c>
      <c r="K114" s="10">
        <v>314925252608</v>
      </c>
      <c r="L114" s="10">
        <v>332397084672</v>
      </c>
      <c r="M114" s="10">
        <v>352664748032</v>
      </c>
      <c r="N114" s="10">
        <v>364919226368</v>
      </c>
      <c r="O114" s="10">
        <v>370050662400</v>
      </c>
      <c r="P114" s="10">
        <v>383737856000</v>
      </c>
      <c r="Q114" s="10">
        <v>399382970368</v>
      </c>
      <c r="R114" s="10">
        <v>410365034496</v>
      </c>
      <c r="S114" s="10">
        <v>414462935040</v>
      </c>
      <c r="T114" s="10">
        <v>422415695872</v>
      </c>
      <c r="U114" s="10">
        <v>429219184640</v>
      </c>
      <c r="V114" s="10">
        <v>433545936896</v>
      </c>
      <c r="W114" s="10">
        <v>443618328576</v>
      </c>
      <c r="X114" s="10">
        <v>449338998784</v>
      </c>
      <c r="Y114" s="3"/>
      <c r="Z114" s="4">
        <v>11.61225</v>
      </c>
      <c r="AA114" s="4">
        <v>11.11558333333333</v>
      </c>
      <c r="AB114" s="4">
        <v>11.19108333333333</v>
      </c>
      <c r="AC114" s="4">
        <v>10.99758333333333</v>
      </c>
      <c r="AD114" s="4">
        <v>10.93025</v>
      </c>
      <c r="AE114" s="4">
        <v>10.47541666666667</v>
      </c>
      <c r="AF114" s="4">
        <v>11.37541666666667</v>
      </c>
      <c r="AG114" s="4">
        <v>10.70383333333333</v>
      </c>
      <c r="AH114" s="4">
        <v>11.08516666666667</v>
      </c>
      <c r="AI114" s="4">
        <v>11.17166666666667</v>
      </c>
      <c r="AJ114" s="4">
        <v>10.65358333333333</v>
      </c>
      <c r="AK114" s="4">
        <v>11.33575</v>
      </c>
      <c r="AL114" s="4">
        <v>11.16325</v>
      </c>
      <c r="AM114" s="4">
        <v>10.65691666666667</v>
      </c>
      <c r="AN114" s="4">
        <v>11.0885</v>
      </c>
      <c r="AO114" s="4">
        <v>11.6325</v>
      </c>
      <c r="AP114" s="4">
        <v>12.2005</v>
      </c>
      <c r="AQ114" s="4">
        <v>13.4145</v>
      </c>
      <c r="AR114" s="4">
        <v>14.0415</v>
      </c>
      <c r="AS114" s="4">
        <v>15.2145</v>
      </c>
      <c r="AT114" s="4">
        <v>16.3325</v>
      </c>
      <c r="AU114" s="4">
        <v>17.2445</v>
      </c>
      <c r="AV114" s="4">
        <v>18.2265</v>
      </c>
      <c r="AW114" s="4">
        <v>19.5455</v>
      </c>
      <c r="AX114" s="4">
        <v>19.5455</v>
      </c>
    </row>
    <row x14ac:dyDescent="0.25" r="115" customHeight="1" ht="18.75">
      <c r="A115" s="3" t="s">
        <v>3</v>
      </c>
      <c r="B115" s="3" t="s">
        <v>126</v>
      </c>
      <c r="C115" s="4">
        <f>CORREL(E115:X115,Z115:AS115)</f>
      </c>
      <c r="D115" s="3"/>
      <c r="E115" s="10">
        <v>47475470336</v>
      </c>
      <c r="F115" s="10">
        <v>53667835904</v>
      </c>
      <c r="G115" s="10">
        <v>59346665472</v>
      </c>
      <c r="H115" s="10">
        <v>62001954816</v>
      </c>
      <c r="I115" s="10">
        <v>63766302720</v>
      </c>
      <c r="J115" s="10">
        <v>68446281728</v>
      </c>
      <c r="K115" s="10">
        <v>74672898048</v>
      </c>
      <c r="L115" s="10">
        <v>84269957120</v>
      </c>
      <c r="M115" s="10">
        <v>94693957632</v>
      </c>
      <c r="N115" s="10">
        <v>110108073984</v>
      </c>
      <c r="O115" s="10">
        <v>124503998464</v>
      </c>
      <c r="P115" s="10">
        <v>137422618624</v>
      </c>
      <c r="Q115" s="10">
        <v>141399490560</v>
      </c>
      <c r="R115" s="10">
        <v>150612361216</v>
      </c>
      <c r="S115" s="10">
        <v>153523863552</v>
      </c>
      <c r="T115" s="10">
        <v>155313733632</v>
      </c>
      <c r="U115" s="10">
        <v>161733820416</v>
      </c>
      <c r="V115" s="10">
        <v>168786526208</v>
      </c>
      <c r="W115" s="10">
        <v>169370533888</v>
      </c>
      <c r="X115" s="10">
        <v>172358221824</v>
      </c>
      <c r="Y115" s="3"/>
      <c r="Z115" s="4">
        <v>26.46</v>
      </c>
      <c r="AA115" s="4">
        <v>26.38133333333333</v>
      </c>
      <c r="AB115" s="4">
        <v>26.41</v>
      </c>
      <c r="AC115" s="4">
        <v>26.66491666666667</v>
      </c>
      <c r="AD115" s="4">
        <v>26.93225</v>
      </c>
      <c r="AE115" s="4">
        <v>26.77858333333333</v>
      </c>
      <c r="AF115" s="4">
        <v>26.8385</v>
      </c>
      <c r="AG115" s="4">
        <v>26.93608333333333</v>
      </c>
      <c r="AH115" s="4">
        <v>26.82308333333333</v>
      </c>
      <c r="AI115" s="4">
        <v>26.3885</v>
      </c>
      <c r="AJ115" s="4">
        <v>26.78166666666666</v>
      </c>
      <c r="AK115" s="4">
        <v>26.61891666666667</v>
      </c>
      <c r="AL115" s="4">
        <v>26.614</v>
      </c>
      <c r="AM115" s="4">
        <v>26.53191666666666</v>
      </c>
      <c r="AN115" s="4">
        <v>26.87155555555556</v>
      </c>
      <c r="AO115" s="4">
        <v>27.6735555555555</v>
      </c>
      <c r="AP115" s="4">
        <v>28.6915555555555</v>
      </c>
      <c r="AQ115" s="4">
        <v>30.0065555555555</v>
      </c>
      <c r="AR115" s="4">
        <v>31.0315555555555</v>
      </c>
      <c r="AS115" s="4">
        <v>31.9315555555555</v>
      </c>
      <c r="AT115" s="4">
        <v>33.0925555555555</v>
      </c>
      <c r="AU115" s="4">
        <v>34.6185555555555</v>
      </c>
      <c r="AV115" s="4">
        <v>35.64455555555551</v>
      </c>
      <c r="AW115" s="4">
        <v>36.4865555555555</v>
      </c>
      <c r="AX115" s="4">
        <v>36.4865555555555</v>
      </c>
    </row>
    <row x14ac:dyDescent="0.25" r="116" customHeight="1" ht="18.75">
      <c r="A116" s="3" t="s">
        <v>3</v>
      </c>
      <c r="B116" s="3" t="s">
        <v>127</v>
      </c>
      <c r="C116" s="4">
        <f>CORREL(E116:X116,Z116:AS116)</f>
      </c>
      <c r="D116" s="3"/>
      <c r="E116" s="10">
        <v>440333205504</v>
      </c>
      <c r="F116" s="10">
        <v>459798544384</v>
      </c>
      <c r="G116" s="10">
        <v>477964500992</v>
      </c>
      <c r="H116" s="10">
        <v>504824791040</v>
      </c>
      <c r="I116" s="10">
        <v>543920422912</v>
      </c>
      <c r="J116" s="10">
        <v>592025878528</v>
      </c>
      <c r="K116" s="10">
        <v>641139081216</v>
      </c>
      <c r="L116" s="10">
        <v>685964984320</v>
      </c>
      <c r="M116" s="10">
        <v>719251898368</v>
      </c>
      <c r="N116" s="10">
        <v>746909335552</v>
      </c>
      <c r="O116" s="10">
        <v>774875316224</v>
      </c>
      <c r="P116" s="10">
        <v>805483315200</v>
      </c>
      <c r="Q116" s="10">
        <v>845085933568</v>
      </c>
      <c r="R116" s="10">
        <v>884405436416</v>
      </c>
      <c r="S116" s="10">
        <v>931154821120</v>
      </c>
      <c r="T116" s="10">
        <v>981580447744</v>
      </c>
      <c r="U116" s="10">
        <v>1039812853760</v>
      </c>
      <c r="V116" s="10">
        <v>1101753876480</v>
      </c>
      <c r="W116" s="10">
        <v>1160950841344</v>
      </c>
      <c r="X116" s="10">
        <v>1212090548224</v>
      </c>
      <c r="Y116" s="3"/>
      <c r="Z116" s="4">
        <v>28.26875</v>
      </c>
      <c r="AA116" s="4">
        <v>27.97583333333334</v>
      </c>
      <c r="AB116" s="4">
        <v>28.118</v>
      </c>
      <c r="AC116" s="4">
        <v>28.14966666666666</v>
      </c>
      <c r="AD116" s="4">
        <v>28.30225</v>
      </c>
      <c r="AE116" s="4">
        <v>28.37158333333333</v>
      </c>
      <c r="AF116" s="4">
        <v>28.63641666666668</v>
      </c>
      <c r="AG116" s="4">
        <v>28.29108333333333</v>
      </c>
      <c r="AH116" s="4">
        <v>28.41191666666666</v>
      </c>
      <c r="AI116" s="4">
        <v>27.90141666666666</v>
      </c>
      <c r="AJ116" s="4">
        <v>28.85041666666667</v>
      </c>
      <c r="AK116" s="4">
        <v>29.29991666666666</v>
      </c>
      <c r="AL116" s="4">
        <v>28.48741666666666</v>
      </c>
      <c r="AM116" s="4">
        <v>28.07275</v>
      </c>
      <c r="AN116" s="4">
        <v>29.231375</v>
      </c>
      <c r="AO116" s="4">
        <v>30.218375</v>
      </c>
      <c r="AP116" s="4">
        <v>31.050375</v>
      </c>
      <c r="AQ116" s="4">
        <v>31.983375</v>
      </c>
      <c r="AR116" s="4">
        <v>32.826375</v>
      </c>
      <c r="AS116" s="4">
        <v>33.891375</v>
      </c>
      <c r="AT116" s="4">
        <v>34.83437499999999</v>
      </c>
      <c r="AU116" s="4">
        <v>35.610375</v>
      </c>
      <c r="AV116" s="4">
        <v>37.03537499999999</v>
      </c>
      <c r="AW116" s="4">
        <v>37.46337499999999</v>
      </c>
      <c r="AX116" s="4">
        <v>37.46337499999999</v>
      </c>
    </row>
    <row x14ac:dyDescent="0.25" r="117" customHeight="1" ht="18.75">
      <c r="A117" s="3" t="s">
        <v>15</v>
      </c>
      <c r="B117" s="3" t="s">
        <v>196</v>
      </c>
      <c r="C117" s="4">
        <f>CORREL(E117:X117,Z117:AS117)</f>
      </c>
      <c r="D117" s="3"/>
      <c r="E117" s="10">
        <v>18589120512</v>
      </c>
      <c r="F117" s="10">
        <v>16535485440</v>
      </c>
      <c r="G117" s="10">
        <v>14595986432</v>
      </c>
      <c r="H117" s="10">
        <v>12429343744</v>
      </c>
      <c r="I117" s="10">
        <v>13784762368</v>
      </c>
      <c r="J117" s="10">
        <v>14801525760</v>
      </c>
      <c r="K117" s="10">
        <v>15962718208</v>
      </c>
      <c r="L117" s="10">
        <v>14923433984</v>
      </c>
      <c r="M117" s="10">
        <v>15482100736</v>
      </c>
      <c r="N117" s="10">
        <v>15978428416</v>
      </c>
      <c r="O117" s="10">
        <v>16895251456</v>
      </c>
      <c r="P117" s="10">
        <v>17771110400</v>
      </c>
      <c r="Q117" s="10">
        <v>19437410304</v>
      </c>
      <c r="R117" s="10">
        <v>20660752384</v>
      </c>
      <c r="S117" s="10">
        <v>21115611136</v>
      </c>
      <c r="T117" s="10">
        <v>21084590080</v>
      </c>
      <c r="U117" s="10">
        <v>21808076800</v>
      </c>
      <c r="V117" s="10">
        <v>23685474304</v>
      </c>
      <c r="W117" s="10">
        <v>23888596992</v>
      </c>
      <c r="X117" s="10">
        <v>24034213888</v>
      </c>
      <c r="Y117" s="3"/>
      <c r="Z117" s="4">
        <v>27.32916666666667</v>
      </c>
      <c r="AA117" s="4">
        <v>27.0335</v>
      </c>
      <c r="AB117" s="4">
        <v>27.09466666666667</v>
      </c>
      <c r="AC117" s="4">
        <v>27.46425</v>
      </c>
      <c r="AD117" s="4">
        <v>27.429</v>
      </c>
      <c r="AE117" s="4">
        <v>27.5695</v>
      </c>
      <c r="AF117" s="4">
        <v>27.72458333333333</v>
      </c>
      <c r="AG117" s="4">
        <v>27.79508333333333</v>
      </c>
      <c r="AH117" s="4">
        <v>27.69008333333333</v>
      </c>
      <c r="AI117" s="4">
        <v>27.32566666666667</v>
      </c>
      <c r="AJ117" s="4">
        <v>27.90291666666667</v>
      </c>
      <c r="AK117" s="4">
        <v>28.00425</v>
      </c>
      <c r="AL117" s="4">
        <v>27.62225</v>
      </c>
      <c r="AM117" s="4">
        <v>27.40791666666667</v>
      </c>
      <c r="AN117" s="4">
        <v>28.005875</v>
      </c>
      <c r="AO117" s="4">
        <v>29.017875</v>
      </c>
      <c r="AP117" s="4">
        <v>30.204875</v>
      </c>
      <c r="AQ117" s="4">
        <v>31.372875</v>
      </c>
      <c r="AR117" s="4">
        <v>32.542875</v>
      </c>
      <c r="AS117" s="4">
        <v>33.635875</v>
      </c>
      <c r="AT117" s="4">
        <v>34.864875</v>
      </c>
      <c r="AU117" s="4">
        <v>35.991875</v>
      </c>
      <c r="AV117" s="4">
        <v>37.550875</v>
      </c>
      <c r="AW117" s="4">
        <v>38.34187499999999</v>
      </c>
      <c r="AX117" s="4">
        <v>38.34187499999999</v>
      </c>
    </row>
    <row x14ac:dyDescent="0.25" r="118" customHeight="1" ht="18.75">
      <c r="A118" s="3" t="s">
        <v>10</v>
      </c>
      <c r="B118" s="3" t="s">
        <v>128</v>
      </c>
      <c r="C118" s="4">
        <f>CORREL(E118:X118,Z118:AS118)</f>
      </c>
      <c r="D118" s="3"/>
      <c r="E118" s="10">
        <v>27866808320</v>
      </c>
      <c r="F118" s="10">
        <v>28706484224</v>
      </c>
      <c r="G118" s="10">
        <v>28943056896</v>
      </c>
      <c r="H118" s="10">
        <v>29668001792</v>
      </c>
      <c r="I118" s="10">
        <v>31009619968</v>
      </c>
      <c r="J118" s="10">
        <v>33428600832</v>
      </c>
      <c r="K118" s="10">
        <v>35933065216</v>
      </c>
      <c r="L118" s="10">
        <v>39099564032</v>
      </c>
      <c r="M118" s="10">
        <v>43958181888</v>
      </c>
      <c r="N118" s="10">
        <v>47885660160</v>
      </c>
      <c r="O118" s="10">
        <v>48772972544</v>
      </c>
      <c r="P118" s="10">
        <v>51741884416</v>
      </c>
      <c r="Q118" s="10">
        <v>57996521472</v>
      </c>
      <c r="R118" s="10">
        <v>63359008768</v>
      </c>
      <c r="S118" s="10">
        <v>67546259456</v>
      </c>
      <c r="T118" s="10">
        <v>71636836352</v>
      </c>
      <c r="U118" s="10">
        <v>75784011776</v>
      </c>
      <c r="V118" s="10">
        <v>79468544000</v>
      </c>
      <c r="W118" s="10">
        <v>83345989632</v>
      </c>
      <c r="X118" s="10">
        <v>86035742720</v>
      </c>
      <c r="Y118" s="3"/>
      <c r="Z118" s="4">
        <v>1.27975</v>
      </c>
      <c r="AA118" s="4">
        <v>1.796916666666666</v>
      </c>
      <c r="AB118" s="4">
        <v>0.7025000000000001</v>
      </c>
      <c r="AC118" s="4">
        <v>1.37075</v>
      </c>
      <c r="AD118" s="4">
        <v>1.283333333333333</v>
      </c>
      <c r="AE118" s="4">
        <v>1.524916666666666</v>
      </c>
      <c r="AF118" s="4">
        <v>1.807333333333333</v>
      </c>
      <c r="AG118" s="4">
        <v>2.256666666666667</v>
      </c>
      <c r="AH118" s="4">
        <v>1.751583333333333</v>
      </c>
      <c r="AI118" s="4">
        <v>1.6425</v>
      </c>
      <c r="AJ118" s="4">
        <v>1.3855</v>
      </c>
      <c r="AK118" s="4">
        <v>-0.2155</v>
      </c>
      <c r="AL118" s="4">
        <v>2.118916666666667</v>
      </c>
      <c r="AM118" s="4">
        <v>1.141666666666666</v>
      </c>
      <c r="AN118" s="4">
        <v>1.735375</v>
      </c>
      <c r="AO118" s="4">
        <v>4.147375</v>
      </c>
      <c r="AP118" s="4">
        <v>5.928375</v>
      </c>
      <c r="AQ118" s="4">
        <v>7.646375</v>
      </c>
      <c r="AR118" s="4">
        <v>9.197375</v>
      </c>
      <c r="AS118" s="4">
        <v>10.682375</v>
      </c>
      <c r="AT118" s="4">
        <v>11.890375</v>
      </c>
      <c r="AU118" s="4">
        <v>14.279375</v>
      </c>
      <c r="AV118" s="4">
        <v>15.778375</v>
      </c>
      <c r="AW118" s="4">
        <v>17.696375</v>
      </c>
      <c r="AX118" s="4">
        <v>17.696375</v>
      </c>
    </row>
    <row x14ac:dyDescent="0.25" r="119" customHeight="1" ht="18.75">
      <c r="A119" s="3" t="s">
        <v>12</v>
      </c>
      <c r="B119" s="3" t="s">
        <v>130</v>
      </c>
      <c r="C119" s="4">
        <f>CORREL(E119:X119,Z119:AS119)</f>
      </c>
      <c r="D119" s="3"/>
      <c r="E119" s="10">
        <v>27639984128</v>
      </c>
      <c r="F119" s="10">
        <v>26804834304</v>
      </c>
      <c r="G119" s="10">
        <v>27445710848</v>
      </c>
      <c r="H119" s="10">
        <v>31674544128</v>
      </c>
      <c r="I119" s="10">
        <v>33147164672</v>
      </c>
      <c r="J119" s="10">
        <v>34604900352</v>
      </c>
      <c r="K119" s="10">
        <v>35459264512</v>
      </c>
      <c r="L119" s="10">
        <v>37279473664</v>
      </c>
      <c r="M119" s="10">
        <v>39426408448</v>
      </c>
      <c r="N119" s="10">
        <v>42073583616</v>
      </c>
      <c r="O119" s="10">
        <v>40532090880</v>
      </c>
      <c r="P119" s="10">
        <v>45988691968</v>
      </c>
      <c r="Q119" s="10">
        <v>48142016512</v>
      </c>
      <c r="R119" s="10">
        <v>47541051392</v>
      </c>
      <c r="S119" s="10">
        <v>54217416704</v>
      </c>
      <c r="T119" s="10">
        <v>56773791744</v>
      </c>
      <c r="U119" s="10">
        <v>58522324992</v>
      </c>
      <c r="V119" s="10">
        <v>60921225216</v>
      </c>
      <c r="W119" s="10">
        <v>63939260416</v>
      </c>
      <c r="X119" s="10">
        <v>66292862976</v>
      </c>
      <c r="Y119" s="3"/>
      <c r="Z119" s="4">
        <v>28.11283333333333</v>
      </c>
      <c r="AA119" s="4">
        <v>27.92241666666667</v>
      </c>
      <c r="AB119" s="4">
        <v>28.08333333333333</v>
      </c>
      <c r="AC119" s="4">
        <v>27.99416666666667</v>
      </c>
      <c r="AD119" s="4">
        <v>28.269</v>
      </c>
      <c r="AE119" s="4">
        <v>28.12516666666667</v>
      </c>
      <c r="AF119" s="4">
        <v>28.07375</v>
      </c>
      <c r="AG119" s="4">
        <v>28.04483333333333</v>
      </c>
      <c r="AH119" s="4">
        <v>28.363</v>
      </c>
      <c r="AI119" s="4">
        <v>27.75191666666667</v>
      </c>
      <c r="AJ119" s="4">
        <v>28.3425</v>
      </c>
      <c r="AK119" s="4">
        <v>28.45866666666667</v>
      </c>
      <c r="AL119" s="4">
        <v>28.15066666666666</v>
      </c>
      <c r="AM119" s="4">
        <v>28.21158333333333</v>
      </c>
      <c r="AN119" s="4">
        <v>28.194375</v>
      </c>
      <c r="AO119" s="4">
        <v>28.679375</v>
      </c>
      <c r="AP119" s="4">
        <v>29.892375</v>
      </c>
      <c r="AQ119" s="4">
        <v>30.825375</v>
      </c>
      <c r="AR119" s="4">
        <v>32.246375</v>
      </c>
      <c r="AS119" s="4">
        <v>33.367375</v>
      </c>
      <c r="AT119" s="4">
        <v>34.257375</v>
      </c>
      <c r="AU119" s="4">
        <v>34.75337500000001</v>
      </c>
      <c r="AV119" s="4">
        <v>36.08237500000001</v>
      </c>
      <c r="AW119" s="4">
        <v>37.13737500000001</v>
      </c>
      <c r="AX119" s="4">
        <v>37.13737500000001</v>
      </c>
    </row>
    <row x14ac:dyDescent="0.25" r="120" customHeight="1" ht="18.75">
      <c r="A120" s="3" t="s">
        <v>12</v>
      </c>
      <c r="B120" s="3" t="s">
        <v>131</v>
      </c>
      <c r="C120" s="4">
        <f>CORREL(E120:X120,Z120:AS120)</f>
      </c>
      <c r="D120" s="3"/>
      <c r="E120" s="10">
        <v>151520083968</v>
      </c>
      <c r="F120" s="10">
        <v>156021178368</v>
      </c>
      <c r="G120" s="10">
        <v>157376020480</v>
      </c>
      <c r="H120" s="10">
        <v>166416171008</v>
      </c>
      <c r="I120" s="10">
        <v>173800882176</v>
      </c>
      <c r="J120" s="10">
        <v>182906372096</v>
      </c>
      <c r="K120" s="10">
        <v>194913484800</v>
      </c>
      <c r="L120" s="10">
        <v>210148982784</v>
      </c>
      <c r="M120" s="10">
        <v>228649467904</v>
      </c>
      <c r="N120" s="10">
        <v>250224541696</v>
      </c>
      <c r="O120" s="10">
        <v>253539532800</v>
      </c>
      <c r="P120" s="10">
        <v>275677708288</v>
      </c>
      <c r="Q120" s="10">
        <v>294253232128</v>
      </c>
      <c r="R120" s="10">
        <v>311750262784</v>
      </c>
      <c r="S120" s="10">
        <v>329891807232</v>
      </c>
      <c r="T120" s="10">
        <v>337782210560</v>
      </c>
      <c r="U120" s="10">
        <v>349008592896</v>
      </c>
      <c r="V120" s="10">
        <v>362594336768</v>
      </c>
      <c r="W120" s="10">
        <v>371568574464</v>
      </c>
      <c r="X120" s="10">
        <v>386316107776</v>
      </c>
      <c r="Y120" s="3"/>
      <c r="Z120" s="4">
        <v>21.863</v>
      </c>
      <c r="AA120" s="4">
        <v>21.8225</v>
      </c>
      <c r="AB120" s="4">
        <v>21.93041666666667</v>
      </c>
      <c r="AC120" s="4">
        <v>22.0255</v>
      </c>
      <c r="AD120" s="4">
        <v>21.43208333333333</v>
      </c>
      <c r="AE120" s="4">
        <v>22.14308333333333</v>
      </c>
      <c r="AF120" s="4">
        <v>21.27241666666667</v>
      </c>
      <c r="AG120" s="4">
        <v>21.63691666666667</v>
      </c>
      <c r="AH120" s="4">
        <v>21.69091666666666</v>
      </c>
      <c r="AI120" s="4">
        <v>21.53516666666667</v>
      </c>
      <c r="AJ120" s="4">
        <v>21.91141666666667</v>
      </c>
      <c r="AK120" s="4">
        <v>22.08791666666667</v>
      </c>
      <c r="AL120" s="4">
        <v>21.76825</v>
      </c>
      <c r="AM120" s="4">
        <v>21.198</v>
      </c>
      <c r="AN120" s="4">
        <v>22.320875</v>
      </c>
      <c r="AO120" s="4">
        <v>22.678875</v>
      </c>
      <c r="AP120" s="4">
        <v>23.207875</v>
      </c>
      <c r="AQ120" s="4">
        <v>24.440875</v>
      </c>
      <c r="AR120" s="4">
        <v>25.692875</v>
      </c>
      <c r="AS120" s="4">
        <v>27.051875</v>
      </c>
      <c r="AT120" s="4">
        <v>27.617875</v>
      </c>
      <c r="AU120" s="4">
        <v>28.011875</v>
      </c>
      <c r="AV120" s="4">
        <v>29.132875</v>
      </c>
      <c r="AW120" s="4">
        <v>30.521875</v>
      </c>
      <c r="AX120" s="4">
        <v>30.521875</v>
      </c>
    </row>
    <row x14ac:dyDescent="0.25" r="121" customHeight="1" ht="18.75">
      <c r="A121" s="3" t="s">
        <v>3</v>
      </c>
      <c r="B121" s="3" t="s">
        <v>132</v>
      </c>
      <c r="C121" s="4">
        <f>CORREL(E121:X121,Z121:AS121)</f>
      </c>
      <c r="D121" s="3"/>
      <c r="E121" s="10">
        <v>310266101760</v>
      </c>
      <c r="F121" s="10">
        <v>326462603264</v>
      </c>
      <c r="G121" s="10">
        <v>338531942400</v>
      </c>
      <c r="H121" s="10">
        <v>353568391168</v>
      </c>
      <c r="I121" s="10">
        <v>374041673728</v>
      </c>
      <c r="J121" s="10">
        <v>402137743360</v>
      </c>
      <c r="K121" s="10">
        <v>424650342400</v>
      </c>
      <c r="L121" s="10">
        <v>450316369920</v>
      </c>
      <c r="M121" s="10">
        <v>483816439808</v>
      </c>
      <c r="N121" s="10">
        <v>507831517184</v>
      </c>
      <c r="O121" s="10">
        <v>517597462528</v>
      </c>
      <c r="P121" s="10">
        <v>561436033024</v>
      </c>
      <c r="Q121" s="10">
        <v>586460954624</v>
      </c>
      <c r="R121" s="10">
        <v>625662230528</v>
      </c>
      <c r="S121" s="10">
        <v>669825564672</v>
      </c>
      <c r="T121" s="10">
        <v>711518781440</v>
      </c>
      <c r="U121" s="10">
        <v>753489674240</v>
      </c>
      <c r="V121" s="10">
        <v>805057069056</v>
      </c>
      <c r="W121" s="10">
        <v>858818805760</v>
      </c>
      <c r="X121" s="10">
        <v>912443441152</v>
      </c>
      <c r="Y121" s="3"/>
      <c r="Z121" s="4">
        <v>26.42525</v>
      </c>
      <c r="AA121" s="4">
        <v>26.71183333333333</v>
      </c>
      <c r="AB121" s="4">
        <v>26.66583333333333</v>
      </c>
      <c r="AC121" s="4">
        <v>27.207</v>
      </c>
      <c r="AD121" s="4">
        <v>27.24841666666667</v>
      </c>
      <c r="AE121" s="4">
        <v>27.10591666666667</v>
      </c>
      <c r="AF121" s="4">
        <v>27.085</v>
      </c>
      <c r="AG121" s="4">
        <v>27.13175</v>
      </c>
      <c r="AH121" s="4">
        <v>27.05941666666667</v>
      </c>
      <c r="AI121" s="4">
        <v>26.80066666666667</v>
      </c>
      <c r="AJ121" s="4">
        <v>27.26975</v>
      </c>
      <c r="AK121" s="4">
        <v>27.02916666666667</v>
      </c>
      <c r="AL121" s="4">
        <v>26.70925</v>
      </c>
      <c r="AM121" s="4">
        <v>27.0825</v>
      </c>
      <c r="AN121" s="4">
        <v>27.2175</v>
      </c>
      <c r="AO121" s="4">
        <v>28.2315</v>
      </c>
      <c r="AP121" s="4">
        <v>29.4635</v>
      </c>
      <c r="AQ121" s="4">
        <v>30.6345</v>
      </c>
      <c r="AR121" s="4">
        <v>31.5745</v>
      </c>
      <c r="AS121" s="4">
        <v>32.8575</v>
      </c>
      <c r="AT121" s="4">
        <v>34.2875</v>
      </c>
      <c r="AU121" s="4">
        <v>35.7685</v>
      </c>
      <c r="AV121" s="4">
        <v>36.9675</v>
      </c>
      <c r="AW121" s="4">
        <v>37.6955</v>
      </c>
      <c r="AX121" s="4">
        <v>37.6955</v>
      </c>
    </row>
    <row x14ac:dyDescent="0.25" r="122" customHeight="1" ht="18.75">
      <c r="A122" s="3" t="s">
        <v>5</v>
      </c>
      <c r="B122" s="3" t="s">
        <v>133</v>
      </c>
      <c r="C122" s="4">
        <f>CORREL(E122:X122,Z122:AS122)</f>
      </c>
      <c r="D122" s="3"/>
      <c r="E122" s="10">
        <v>466287230976</v>
      </c>
      <c r="F122" s="10">
        <v>492195512320</v>
      </c>
      <c r="G122" s="10">
        <v>503090249728</v>
      </c>
      <c r="H122" s="10">
        <v>518231130112</v>
      </c>
      <c r="I122" s="10">
        <v>541817896960</v>
      </c>
      <c r="J122" s="10">
        <v>575083577344</v>
      </c>
      <c r="K122" s="10">
        <v>600855150592</v>
      </c>
      <c r="L122" s="10">
        <v>644043374592</v>
      </c>
      <c r="M122" s="10">
        <v>695923507200</v>
      </c>
      <c r="N122" s="10">
        <v>732389048320</v>
      </c>
      <c r="O122" s="10">
        <v>758697754624</v>
      </c>
      <c r="P122" s="10">
        <v>792188944384</v>
      </c>
      <c r="Q122" s="10">
        <v>839855964160</v>
      </c>
      <c r="R122" s="10">
        <v>853353431040</v>
      </c>
      <c r="S122" s="10">
        <v>865215250432</v>
      </c>
      <c r="T122" s="10">
        <v>893604462592</v>
      </c>
      <c r="U122" s="10">
        <v>927975669760</v>
      </c>
      <c r="V122" s="10">
        <v>952936824832</v>
      </c>
      <c r="W122" s="10">
        <v>999989641216</v>
      </c>
      <c r="X122" s="10">
        <v>1053479337984</v>
      </c>
      <c r="Y122" s="3"/>
      <c r="Z122" s="4">
        <v>24.91983333333333</v>
      </c>
      <c r="AA122" s="4">
        <v>24.942</v>
      </c>
      <c r="AB122" s="4">
        <v>25.05466666666666</v>
      </c>
      <c r="AC122" s="4">
        <v>25.09633333333333</v>
      </c>
      <c r="AD122" s="4">
        <v>25.06683333333333</v>
      </c>
      <c r="AE122" s="4">
        <v>24.90891666666666</v>
      </c>
      <c r="AF122" s="4">
        <v>25.03375</v>
      </c>
      <c r="AG122" s="4">
        <v>24.739</v>
      </c>
      <c r="AH122" s="4">
        <v>24.88266666666667</v>
      </c>
      <c r="AI122" s="4">
        <v>24.77591666666666</v>
      </c>
      <c r="AJ122" s="4">
        <v>24.78316666666667</v>
      </c>
      <c r="AK122" s="4">
        <v>25.342</v>
      </c>
      <c r="AL122" s="4">
        <v>24.82983333333334</v>
      </c>
      <c r="AM122" s="4">
        <v>24.84358333333334</v>
      </c>
      <c r="AN122" s="4">
        <v>25.069125</v>
      </c>
      <c r="AO122" s="4">
        <v>25.462125</v>
      </c>
      <c r="AP122" s="4">
        <v>25.622125</v>
      </c>
      <c r="AQ122" s="4">
        <v>26.751125</v>
      </c>
      <c r="AR122" s="4">
        <v>27.541125</v>
      </c>
      <c r="AS122" s="4">
        <v>28.203125</v>
      </c>
      <c r="AT122" s="4">
        <v>28.898125</v>
      </c>
      <c r="AU122" s="4">
        <v>29.980125</v>
      </c>
      <c r="AV122" s="4">
        <v>31.160125</v>
      </c>
      <c r="AW122" s="4">
        <v>32.381125</v>
      </c>
      <c r="AX122" s="4">
        <v>32.381125</v>
      </c>
    </row>
    <row x14ac:dyDescent="0.25" r="123" customHeight="1" ht="18.75">
      <c r="A123" s="3" t="s">
        <v>5</v>
      </c>
      <c r="B123" s="3" t="s">
        <v>134</v>
      </c>
      <c r="C123" s="4">
        <f>CORREL(E123:X123,Z123:AS123)</f>
      </c>
      <c r="D123" s="3"/>
      <c r="E123" s="10">
        <v>229420449792</v>
      </c>
      <c r="F123" s="10">
        <v>239037759488</v>
      </c>
      <c r="G123" s="10">
        <v>244636549120</v>
      </c>
      <c r="H123" s="10">
        <v>247482613760</v>
      </c>
      <c r="I123" s="10">
        <v>246137470976</v>
      </c>
      <c r="J123" s="10">
        <v>251574779904</v>
      </c>
      <c r="K123" s="10">
        <v>254497210368</v>
      </c>
      <c r="L123" s="10">
        <v>259465101312</v>
      </c>
      <c r="M123" s="10">
        <v>266976673792</v>
      </c>
      <c r="N123" s="10">
        <v>268554829824</v>
      </c>
      <c r="O123" s="10">
        <v>261579653120</v>
      </c>
      <c r="P123" s="10">
        <v>267592237056</v>
      </c>
      <c r="Q123" s="10">
        <v>263734345728</v>
      </c>
      <c r="R123" s="10">
        <v>253104521216</v>
      </c>
      <c r="S123" s="10">
        <v>250243334144</v>
      </c>
      <c r="T123" s="10">
        <v>252484943872</v>
      </c>
      <c r="U123" s="10">
        <v>256506757120</v>
      </c>
      <c r="V123" s="10">
        <v>260122132480</v>
      </c>
      <c r="W123" s="10">
        <v>269243023360</v>
      </c>
      <c r="X123" s="10">
        <v>276343586816</v>
      </c>
      <c r="Y123" s="3"/>
      <c r="Z123" s="4">
        <v>23.69758333333334</v>
      </c>
      <c r="AA123" s="4">
        <v>23.62608333333334</v>
      </c>
      <c r="AB123" s="4">
        <v>24.28825</v>
      </c>
      <c r="AC123" s="4">
        <v>24.759</v>
      </c>
      <c r="AD123" s="4">
        <v>24.26383333333333</v>
      </c>
      <c r="AE123" s="4">
        <v>23.8045</v>
      </c>
      <c r="AF123" s="4">
        <v>23.82008333333333</v>
      </c>
      <c r="AG123" s="4">
        <v>24.37658333333333</v>
      </c>
      <c r="AH123" s="4">
        <v>23.72666666666667</v>
      </c>
      <c r="AI123" s="4">
        <v>23.81833333333333</v>
      </c>
      <c r="AJ123" s="4">
        <v>24.18858333333333</v>
      </c>
      <c r="AK123" s="4">
        <v>23.61541666666666</v>
      </c>
      <c r="AL123" s="4">
        <v>23.9915</v>
      </c>
      <c r="AM123" s="4">
        <v>24.46575</v>
      </c>
      <c r="AN123" s="4">
        <v>22.81775</v>
      </c>
      <c r="AO123" s="4">
        <v>23.93675</v>
      </c>
      <c r="AP123" s="4">
        <v>25.42975</v>
      </c>
      <c r="AQ123" s="4">
        <v>25.67975</v>
      </c>
      <c r="AR123" s="4">
        <v>26.82975</v>
      </c>
      <c r="AS123" s="4">
        <v>27.36875</v>
      </c>
      <c r="AT123" s="4">
        <v>28.64475</v>
      </c>
      <c r="AU123" s="4">
        <v>30.01375</v>
      </c>
      <c r="AV123" s="4">
        <v>30.70975</v>
      </c>
      <c r="AW123" s="4">
        <v>31.35875</v>
      </c>
      <c r="AX123" s="4">
        <v>31.35875</v>
      </c>
    </row>
    <row x14ac:dyDescent="0.25" r="124" customHeight="1" ht="18.75">
      <c r="A124" s="3" t="s">
        <v>5</v>
      </c>
      <c r="B124" s="3" t="s">
        <v>197</v>
      </c>
      <c r="C124" s="4">
        <f>CORREL(E124:X124,Z124:AS124)</f>
      </c>
      <c r="D124" s="3"/>
      <c r="E124" s="10">
        <v>99507937280</v>
      </c>
      <c r="F124" s="10">
        <v>104392663040</v>
      </c>
      <c r="G124" s="10">
        <v>112725606400</v>
      </c>
      <c r="H124" s="10">
        <v>115553681408</v>
      </c>
      <c r="I124" s="10">
        <v>117412675584</v>
      </c>
      <c r="J124" s="10">
        <v>122888175616</v>
      </c>
      <c r="K124" s="10">
        <v>122355752960</v>
      </c>
      <c r="L124" s="10">
        <v>122502586368</v>
      </c>
      <c r="M124" s="10">
        <v>122989543424</v>
      </c>
      <c r="N124" s="10">
        <v>122623983616</v>
      </c>
      <c r="O124" s="10">
        <v>122136559616</v>
      </c>
      <c r="P124" s="10">
        <v>123553439744</v>
      </c>
      <c r="Q124" s="10">
        <v>125016096768</v>
      </c>
      <c r="R124" s="10">
        <v>125060218880</v>
      </c>
      <c r="S124" s="10">
        <v>124667502592</v>
      </c>
      <c r="T124" s="10">
        <v>122937262080</v>
      </c>
      <c r="U124" s="10">
        <v>122888634368</v>
      </c>
      <c r="V124" s="10">
        <v>119664705536</v>
      </c>
      <c r="W124" s="10">
        <v>118786080768</v>
      </c>
      <c r="X124" s="10">
        <v>115563266048</v>
      </c>
      <c r="Y124" s="3"/>
      <c r="Z124" s="4">
        <v>20.06775</v>
      </c>
      <c r="AA124" s="4">
        <v>20.23191666666667</v>
      </c>
      <c r="AB124" s="4">
        <v>20.22575</v>
      </c>
      <c r="AC124" s="4">
        <v>20.536</v>
      </c>
      <c r="AD124" s="4">
        <v>20.48558333333333</v>
      </c>
      <c r="AE124" s="4">
        <v>20.44308333333333</v>
      </c>
      <c r="AF124" s="4">
        <v>20.45058333333333</v>
      </c>
      <c r="AG124" s="4">
        <v>20.541</v>
      </c>
      <c r="AH124" s="4">
        <v>20.19166666666666</v>
      </c>
      <c r="AI124" s="4">
        <v>20.22641666666667</v>
      </c>
      <c r="AJ124" s="4">
        <v>20.52308333333334</v>
      </c>
      <c r="AK124" s="4">
        <v>20.5845</v>
      </c>
      <c r="AL124" s="4">
        <v>20.28408333333333</v>
      </c>
      <c r="AM124" s="4">
        <v>20.46</v>
      </c>
      <c r="AN124" s="4">
        <v>19.97625</v>
      </c>
      <c r="AO124" s="4">
        <v>20.85925</v>
      </c>
      <c r="AP124" s="4">
        <v>22.11525</v>
      </c>
      <c r="AQ124" s="4">
        <v>23.56925</v>
      </c>
      <c r="AR124" s="4">
        <v>24.54725</v>
      </c>
      <c r="AS124" s="4">
        <v>25.28125</v>
      </c>
      <c r="AT124" s="4">
        <v>26.32925</v>
      </c>
      <c r="AU124" s="4">
        <v>28.10725</v>
      </c>
      <c r="AV124" s="4">
        <v>29.39425</v>
      </c>
      <c r="AW124" s="4">
        <v>30.27225</v>
      </c>
      <c r="AX124" s="4">
        <v>30.27225</v>
      </c>
    </row>
    <row x14ac:dyDescent="0.25" r="125" customHeight="1" ht="18.75">
      <c r="A125" s="3" t="s">
        <v>3</v>
      </c>
      <c r="B125" s="3" t="s">
        <v>135</v>
      </c>
      <c r="C125" s="4">
        <f>CORREL(E125:X125,Z125:AS125)</f>
      </c>
      <c r="D125" s="3"/>
      <c r="E125" s="10">
        <v>21447383040</v>
      </c>
      <c r="F125" s="10">
        <v>25410875392</v>
      </c>
      <c r="G125" s="10">
        <v>29107027968</v>
      </c>
      <c r="H125" s="10">
        <v>34542092288</v>
      </c>
      <c r="I125" s="10">
        <v>39744811008</v>
      </c>
      <c r="J125" s="10">
        <v>52481273856</v>
      </c>
      <c r="K125" s="10">
        <v>62263799808</v>
      </c>
      <c r="L125" s="10">
        <v>86333710336</v>
      </c>
      <c r="M125" s="10">
        <v>111748800512</v>
      </c>
      <c r="N125" s="10">
        <v>144533995520</v>
      </c>
      <c r="O125" s="10">
        <v>178711953408</v>
      </c>
      <c r="P125" s="10">
        <v>234398711808</v>
      </c>
      <c r="Q125" s="10">
        <v>296602402816</v>
      </c>
      <c r="R125" s="10">
        <v>316628008960</v>
      </c>
      <c r="S125" s="10">
        <v>337404067840</v>
      </c>
      <c r="T125" s="10">
        <v>357207343104</v>
      </c>
      <c r="U125" s="10">
        <v>374985752576</v>
      </c>
      <c r="V125" s="10">
        <v>388615569408</v>
      </c>
      <c r="W125" s="10">
        <v>394755702784</v>
      </c>
      <c r="X125" s="10">
        <v>400649388032</v>
      </c>
      <c r="Y125" s="3"/>
      <c r="Z125" s="4">
        <v>26.92575</v>
      </c>
      <c r="AA125" s="4">
        <v>27.00975</v>
      </c>
      <c r="AB125" s="4">
        <v>27.10425</v>
      </c>
      <c r="AC125" s="4">
        <v>27.08316666666667</v>
      </c>
      <c r="AD125" s="4">
        <v>27.01483333333333</v>
      </c>
      <c r="AE125" s="4">
        <v>27.08983333333333</v>
      </c>
      <c r="AF125" s="4">
        <v>27.14433333333334</v>
      </c>
      <c r="AG125" s="4">
        <v>27.17808333333333</v>
      </c>
      <c r="AH125" s="4">
        <v>27.162</v>
      </c>
      <c r="AI125" s="4">
        <v>26.87575</v>
      </c>
      <c r="AJ125" s="4">
        <v>27.00875</v>
      </c>
      <c r="AK125" s="4">
        <v>27.3565</v>
      </c>
      <c r="AL125" s="4">
        <v>26.78591666666667</v>
      </c>
      <c r="AM125" s="4">
        <v>27.14891666666667</v>
      </c>
      <c r="AN125" s="4">
        <v>27.41675</v>
      </c>
      <c r="AO125" s="4">
        <v>28.37675</v>
      </c>
      <c r="AP125" s="4">
        <v>29.53175</v>
      </c>
      <c r="AQ125" s="4">
        <v>31.13475</v>
      </c>
      <c r="AR125" s="4">
        <v>32.43475</v>
      </c>
      <c r="AS125" s="4">
        <v>33.76375</v>
      </c>
      <c r="AT125" s="4">
        <v>35.17075</v>
      </c>
      <c r="AU125" s="4">
        <v>36.73075</v>
      </c>
      <c r="AV125" s="4">
        <v>38.16175</v>
      </c>
      <c r="AW125" s="4">
        <v>39.56675</v>
      </c>
      <c r="AX125" s="4">
        <v>39.56675</v>
      </c>
    </row>
    <row x14ac:dyDescent="0.25" r="126" customHeight="1" ht="18.75">
      <c r="A126" s="3" t="s">
        <v>5</v>
      </c>
      <c r="B126" s="3" t="s">
        <v>136</v>
      </c>
      <c r="C126" s="4">
        <f>CORREL(E126:X126,Z126:AS126)</f>
      </c>
      <c r="D126" s="3"/>
      <c r="E126" s="10">
        <v>146476892160</v>
      </c>
      <c r="F126" s="10">
        <v>156815900672</v>
      </c>
      <c r="G126" s="10">
        <v>171448598528</v>
      </c>
      <c r="H126" s="10">
        <v>185753403392</v>
      </c>
      <c r="I126" s="10">
        <v>199208615936</v>
      </c>
      <c r="J126" s="10">
        <v>222641553408</v>
      </c>
      <c r="K126" s="10">
        <v>237715210240</v>
      </c>
      <c r="L126" s="10">
        <v>267838078976</v>
      </c>
      <c r="M126" s="10">
        <v>296749072384</v>
      </c>
      <c r="N126" s="10">
        <v>330879238144</v>
      </c>
      <c r="O126" s="10">
        <v>318474878976</v>
      </c>
      <c r="P126" s="10">
        <v>326789267456</v>
      </c>
      <c r="Q126" s="10">
        <v>341004451840</v>
      </c>
      <c r="R126" s="10">
        <v>339489751040</v>
      </c>
      <c r="S126" s="10">
        <v>354085470208</v>
      </c>
      <c r="T126" s="10">
        <v>363278368768</v>
      </c>
      <c r="U126" s="10">
        <v>377295405056</v>
      </c>
      <c r="V126" s="10">
        <v>345273794560</v>
      </c>
      <c r="W126" s="10">
        <v>369827774464</v>
      </c>
      <c r="X126" s="10">
        <v>386236481536</v>
      </c>
      <c r="Y126" s="3"/>
      <c r="Z126" s="4">
        <v>9.035</v>
      </c>
      <c r="AA126" s="4">
        <v>9.622166666666669</v>
      </c>
      <c r="AB126" s="4">
        <v>8.333833333333333</v>
      </c>
      <c r="AC126" s="4">
        <v>9.171166666666666</v>
      </c>
      <c r="AD126" s="4">
        <v>8.385083333333334</v>
      </c>
      <c r="AE126" s="4">
        <v>8.390500000000001</v>
      </c>
      <c r="AF126" s="4">
        <v>8.4185</v>
      </c>
      <c r="AG126" s="4">
        <v>8.799916666666666</v>
      </c>
      <c r="AH126" s="4">
        <v>9.418083333333334</v>
      </c>
      <c r="AI126" s="4">
        <v>9.469166666666666</v>
      </c>
      <c r="AJ126" s="4">
        <v>8.652916666666668</v>
      </c>
      <c r="AK126" s="4">
        <v>7.621416666666666</v>
      </c>
      <c r="AL126" s="4">
        <v>8.951666666666666</v>
      </c>
      <c r="AM126" s="4">
        <v>8.53775</v>
      </c>
      <c r="AN126" s="4">
        <v>9.257875</v>
      </c>
      <c r="AO126" s="4">
        <v>11.637875</v>
      </c>
      <c r="AP126" s="4">
        <v>13.650875</v>
      </c>
      <c r="AQ126" s="4">
        <v>15.706875</v>
      </c>
      <c r="AR126" s="4">
        <v>17.181875</v>
      </c>
      <c r="AS126" s="4">
        <v>19.615875</v>
      </c>
      <c r="AT126" s="4">
        <v>22.267875</v>
      </c>
      <c r="AU126" s="4">
        <v>24.944875</v>
      </c>
      <c r="AV126" s="4">
        <v>26.410875</v>
      </c>
      <c r="AW126" s="4">
        <v>28.46687500000001</v>
      </c>
      <c r="AX126" s="4">
        <v>28.46687500000001</v>
      </c>
    </row>
    <row x14ac:dyDescent="0.25" r="127" customHeight="1" ht="18.75">
      <c r="A127" s="3" t="s">
        <v>5</v>
      </c>
      <c r="B127" s="3" t="s">
        <v>137</v>
      </c>
      <c r="C127" s="4">
        <f>CORREL(E127:X127,Z127:AS127)</f>
      </c>
      <c r="D127" s="3"/>
      <c r="E127" s="10">
        <v>1369025019904</v>
      </c>
      <c r="F127" s="10">
        <v>1540482793472</v>
      </c>
      <c r="G127" s="10">
        <v>1650354421760</v>
      </c>
      <c r="H127" s="10">
        <v>1773704445952</v>
      </c>
      <c r="I127" s="10">
        <v>1946812547072</v>
      </c>
      <c r="J127" s="10">
        <v>2135166287872</v>
      </c>
      <c r="K127" s="10">
        <v>2320883253248</v>
      </c>
      <c r="L127" s="10">
        <v>2565919997952</v>
      </c>
      <c r="M127" s="10">
        <v>2852284792832</v>
      </c>
      <c r="N127" s="10">
        <v>3070320967680</v>
      </c>
      <c r="O127" s="10">
        <v>2897514594304</v>
      </c>
      <c r="P127" s="10">
        <v>3099422883840</v>
      </c>
      <c r="Q127" s="10">
        <v>3300296753152</v>
      </c>
      <c r="R127" s="10">
        <v>3421750689792</v>
      </c>
      <c r="S127" s="10">
        <v>3473313366016</v>
      </c>
      <c r="T127" s="10">
        <v>3559951171584</v>
      </c>
      <c r="U127" s="10">
        <v>3463078477824</v>
      </c>
      <c r="V127" s="10">
        <v>3461967511552</v>
      </c>
      <c r="W127" s="10">
        <v>3524075192320</v>
      </c>
      <c r="X127" s="10">
        <v>3613410459648</v>
      </c>
      <c r="Y127" s="3"/>
      <c r="Z127" s="4">
        <v>15.27908333333333</v>
      </c>
      <c r="AA127" s="4">
        <v>15.393</v>
      </c>
      <c r="AB127" s="4">
        <v>15.40775</v>
      </c>
      <c r="AC127" s="4">
        <v>15.46316666666667</v>
      </c>
      <c r="AD127" s="4">
        <v>15.81583333333333</v>
      </c>
      <c r="AE127" s="4">
        <v>15.46383333333333</v>
      </c>
      <c r="AF127" s="4">
        <v>15.53691666666667</v>
      </c>
      <c r="AG127" s="4">
        <v>16.00258333333333</v>
      </c>
      <c r="AH127" s="4">
        <v>15.24108333333333</v>
      </c>
      <c r="AI127" s="4">
        <v>15.27</v>
      </c>
      <c r="AJ127" s="4">
        <v>15.9835</v>
      </c>
      <c r="AK127" s="4">
        <v>15.68425</v>
      </c>
      <c r="AL127" s="4">
        <v>16.06641666666667</v>
      </c>
      <c r="AM127" s="4">
        <v>15.39216666666667</v>
      </c>
      <c r="AN127" s="4">
        <v>15.88925</v>
      </c>
      <c r="AO127" s="4">
        <v>17.23825</v>
      </c>
      <c r="AP127" s="4">
        <v>18.64325</v>
      </c>
      <c r="AQ127" s="4">
        <v>20.32525</v>
      </c>
      <c r="AR127" s="4">
        <v>22.43425</v>
      </c>
      <c r="AS127" s="4">
        <v>23.34025</v>
      </c>
      <c r="AT127" s="4">
        <v>24.63125</v>
      </c>
      <c r="AU127" s="4">
        <v>26.62125</v>
      </c>
      <c r="AV127" s="4">
        <v>27.87225</v>
      </c>
      <c r="AW127" s="4">
        <v>30.19025</v>
      </c>
      <c r="AX127" s="4">
        <v>30.19025</v>
      </c>
    </row>
    <row x14ac:dyDescent="0.25" r="128" customHeight="1" ht="18.75">
      <c r="A128" s="3" t="s">
        <v>7</v>
      </c>
      <c r="B128" s="3" t="s">
        <v>138</v>
      </c>
      <c r="C128" s="4">
        <f>CORREL(E128:X128,Z128:AS128)</f>
      </c>
      <c r="D128" s="3"/>
      <c r="E128" s="10">
        <v>7619524608</v>
      </c>
      <c r="F128" s="10">
        <v>8053573120</v>
      </c>
      <c r="G128" s="10">
        <v>8517812224</v>
      </c>
      <c r="H128" s="10">
        <v>9398588416</v>
      </c>
      <c r="I128" s="10">
        <v>9366090752</v>
      </c>
      <c r="J128" s="10">
        <v>9814557696</v>
      </c>
      <c r="K128" s="10">
        <v>10465366016</v>
      </c>
      <c r="L128" s="10">
        <v>11146534912</v>
      </c>
      <c r="M128" s="10">
        <v>11698685952</v>
      </c>
      <c r="N128" s="10">
        <v>12678515712</v>
      </c>
      <c r="O128" s="10">
        <v>13135721472</v>
      </c>
      <c r="P128" s="10">
        <v>13742205952</v>
      </c>
      <c r="Q128" s="10">
        <v>14451292160</v>
      </c>
      <c r="R128" s="10">
        <v>15725583360</v>
      </c>
      <c r="S128" s="10">
        <v>16457678848</v>
      </c>
      <c r="T128" s="10">
        <v>17604784128</v>
      </c>
      <c r="U128" s="10">
        <v>18832035840</v>
      </c>
      <c r="V128" s="10">
        <v>19946534912</v>
      </c>
      <c r="W128" s="10">
        <v>21167263744</v>
      </c>
      <c r="X128" s="10">
        <v>22988918784</v>
      </c>
      <c r="Y128" s="3"/>
      <c r="Z128" s="4">
        <v>28.567</v>
      </c>
      <c r="AA128" s="4">
        <v>27.993</v>
      </c>
      <c r="AB128" s="4">
        <v>28.30566666666667</v>
      </c>
      <c r="AC128" s="4">
        <v>28.1855</v>
      </c>
      <c r="AD128" s="4">
        <v>28.32508333333333</v>
      </c>
      <c r="AE128" s="4">
        <v>28.14041666666667</v>
      </c>
      <c r="AF128" s="4">
        <v>28.01308333333333</v>
      </c>
      <c r="AG128" s="4">
        <v>28.07141666666666</v>
      </c>
      <c r="AH128" s="4">
        <v>28.17041666666667</v>
      </c>
      <c r="AI128" s="4">
        <v>27.86533333333334</v>
      </c>
      <c r="AJ128" s="4">
        <v>28.1225</v>
      </c>
      <c r="AK128" s="4">
        <v>28.88958333333333</v>
      </c>
      <c r="AL128" s="4">
        <v>28.1615</v>
      </c>
      <c r="AM128" s="4">
        <v>28.4845</v>
      </c>
      <c r="AN128" s="4">
        <v>28.57375</v>
      </c>
      <c r="AO128" s="4">
        <v>30.11475</v>
      </c>
      <c r="AP128" s="4">
        <v>32.08575</v>
      </c>
      <c r="AQ128" s="4">
        <v>33.60075000000001</v>
      </c>
      <c r="AR128" s="4">
        <v>35.49375000000001</v>
      </c>
      <c r="AS128" s="4">
        <v>37.49775</v>
      </c>
      <c r="AT128" s="4">
        <v>39.33775000000001</v>
      </c>
      <c r="AU128" s="4">
        <v>41.07175000000001</v>
      </c>
      <c r="AV128" s="4">
        <v>43.23675000000001</v>
      </c>
      <c r="AW128" s="4">
        <v>45.09175</v>
      </c>
      <c r="AX128" s="4">
        <v>45.09175</v>
      </c>
    </row>
    <row x14ac:dyDescent="0.25" r="129" customHeight="1" ht="18.75">
      <c r="A129" s="3" t="s">
        <v>10</v>
      </c>
      <c r="B129" s="3" t="s">
        <v>198</v>
      </c>
      <c r="C129" s="4">
        <f>CORREL(E129:X129,Z129:AS129)</f>
      </c>
      <c r="D129" s="3"/>
      <c r="E129" s="10">
        <v>1081004032</v>
      </c>
      <c r="F129" s="10">
        <v>1100265088</v>
      </c>
      <c r="G129" s="10">
        <v>1080200320</v>
      </c>
      <c r="H129" s="10">
        <v>1106971904</v>
      </c>
      <c r="I129" s="10">
        <v>1185932160</v>
      </c>
      <c r="J129" s="10">
        <v>1306608256</v>
      </c>
      <c r="K129" s="10">
        <v>1321769088</v>
      </c>
      <c r="L129" s="10">
        <v>1443383680</v>
      </c>
      <c r="M129" s="10">
        <v>1491085440</v>
      </c>
      <c r="N129" s="10">
        <v>1589069440</v>
      </c>
      <c r="O129" s="10">
        <v>1609861504</v>
      </c>
      <c r="P129" s="10">
        <v>1619438336</v>
      </c>
      <c r="Q129" s="10">
        <v>1661309952</v>
      </c>
      <c r="R129" s="10">
        <v>1630854016</v>
      </c>
      <c r="S129" s="10">
        <v>1636030976</v>
      </c>
      <c r="T129" s="10">
        <v>1635704960</v>
      </c>
      <c r="U129" s="10">
        <v>1670339968</v>
      </c>
      <c r="V129" s="10">
        <v>1678211968</v>
      </c>
      <c r="W129" s="10">
        <v>1722539136</v>
      </c>
      <c r="X129" s="10">
        <v>1733778304</v>
      </c>
      <c r="Y129" s="3"/>
      <c r="Z129" s="4">
        <v>10.091</v>
      </c>
      <c r="AA129" s="4">
        <v>10.47225</v>
      </c>
      <c r="AB129" s="4">
        <v>9.638583333333337</v>
      </c>
      <c r="AC129" s="4">
        <v>10.39266666666667</v>
      </c>
      <c r="AD129" s="4">
        <v>9.340166666666669</v>
      </c>
      <c r="AE129" s="4">
        <v>9.558166666666668</v>
      </c>
      <c r="AF129" s="4">
        <v>9.123166666666666</v>
      </c>
      <c r="AG129" s="4">
        <v>9.469</v>
      </c>
      <c r="AH129" s="4">
        <v>10.86833333333333</v>
      </c>
      <c r="AI129" s="4">
        <v>10.461</v>
      </c>
      <c r="AJ129" s="4">
        <v>10.47066666666667</v>
      </c>
      <c r="AK129" s="4">
        <v>9.851666666666668</v>
      </c>
      <c r="AL129" s="4">
        <v>9.569</v>
      </c>
      <c r="AM129" s="4">
        <v>10.30108333333333</v>
      </c>
      <c r="AN129" s="4">
        <v>11.6455</v>
      </c>
      <c r="AO129" s="4">
        <v>13.1975</v>
      </c>
      <c r="AP129" s="4">
        <v>14.9965</v>
      </c>
      <c r="AQ129" s="4">
        <v>16.8725</v>
      </c>
      <c r="AR129" s="4">
        <v>18.0255</v>
      </c>
      <c r="AS129" s="4">
        <v>20.2915</v>
      </c>
      <c r="AT129" s="4">
        <v>22.5325</v>
      </c>
      <c r="AU129" s="4">
        <v>24.7885</v>
      </c>
      <c r="AV129" s="4">
        <v>26.2355</v>
      </c>
      <c r="AW129" s="4">
        <v>28.1845</v>
      </c>
      <c r="AX129" s="4">
        <v>28.1845</v>
      </c>
    </row>
    <row x14ac:dyDescent="0.25" r="130" customHeight="1" ht="18.75">
      <c r="A130" s="3" t="s">
        <v>7</v>
      </c>
      <c r="B130" s="3" t="s">
        <v>199</v>
      </c>
      <c r="C130" s="4">
        <f>CORREL(E130:X130,Z130:AS130)</f>
      </c>
      <c r="D130" s="3"/>
      <c r="E130" s="10">
        <v>310102880</v>
      </c>
      <c r="F130" s="10">
        <v>312853568</v>
      </c>
      <c r="G130" s="10">
        <v>323367296</v>
      </c>
      <c r="H130" s="10">
        <v>330763136</v>
      </c>
      <c r="I130" s="10">
        <v>356840544</v>
      </c>
      <c r="J130" s="10">
        <v>370949152</v>
      </c>
      <c r="K130" s="10">
        <v>400193568</v>
      </c>
      <c r="L130" s="10">
        <v>436915680</v>
      </c>
      <c r="M130" s="10">
        <v>454094464</v>
      </c>
      <c r="N130" s="10">
        <v>491548800</v>
      </c>
      <c r="O130" s="10">
        <v>507380512</v>
      </c>
      <c r="P130" s="10">
        <v>544428736</v>
      </c>
      <c r="Q130" s="10">
        <v>572220032</v>
      </c>
      <c r="R130" s="10">
        <v>588710976</v>
      </c>
      <c r="S130" s="10">
        <v>619718016</v>
      </c>
      <c r="T130" s="10">
        <v>660060032</v>
      </c>
      <c r="U130" s="10">
        <v>687729984</v>
      </c>
      <c r="V130" s="10">
        <v>717552000</v>
      </c>
      <c r="W130" s="10">
        <v>748015744</v>
      </c>
      <c r="X130" s="10">
        <v>762655232</v>
      </c>
      <c r="Y130" s="3"/>
      <c r="Z130" s="4">
        <v>-4.82975</v>
      </c>
      <c r="AA130" s="4">
        <v>-4.54566666666666</v>
      </c>
      <c r="AB130" s="4">
        <v>-4.49066666666666</v>
      </c>
      <c r="AC130" s="4">
        <v>-4.12291666666666</v>
      </c>
      <c r="AD130" s="4">
        <v>-3.83283333333333</v>
      </c>
      <c r="AE130" s="4">
        <v>-4.49358333333333</v>
      </c>
      <c r="AF130" s="4">
        <v>-3.49808333333333</v>
      </c>
      <c r="AG130" s="4">
        <v>-4.763</v>
      </c>
      <c r="AH130" s="4">
        <v>-2.97508333333333</v>
      </c>
      <c r="AI130" s="4">
        <v>-3.30541666666666</v>
      </c>
      <c r="AJ130" s="4">
        <v>-4.6085</v>
      </c>
      <c r="AK130" s="4">
        <v>-4.52058333333333</v>
      </c>
      <c r="AL130" s="4">
        <v>-3.40158333333333</v>
      </c>
      <c r="AM130" s="4">
        <v>-3.90175</v>
      </c>
      <c r="AN130" s="4">
        <v>-2.263125</v>
      </c>
      <c r="AO130" s="4">
        <v>-0.5101250000000002</v>
      </c>
      <c r="AP130" s="4">
        <v>1.735875</v>
      </c>
      <c r="AQ130" s="4">
        <v>4.194875</v>
      </c>
      <c r="AR130" s="4">
        <v>6.321874999999999</v>
      </c>
      <c r="AS130" s="4">
        <v>8.364875</v>
      </c>
      <c r="AT130" s="4">
        <v>10.542875</v>
      </c>
      <c r="AU130" s="4">
        <v>14.233875</v>
      </c>
      <c r="AV130" s="4">
        <v>15.876875</v>
      </c>
      <c r="AW130" s="4">
        <v>18.137875</v>
      </c>
      <c r="AX130" s="4">
        <v>18.137875</v>
      </c>
    </row>
    <row x14ac:dyDescent="0.25" r="131" customHeight="1" ht="18.75">
      <c r="A131" s="3" t="s">
        <v>3</v>
      </c>
      <c r="B131" s="3" t="s">
        <v>141</v>
      </c>
      <c r="C131" s="4">
        <f>CORREL(E131:X131,Z131:AS131)</f>
      </c>
      <c r="D131" s="3"/>
      <c r="E131" s="10">
        <v>440714592256</v>
      </c>
      <c r="F131" s="10">
        <v>488694415360</v>
      </c>
      <c r="G131" s="10">
        <v>507467235328</v>
      </c>
      <c r="H131" s="10">
        <v>518914113536</v>
      </c>
      <c r="I131" s="10">
        <v>608022953984</v>
      </c>
      <c r="J131" s="10">
        <v>691927973888</v>
      </c>
      <c r="K131" s="10">
        <v>770496462848</v>
      </c>
      <c r="L131" s="10">
        <v>835772416000</v>
      </c>
      <c r="M131" s="10">
        <v>898734227456</v>
      </c>
      <c r="N131" s="10">
        <v>1008968663040</v>
      </c>
      <c r="O131" s="10">
        <v>1045205417984</v>
      </c>
      <c r="P131" s="10">
        <v>1159438139392</v>
      </c>
      <c r="Q131" s="10">
        <v>1355526832128</v>
      </c>
      <c r="R131" s="10">
        <v>1438371676160</v>
      </c>
      <c r="S131" s="10">
        <v>1486736457728</v>
      </c>
      <c r="T131" s="10">
        <v>1550550827008</v>
      </c>
      <c r="U131" s="10">
        <v>1621729738752</v>
      </c>
      <c r="V131" s="10">
        <v>1649723179008</v>
      </c>
      <c r="W131" s="10">
        <v>1637482233856</v>
      </c>
      <c r="X131" s="10">
        <v>1677338607616</v>
      </c>
      <c r="Y131" s="3"/>
      <c r="Z131" s="4">
        <v>19.50883333333333</v>
      </c>
      <c r="AA131" s="4">
        <v>19.75308333333333</v>
      </c>
      <c r="AB131" s="4">
        <v>19.66125</v>
      </c>
      <c r="AC131" s="4">
        <v>19.94725</v>
      </c>
      <c r="AD131" s="4">
        <v>20.09433333333333</v>
      </c>
      <c r="AE131" s="4">
        <v>20.08491666666667</v>
      </c>
      <c r="AF131" s="4">
        <v>20.43258333333333</v>
      </c>
      <c r="AG131" s="4">
        <v>20.16283333333333</v>
      </c>
      <c r="AH131" s="4">
        <v>19.76325</v>
      </c>
      <c r="AI131" s="4">
        <v>19.7305</v>
      </c>
      <c r="AJ131" s="4">
        <v>20.02266666666666</v>
      </c>
      <c r="AK131" s="4">
        <v>20.26708333333334</v>
      </c>
      <c r="AL131" s="4">
        <v>19.77375</v>
      </c>
      <c r="AM131" s="4">
        <v>19.95941666666666</v>
      </c>
      <c r="AN131" s="4">
        <v>20.103875</v>
      </c>
      <c r="AO131" s="4">
        <v>20.103875</v>
      </c>
      <c r="AP131" s="4">
        <v>20.103875</v>
      </c>
      <c r="AQ131" s="4">
        <v>20.103875</v>
      </c>
      <c r="AR131" s="4">
        <v>20.103875</v>
      </c>
      <c r="AS131" s="4">
        <v>20.103875</v>
      </c>
      <c r="AT131" s="4">
        <v>20.103875</v>
      </c>
      <c r="AU131" s="4">
        <v>20.103875</v>
      </c>
      <c r="AV131" s="4">
        <v>20.103875</v>
      </c>
      <c r="AW131" s="4">
        <v>20.103875</v>
      </c>
      <c r="AX131" s="4">
        <v>20.103875</v>
      </c>
    </row>
    <row x14ac:dyDescent="0.25" r="132" customHeight="1" ht="18.75">
      <c r="A132" s="3" t="s">
        <v>7</v>
      </c>
      <c r="B132" s="3" t="s">
        <v>142</v>
      </c>
      <c r="C132" s="4">
        <f>CORREL(E132:X132,Z132:AS132)</f>
      </c>
      <c r="D132" s="3"/>
      <c r="E132" s="10">
        <v>19929669632</v>
      </c>
      <c r="F132" s="10">
        <v>20451864576</v>
      </c>
      <c r="G132" s="10">
        <v>21264652288</v>
      </c>
      <c r="H132" s="10">
        <v>21278959616</v>
      </c>
      <c r="I132" s="10">
        <v>22579513344</v>
      </c>
      <c r="J132" s="10">
        <v>23766556672</v>
      </c>
      <c r="K132" s="10">
        <v>24954050560</v>
      </c>
      <c r="L132" s="10">
        <v>25426415616</v>
      </c>
      <c r="M132" s="10">
        <v>26522044416</v>
      </c>
      <c r="N132" s="10">
        <v>27345926144</v>
      </c>
      <c r="O132" s="10">
        <v>27841705984</v>
      </c>
      <c r="P132" s="10">
        <v>28867536896</v>
      </c>
      <c r="Q132" s="10">
        <v>29228466176</v>
      </c>
      <c r="R132" s="10">
        <v>30546520064</v>
      </c>
      <c r="S132" s="10">
        <v>31644256256</v>
      </c>
      <c r="T132" s="10">
        <v>33021583360</v>
      </c>
      <c r="U132" s="10">
        <v>35168681984</v>
      </c>
      <c r="V132" s="10">
        <v>37469413376</v>
      </c>
      <c r="W132" s="10">
        <v>40244772864</v>
      </c>
      <c r="X132" s="10">
        <v>42805547008</v>
      </c>
      <c r="Y132" s="3"/>
      <c r="Z132" s="4">
        <v>26.78033333333333</v>
      </c>
      <c r="AA132" s="4">
        <v>26.83833333333333</v>
      </c>
      <c r="AB132" s="4">
        <v>26.95383333333334</v>
      </c>
      <c r="AC132" s="4">
        <v>27.23666666666667</v>
      </c>
      <c r="AD132" s="4">
        <v>27.02266666666666</v>
      </c>
      <c r="AE132" s="4">
        <v>27.05775</v>
      </c>
      <c r="AF132" s="4">
        <v>27.12433333333334</v>
      </c>
      <c r="AG132" s="4">
        <v>26.835</v>
      </c>
      <c r="AH132" s="4">
        <v>27.14925</v>
      </c>
      <c r="AI132" s="4">
        <v>26.67116666666666</v>
      </c>
      <c r="AJ132" s="4">
        <v>26.72833333333333</v>
      </c>
      <c r="AK132" s="4">
        <v>27.16166666666667</v>
      </c>
      <c r="AL132" s="4">
        <v>26.71558333333333</v>
      </c>
      <c r="AM132" s="4">
        <v>26.92666666666666</v>
      </c>
      <c r="AN132" s="4">
        <v>27.1765</v>
      </c>
      <c r="AO132" s="4">
        <v>28.2475</v>
      </c>
      <c r="AP132" s="4">
        <v>29.1575</v>
      </c>
      <c r="AQ132" s="4">
        <v>30.5975</v>
      </c>
      <c r="AR132" s="4">
        <v>31.9335</v>
      </c>
      <c r="AS132" s="4">
        <v>33.02350000000001</v>
      </c>
      <c r="AT132" s="4">
        <v>34.4635</v>
      </c>
      <c r="AU132" s="4">
        <v>35.7955</v>
      </c>
      <c r="AV132" s="4">
        <v>36.9645</v>
      </c>
      <c r="AW132" s="4">
        <v>38.1205</v>
      </c>
      <c r="AX132" s="4">
        <v>38.1205</v>
      </c>
    </row>
    <row x14ac:dyDescent="0.25" r="133" customHeight="1" ht="18.75">
      <c r="A133" s="3" t="s">
        <v>5</v>
      </c>
      <c r="B133" s="3" t="s">
        <v>143</v>
      </c>
      <c r="C133" s="4">
        <f>CORREL(E133:X133,Z133:AS133)</f>
      </c>
      <c r="D133" s="3"/>
      <c r="E133" s="10">
        <v>42474164224</v>
      </c>
      <c r="F133" s="10">
        <v>46079098880</v>
      </c>
      <c r="G133" s="10">
        <v>49386606592</v>
      </c>
      <c r="H133" s="10">
        <v>53983948800</v>
      </c>
      <c r="I133" s="10">
        <v>57552822272</v>
      </c>
      <c r="J133" s="10">
        <v>64033292288</v>
      </c>
      <c r="K133" s="10">
        <v>69008318464</v>
      </c>
      <c r="L133" s="10">
        <v>74031546368</v>
      </c>
      <c r="M133" s="10">
        <v>80197312512</v>
      </c>
      <c r="N133" s="10">
        <v>86373416960</v>
      </c>
      <c r="O133" s="10">
        <v>85427576832</v>
      </c>
      <c r="P133" s="10">
        <v>87870480384</v>
      </c>
      <c r="Q133" s="10">
        <v>91111448576</v>
      </c>
      <c r="R133" s="10">
        <v>90113466368</v>
      </c>
      <c r="S133" s="10">
        <v>92449742848</v>
      </c>
      <c r="T133" s="10">
        <v>90886283264</v>
      </c>
      <c r="U133" s="10">
        <v>91611774976</v>
      </c>
      <c r="V133" s="10">
        <v>94185455616</v>
      </c>
      <c r="W133" s="10">
        <v>95918284800</v>
      </c>
      <c r="X133" s="10">
        <v>99972055040</v>
      </c>
      <c r="Y133" s="3"/>
      <c r="Z133" s="4">
        <v>26.28341666666667</v>
      </c>
      <c r="AA133" s="4">
        <v>26.189</v>
      </c>
      <c r="AB133" s="4">
        <v>26.05633333333333</v>
      </c>
      <c r="AC133" s="4">
        <v>26.39575</v>
      </c>
      <c r="AD133" s="4">
        <v>26.56733333333333</v>
      </c>
      <c r="AE133" s="4">
        <v>26.48458333333333</v>
      </c>
      <c r="AF133" s="4">
        <v>26.40958333333333</v>
      </c>
      <c r="AG133" s="4">
        <v>26.70016666666666</v>
      </c>
      <c r="AH133" s="4">
        <v>26.70941666666667</v>
      </c>
      <c r="AI133" s="4">
        <v>26.595</v>
      </c>
      <c r="AJ133" s="4">
        <v>26.956</v>
      </c>
      <c r="AK133" s="4">
        <v>26.7665</v>
      </c>
      <c r="AL133" s="4">
        <v>26.48416666666667</v>
      </c>
      <c r="AM133" s="4">
        <v>26.39308333333334</v>
      </c>
      <c r="AN133" s="4">
        <v>26.5325</v>
      </c>
      <c r="AO133" s="4">
        <v>27.4775</v>
      </c>
      <c r="AP133" s="4">
        <v>28.3435</v>
      </c>
      <c r="AQ133" s="4">
        <v>29.9035</v>
      </c>
      <c r="AR133" s="4">
        <v>31.1925</v>
      </c>
      <c r="AS133" s="4">
        <v>32.1995</v>
      </c>
      <c r="AT133" s="4">
        <v>33.5925</v>
      </c>
      <c r="AU133" s="4">
        <v>35.2165</v>
      </c>
      <c r="AV133" s="4">
        <v>36.61450000000001</v>
      </c>
      <c r="AW133" s="4">
        <v>37.9355</v>
      </c>
      <c r="AX133" s="4">
        <v>37.9355</v>
      </c>
    </row>
    <row x14ac:dyDescent="0.25" r="134" customHeight="1" ht="18.75">
      <c r="A134" s="3" t="s">
        <v>7</v>
      </c>
      <c r="B134" s="3" t="s">
        <v>144</v>
      </c>
      <c r="C134" s="4">
        <f>CORREL(E134:X134,Z134:AS134)</f>
      </c>
      <c r="D134" s="3"/>
      <c r="E134" s="10">
        <v>1110391424</v>
      </c>
      <c r="F134" s="10">
        <v>1136006784</v>
      </c>
      <c r="G134" s="10">
        <v>1137693056</v>
      </c>
      <c r="H134" s="10">
        <v>1181094272</v>
      </c>
      <c r="I134" s="10">
        <v>1134551424</v>
      </c>
      <c r="J134" s="10">
        <v>1140079488</v>
      </c>
      <c r="K134" s="10">
        <v>1274495360</v>
      </c>
      <c r="L134" s="10">
        <v>1430092032</v>
      </c>
      <c r="M134" s="10">
        <v>1619623040</v>
      </c>
      <c r="N134" s="10">
        <v>1625803008</v>
      </c>
      <c r="O134" s="10">
        <v>1630727680</v>
      </c>
      <c r="P134" s="10">
        <v>1772951680</v>
      </c>
      <c r="Q134" s="10">
        <v>1917505024</v>
      </c>
      <c r="R134" s="10">
        <v>1991699968</v>
      </c>
      <c r="S134" s="10">
        <v>2096275968</v>
      </c>
      <c r="T134" s="10">
        <v>2231000064</v>
      </c>
      <c r="U134" s="10">
        <v>2363480064</v>
      </c>
      <c r="V134" s="10">
        <v>2476032000</v>
      </c>
      <c r="W134" s="10">
        <v>2589720576</v>
      </c>
      <c r="X134" s="10">
        <v>2794612992</v>
      </c>
      <c r="Y134" s="3"/>
      <c r="Z134" s="4">
        <v>26.94058333333333</v>
      </c>
      <c r="AA134" s="4">
        <v>26.64291666666667</v>
      </c>
      <c r="AB134" s="4">
        <v>26.76966666666666</v>
      </c>
      <c r="AC134" s="4">
        <v>26.62733333333334</v>
      </c>
      <c r="AD134" s="4">
        <v>26.81666666666666</v>
      </c>
      <c r="AE134" s="4">
        <v>26.519</v>
      </c>
      <c r="AF134" s="4">
        <v>26.4955</v>
      </c>
      <c r="AG134" s="4">
        <v>26.55858333333333</v>
      </c>
      <c r="AH134" s="4">
        <v>26.68258333333333</v>
      </c>
      <c r="AI134" s="4">
        <v>26.47775</v>
      </c>
      <c r="AJ134" s="4">
        <v>26.82775</v>
      </c>
      <c r="AK134" s="4">
        <v>27.53008333333333</v>
      </c>
      <c r="AL134" s="4">
        <v>26.63525</v>
      </c>
      <c r="AM134" s="4">
        <v>26.98891666666667</v>
      </c>
      <c r="AN134" s="4">
        <v>27.74075</v>
      </c>
      <c r="AO134" s="4">
        <v>28.98975</v>
      </c>
      <c r="AP134" s="4">
        <v>30.85675</v>
      </c>
      <c r="AQ134" s="4">
        <v>32.38975</v>
      </c>
      <c r="AR134" s="4">
        <v>34.16975</v>
      </c>
      <c r="AS134" s="4">
        <v>36.05675</v>
      </c>
      <c r="AT134" s="4">
        <v>37.74675</v>
      </c>
      <c r="AU134" s="4">
        <v>39.23475</v>
      </c>
      <c r="AV134" s="4">
        <v>41.43775</v>
      </c>
      <c r="AW134" s="4">
        <v>43.18275</v>
      </c>
      <c r="AX134" s="4">
        <v>43.18275</v>
      </c>
    </row>
    <row x14ac:dyDescent="0.25" r="135" customHeight="1" ht="18.75">
      <c r="A135" s="3" t="s">
        <v>7</v>
      </c>
      <c r="B135" s="3" t="s">
        <v>145</v>
      </c>
      <c r="C135" s="4">
        <f>CORREL(E135:X135,Z135:AS135)</f>
      </c>
      <c r="D135" s="3"/>
      <c r="E135" s="10">
        <v>3041564672</v>
      </c>
      <c r="F135" s="10">
        <v>3156876032</v>
      </c>
      <c r="G135" s="10">
        <v>3731874048</v>
      </c>
      <c r="H135" s="10">
        <v>4723204096</v>
      </c>
      <c r="I135" s="10">
        <v>5165014528</v>
      </c>
      <c r="J135" s="10">
        <v>5509297664</v>
      </c>
      <c r="K135" s="10">
        <v>5761186816</v>
      </c>
      <c r="L135" s="10">
        <v>6009264128</v>
      </c>
      <c r="M135" s="10">
        <v>6495486464</v>
      </c>
      <c r="N135" s="10">
        <v>6848798208</v>
      </c>
      <c r="O135" s="10">
        <v>7073732608</v>
      </c>
      <c r="P135" s="10">
        <v>7455364096</v>
      </c>
      <c r="Q135" s="10">
        <v>7933356032</v>
      </c>
      <c r="R135" s="10">
        <v>9134189568</v>
      </c>
      <c r="S135" s="10">
        <v>11029544960</v>
      </c>
      <c r="T135" s="10">
        <v>11528208384</v>
      </c>
      <c r="U135" s="10">
        <v>9188877312</v>
      </c>
      <c r="V135" s="10">
        <v>9744760832</v>
      </c>
      <c r="W135" s="10">
        <v>10133819392</v>
      </c>
      <c r="X135" s="10">
        <v>10628815872</v>
      </c>
      <c r="Y135" s="3"/>
      <c r="Z135" s="4">
        <v>28.12733333333334</v>
      </c>
      <c r="AA135" s="4">
        <v>28.52608333333333</v>
      </c>
      <c r="AB135" s="4">
        <v>28.93633333333333</v>
      </c>
      <c r="AC135" s="4">
        <v>28.97816666666667</v>
      </c>
      <c r="AD135" s="4">
        <v>28.70416666666667</v>
      </c>
      <c r="AE135" s="4">
        <v>28.85208333333334</v>
      </c>
      <c r="AF135" s="4">
        <v>28.95508333333333</v>
      </c>
      <c r="AG135" s="4">
        <v>28.63075</v>
      </c>
      <c r="AH135" s="4">
        <v>28.81683333333333</v>
      </c>
      <c r="AI135" s="4">
        <v>28.79608333333333</v>
      </c>
      <c r="AJ135" s="4">
        <v>28.47375</v>
      </c>
      <c r="AK135" s="4">
        <v>29.30233333333333</v>
      </c>
      <c r="AL135" s="4">
        <v>28.77491666666666</v>
      </c>
      <c r="AM135" s="4">
        <v>28.63558333333333</v>
      </c>
      <c r="AN135" s="4">
        <v>29.3015</v>
      </c>
      <c r="AO135" s="4">
        <v>30.4065</v>
      </c>
      <c r="AP135" s="4">
        <v>31.6185</v>
      </c>
      <c r="AQ135" s="4">
        <v>33.1605</v>
      </c>
      <c r="AR135" s="4">
        <v>34.9045</v>
      </c>
      <c r="AS135" s="4">
        <v>35.8685</v>
      </c>
      <c r="AT135" s="4">
        <v>37.2645</v>
      </c>
      <c r="AU135" s="4">
        <v>38.9295</v>
      </c>
      <c r="AV135" s="4">
        <v>40.7115</v>
      </c>
      <c r="AW135" s="4">
        <v>42.1165</v>
      </c>
      <c r="AX135" s="4">
        <v>42.1165</v>
      </c>
    </row>
    <row x14ac:dyDescent="0.25" r="136" customHeight="1" ht="18.75">
      <c r="A136" s="3" t="s">
        <v>3</v>
      </c>
      <c r="B136" s="3" t="s">
        <v>146</v>
      </c>
      <c r="C136" s="4">
        <f>CORREL(E136:X136,Z136:AS136)</f>
      </c>
      <c r="D136" s="3"/>
      <c r="E136" s="10">
        <v>139396956160</v>
      </c>
      <c r="F136" s="10">
        <v>153483296768</v>
      </c>
      <c r="G136" s="10">
        <v>153706151936</v>
      </c>
      <c r="H136" s="10">
        <v>161957806080</v>
      </c>
      <c r="I136" s="10">
        <v>171018076160</v>
      </c>
      <c r="J136" s="10">
        <v>189425549312</v>
      </c>
      <c r="K136" s="10">
        <v>205871267840</v>
      </c>
      <c r="L136" s="10">
        <v>226597797888</v>
      </c>
      <c r="M136" s="10">
        <v>249987809280</v>
      </c>
      <c r="N136" s="10">
        <v>257280245760</v>
      </c>
      <c r="O136" s="10">
        <v>258565505024</v>
      </c>
      <c r="P136" s="10">
        <v>301275578368</v>
      </c>
      <c r="Q136" s="10">
        <v>323579838464</v>
      </c>
      <c r="R136" s="10">
        <v>336108421120</v>
      </c>
      <c r="S136" s="10">
        <v>352915685376</v>
      </c>
      <c r="T136" s="10">
        <v>365521141760</v>
      </c>
      <c r="U136" s="10">
        <v>372585824256</v>
      </c>
      <c r="V136" s="10">
        <v>380027207680</v>
      </c>
      <c r="W136" s="10">
        <v>396507480064</v>
      </c>
      <c r="X136" s="10">
        <v>410139852800</v>
      </c>
      <c r="Y136" s="3"/>
      <c r="Z136" s="4">
        <v>10.91725</v>
      </c>
      <c r="AA136" s="4">
        <v>11.791</v>
      </c>
      <c r="AB136" s="4">
        <v>10.91316666666667</v>
      </c>
      <c r="AC136" s="4">
        <v>11.41341666666667</v>
      </c>
      <c r="AD136" s="4">
        <v>10.7955</v>
      </c>
      <c r="AE136" s="4">
        <v>10.6165</v>
      </c>
      <c r="AF136" s="4">
        <v>9.922583333333334</v>
      </c>
      <c r="AG136" s="4">
        <v>10.57416666666667</v>
      </c>
      <c r="AH136" s="4">
        <v>11.74591666666667</v>
      </c>
      <c r="AI136" s="4">
        <v>11.66633333333333</v>
      </c>
      <c r="AJ136" s="4">
        <v>11.41216666666667</v>
      </c>
      <c r="AK136" s="4">
        <v>10.9925</v>
      </c>
      <c r="AL136" s="4">
        <v>10.823</v>
      </c>
      <c r="AM136" s="4">
        <v>11.45175</v>
      </c>
      <c r="AN136" s="4">
        <v>12.843625</v>
      </c>
      <c r="AO136" s="4">
        <v>14.439625</v>
      </c>
      <c r="AP136" s="4">
        <v>16.182625</v>
      </c>
      <c r="AQ136" s="4">
        <v>17.880625</v>
      </c>
      <c r="AR136" s="4">
        <v>19.156625</v>
      </c>
      <c r="AS136" s="4">
        <v>21.473625</v>
      </c>
      <c r="AT136" s="4">
        <v>23.560625</v>
      </c>
      <c r="AU136" s="4">
        <v>25.376625</v>
      </c>
      <c r="AV136" s="4">
        <v>26.970625</v>
      </c>
      <c r="AW136" s="4">
        <v>28.908625</v>
      </c>
      <c r="AX136" s="4">
        <v>28.908625</v>
      </c>
    </row>
    <row x14ac:dyDescent="0.25" r="137" customHeight="1" ht="18.75">
      <c r="A137" s="3" t="s">
        <v>5</v>
      </c>
      <c r="B137" s="3" t="s">
        <v>147</v>
      </c>
      <c r="C137" s="4">
        <f>CORREL(E137:X137,Z137:AS137)</f>
      </c>
      <c r="D137" s="3"/>
      <c r="E137" s="10">
        <v>73685016576</v>
      </c>
      <c r="F137" s="10">
        <v>74412965888</v>
      </c>
      <c r="G137" s="10">
        <v>76717629440</v>
      </c>
      <c r="H137" s="10">
        <v>80015532032</v>
      </c>
      <c r="I137" s="10">
        <v>84169826304</v>
      </c>
      <c r="J137" s="10">
        <v>88408940544</v>
      </c>
      <c r="K137" s="10">
        <v>94173028352</v>
      </c>
      <c r="L137" s="10">
        <v>101914034176</v>
      </c>
      <c r="M137" s="10">
        <v>112674938880</v>
      </c>
      <c r="N137" s="10">
        <v>118765707264</v>
      </c>
      <c r="O137" s="10">
        <v>112082665472</v>
      </c>
      <c r="P137" s="10">
        <v>117478088704</v>
      </c>
      <c r="Q137" s="10">
        <v>120534253568</v>
      </c>
      <c r="R137" s="10">
        <v>122527850496</v>
      </c>
      <c r="S137" s="10">
        <v>124358402048</v>
      </c>
      <c r="T137" s="10">
        <v>127551856640</v>
      </c>
      <c r="U137" s="10">
        <v>132440055808</v>
      </c>
      <c r="V137" s="10">
        <v>136796127232</v>
      </c>
      <c r="W137" s="10">
        <v>140963397632</v>
      </c>
      <c r="X137" s="10">
        <v>146456461312</v>
      </c>
      <c r="Y137" s="3"/>
      <c r="Z137" s="4">
        <v>27.13683333333333</v>
      </c>
      <c r="AA137" s="4">
        <v>27.17925</v>
      </c>
      <c r="AB137" s="4">
        <v>27.46783333333333</v>
      </c>
      <c r="AC137" s="4">
        <v>27.53108333333333</v>
      </c>
      <c r="AD137" s="4">
        <v>27.68541666666667</v>
      </c>
      <c r="AE137" s="4">
        <v>27.25775</v>
      </c>
      <c r="AF137" s="4">
        <v>27.46841666666666</v>
      </c>
      <c r="AG137" s="4">
        <v>27.47016666666667</v>
      </c>
      <c r="AH137" s="4">
        <v>27.71258333333333</v>
      </c>
      <c r="AI137" s="4">
        <v>27.37683333333333</v>
      </c>
      <c r="AJ137" s="4">
        <v>27.74125</v>
      </c>
      <c r="AK137" s="4">
        <v>27.74483333333333</v>
      </c>
      <c r="AL137" s="4">
        <v>27.73166666666667</v>
      </c>
      <c r="AM137" s="4">
        <v>27.77258333333333</v>
      </c>
      <c r="AN137" s="4">
        <v>27.451625</v>
      </c>
      <c r="AO137" s="4">
        <v>28.314625</v>
      </c>
      <c r="AP137" s="4">
        <v>29.483625</v>
      </c>
      <c r="AQ137" s="4">
        <v>30.583625</v>
      </c>
      <c r="AR137" s="4">
        <v>31.767625</v>
      </c>
      <c r="AS137" s="4">
        <v>32.684625</v>
      </c>
      <c r="AT137" s="4">
        <v>34.06162500000001</v>
      </c>
      <c r="AU137" s="4">
        <v>35.495625</v>
      </c>
      <c r="AV137" s="4">
        <v>36.527625</v>
      </c>
      <c r="AW137" s="4">
        <v>37.399625</v>
      </c>
      <c r="AX137" s="4">
        <v>37.399625</v>
      </c>
    </row>
    <row x14ac:dyDescent="0.25" r="138" customHeight="1" ht="18.75">
      <c r="A138" s="3" t="s">
        <v>5</v>
      </c>
      <c r="B138" s="3" t="s">
        <v>148</v>
      </c>
      <c r="C138" s="4">
        <f>CORREL(E138:X138,Z138:AS138)</f>
      </c>
      <c r="D138" s="3"/>
      <c r="E138" s="10">
        <v>41091821568</v>
      </c>
      <c r="F138" s="10">
        <v>42615771136</v>
      </c>
      <c r="G138" s="10">
        <v>43686670336</v>
      </c>
      <c r="H138" s="10">
        <v>45168627712</v>
      </c>
      <c r="I138" s="10">
        <v>46254137344</v>
      </c>
      <c r="J138" s="10">
        <v>48061218816</v>
      </c>
      <c r="K138" s="10">
        <v>49771966464</v>
      </c>
      <c r="L138" s="10">
        <v>52362579968</v>
      </c>
      <c r="M138" s="10">
        <v>55758200832</v>
      </c>
      <c r="N138" s="10">
        <v>57353908224</v>
      </c>
      <c r="O138" s="10">
        <v>52654862336</v>
      </c>
      <c r="P138" s="10">
        <v>53079736320</v>
      </c>
      <c r="Q138" s="10">
        <v>53196414976</v>
      </c>
      <c r="R138" s="10">
        <v>51766657024</v>
      </c>
      <c r="S138" s="10">
        <v>51204718592</v>
      </c>
      <c r="T138" s="10">
        <v>52794142720</v>
      </c>
      <c r="U138" s="10">
        <v>54016270336</v>
      </c>
      <c r="V138" s="10">
        <v>55372836864</v>
      </c>
      <c r="W138" s="10">
        <v>58049191936</v>
      </c>
      <c r="X138" s="10">
        <v>60439879680</v>
      </c>
      <c r="Y138" s="3"/>
      <c r="Z138" s="4">
        <v>26.5215</v>
      </c>
      <c r="AA138" s="4">
        <v>26.54683333333334</v>
      </c>
      <c r="AB138" s="4">
        <v>26.82675</v>
      </c>
      <c r="AC138" s="4">
        <v>26.99266666666666</v>
      </c>
      <c r="AD138" s="4">
        <v>26.99241666666667</v>
      </c>
      <c r="AE138" s="4">
        <v>26.97891666666667</v>
      </c>
      <c r="AF138" s="4">
        <v>27.02858333333333</v>
      </c>
      <c r="AG138" s="4">
        <v>26.71775</v>
      </c>
      <c r="AH138" s="4">
        <v>26.83741666666667</v>
      </c>
      <c r="AI138" s="4">
        <v>26.97875</v>
      </c>
      <c r="AJ138" s="4">
        <v>26.985</v>
      </c>
      <c r="AK138" s="4">
        <v>27.17716666666667</v>
      </c>
      <c r="AL138" s="4">
        <v>26.92625</v>
      </c>
      <c r="AM138" s="4">
        <v>26.67641666666667</v>
      </c>
      <c r="AN138" s="4">
        <v>26.948</v>
      </c>
      <c r="AO138" s="4">
        <v>27.985</v>
      </c>
      <c r="AP138" s="4">
        <v>29.145</v>
      </c>
      <c r="AQ138" s="4">
        <v>30.231</v>
      </c>
      <c r="AR138" s="4">
        <v>31.959</v>
      </c>
      <c r="AS138" s="4">
        <v>33.193</v>
      </c>
      <c r="AT138" s="4">
        <v>34.754</v>
      </c>
      <c r="AU138" s="4">
        <v>36.28</v>
      </c>
      <c r="AV138" s="4">
        <v>37.845</v>
      </c>
      <c r="AW138" s="4">
        <v>39.173</v>
      </c>
      <c r="AX138" s="4">
        <v>39.173</v>
      </c>
    </row>
    <row x14ac:dyDescent="0.25" r="139" customHeight="1" ht="18.75">
      <c r="A139" s="3" t="s">
        <v>7</v>
      </c>
      <c r="B139" s="3" t="s">
        <v>150</v>
      </c>
      <c r="C139" s="4">
        <f>CORREL(E139:X139,Z139:AS139)</f>
      </c>
      <c r="D139" s="3"/>
      <c r="E139" s="10">
        <v>320626884608</v>
      </c>
      <c r="F139" s="10">
        <v>340328906752</v>
      </c>
      <c r="G139" s="10">
        <v>356322443264</v>
      </c>
      <c r="H139" s="10">
        <v>376468996096</v>
      </c>
      <c r="I139" s="10">
        <v>394999857152</v>
      </c>
      <c r="J139" s="10">
        <v>420863967232</v>
      </c>
      <c r="K139" s="10">
        <v>451561291776</v>
      </c>
      <c r="L139" s="10">
        <v>485980667904</v>
      </c>
      <c r="M139" s="10">
        <v>521805725696</v>
      </c>
      <c r="N139" s="10">
        <v>548744658944</v>
      </c>
      <c r="O139" s="10">
        <v>550669123584</v>
      </c>
      <c r="P139" s="10">
        <v>578235138048</v>
      </c>
      <c r="Q139" s="10">
        <v>608683556864</v>
      </c>
      <c r="R139" s="10">
        <v>622114308096</v>
      </c>
      <c r="S139" s="10">
        <v>637619470336</v>
      </c>
      <c r="T139" s="10">
        <v>648455192576</v>
      </c>
      <c r="U139" s="10">
        <v>656850354176</v>
      </c>
      <c r="V139" s="10">
        <v>658694340608</v>
      </c>
      <c r="W139" s="10">
        <v>668014870528</v>
      </c>
      <c r="X139" s="10">
        <v>673272168448</v>
      </c>
      <c r="Y139" s="3"/>
      <c r="Z139" s="4">
        <v>27.01675</v>
      </c>
      <c r="AA139" s="4">
        <v>27.0965</v>
      </c>
      <c r="AB139" s="4">
        <v>27.18933333333334</v>
      </c>
      <c r="AC139" s="4">
        <v>27.40608333333333</v>
      </c>
      <c r="AD139" s="4">
        <v>27.31183333333334</v>
      </c>
      <c r="AE139" s="4">
        <v>27.32866666666667</v>
      </c>
      <c r="AF139" s="4">
        <v>27.49358333333333</v>
      </c>
      <c r="AG139" s="4">
        <v>27.32841666666667</v>
      </c>
      <c r="AH139" s="4">
        <v>27.13</v>
      </c>
      <c r="AI139" s="4">
        <v>27.06766666666667</v>
      </c>
      <c r="AJ139" s="4">
        <v>27.47333333333333</v>
      </c>
      <c r="AK139" s="4">
        <v>27.6035</v>
      </c>
      <c r="AL139" s="4">
        <v>27.28216666666667</v>
      </c>
      <c r="AM139" s="4">
        <v>27.30358333333334</v>
      </c>
      <c r="AN139" s="4">
        <v>27.602875</v>
      </c>
      <c r="AO139" s="4">
        <v>28.933875</v>
      </c>
      <c r="AP139" s="4">
        <v>30.470875</v>
      </c>
      <c r="AQ139" s="4">
        <v>32.508875</v>
      </c>
      <c r="AR139" s="4">
        <v>34.095875</v>
      </c>
      <c r="AS139" s="4">
        <v>35.465875</v>
      </c>
      <c r="AT139" s="4">
        <v>37.343875</v>
      </c>
      <c r="AU139" s="4">
        <v>38.928875</v>
      </c>
      <c r="AV139" s="4">
        <v>40.228875</v>
      </c>
      <c r="AW139" s="4">
        <v>41.53987499999999</v>
      </c>
      <c r="AX139" s="4">
        <v>41.53987499999999</v>
      </c>
    </row>
    <row x14ac:dyDescent="0.25" r="140" customHeight="1" ht="18.75">
      <c r="A140" s="3" t="s">
        <v>7</v>
      </c>
      <c r="B140" s="3" t="s">
        <v>200</v>
      </c>
      <c r="C140" s="4">
        <f>CORREL(E140:X140,Z140:AS140)</f>
      </c>
      <c r="D140" s="3"/>
      <c r="E140" s="10">
        <v>1004162449408</v>
      </c>
      <c r="F140" s="10">
        <v>1086261690368</v>
      </c>
      <c r="G140" s="10">
        <v>1127616217088</v>
      </c>
      <c r="H140" s="10">
        <v>1203066634240</v>
      </c>
      <c r="I140" s="10">
        <v>1229830488064</v>
      </c>
      <c r="J140" s="10">
        <v>1281243873280</v>
      </c>
      <c r="K140" s="10">
        <v>1322354606080</v>
      </c>
      <c r="L140" s="10">
        <v>1381281431552</v>
      </c>
      <c r="M140" s="10">
        <v>1446721486848</v>
      </c>
      <c r="N140" s="10">
        <v>1477425233920</v>
      </c>
      <c r="O140" s="10">
        <v>1477640585216</v>
      </c>
      <c r="P140" s="10">
        <v>1562822836224</v>
      </c>
      <c r="Q140" s="10">
        <v>1609219833856</v>
      </c>
      <c r="R140" s="10">
        <v>1646108213248</v>
      </c>
      <c r="S140" s="10">
        <v>1693809246208</v>
      </c>
      <c r="T140" s="10">
        <v>1750416228352</v>
      </c>
      <c r="U140" s="10">
        <v>1799248019456</v>
      </c>
      <c r="V140" s="10">
        <v>1849123405824</v>
      </c>
      <c r="W140" s="10">
        <v>1907555696640</v>
      </c>
      <c r="X140" s="10">
        <v>1958392102912</v>
      </c>
      <c r="Y140" s="3"/>
      <c r="Z140" s="4">
        <v>8.675583333333334</v>
      </c>
      <c r="AA140" s="4">
        <v>9.482</v>
      </c>
      <c r="AB140" s="4">
        <v>8.30775</v>
      </c>
      <c r="AC140" s="4">
        <v>9.136416666666667</v>
      </c>
      <c r="AD140" s="4">
        <v>8.487083333333333</v>
      </c>
      <c r="AE140" s="4">
        <v>8.145583333333333</v>
      </c>
      <c r="AF140" s="4">
        <v>7.936916666666666</v>
      </c>
      <c r="AG140" s="4">
        <v>8.528333333333334</v>
      </c>
      <c r="AH140" s="4">
        <v>9.478916666666668</v>
      </c>
      <c r="AI140" s="4">
        <v>9.397416666666668</v>
      </c>
      <c r="AJ140" s="4">
        <v>9.001666666666667</v>
      </c>
      <c r="AK140" s="4">
        <v>8.072999999999999</v>
      </c>
      <c r="AL140" s="4">
        <v>8.846</v>
      </c>
      <c r="AM140" s="4">
        <v>8.873166666666666</v>
      </c>
      <c r="AN140" s="4">
        <v>9.685625</v>
      </c>
      <c r="AO140" s="4">
        <v>12.064625</v>
      </c>
      <c r="AP140" s="4">
        <v>14.186625</v>
      </c>
      <c r="AQ140" s="4">
        <v>16.145625</v>
      </c>
      <c r="AR140" s="4">
        <v>17.421625</v>
      </c>
      <c r="AS140" s="4">
        <v>19.970625</v>
      </c>
      <c r="AT140" s="4">
        <v>22.390625</v>
      </c>
      <c r="AU140" s="4">
        <v>24.417625</v>
      </c>
      <c r="AV140" s="4">
        <v>25.704625</v>
      </c>
      <c r="AW140" s="4">
        <v>27.722625</v>
      </c>
      <c r="AX140" s="4">
        <v>27.722625</v>
      </c>
    </row>
    <row x14ac:dyDescent="0.25" r="141" customHeight="1" ht="18.75">
      <c r="A141" s="3" t="s">
        <v>5</v>
      </c>
      <c r="B141" s="3" t="s">
        <v>151</v>
      </c>
      <c r="C141" s="4">
        <f>CORREL(E141:X141,Z141:AS141)</f>
      </c>
      <c r="D141" s="3"/>
      <c r="E141" s="10">
        <v>1044700856320</v>
      </c>
      <c r="F141" s="10">
        <v>1108745388032</v>
      </c>
      <c r="G141" s="10">
        <v>1164389515264</v>
      </c>
      <c r="H141" s="10">
        <v>1206112747520</v>
      </c>
      <c r="I141" s="10">
        <v>1254542540800</v>
      </c>
      <c r="J141" s="10">
        <v>1307501395968</v>
      </c>
      <c r="K141" s="10">
        <v>1365024047104</v>
      </c>
      <c r="L141" s="10">
        <v>1434224295936</v>
      </c>
      <c r="M141" s="10">
        <v>1498934280192</v>
      </c>
      <c r="N141" s="10">
        <v>1528105271296</v>
      </c>
      <c r="O141" s="10">
        <v>1486563442688</v>
      </c>
      <c r="P141" s="10">
        <v>1498927202304</v>
      </c>
      <c r="Q141" s="10">
        <v>1495441604608</v>
      </c>
      <c r="R141" s="10">
        <v>1453746159616</v>
      </c>
      <c r="S141" s="10">
        <v>1429213675520</v>
      </c>
      <c r="T141" s="10">
        <v>1450312204288</v>
      </c>
      <c r="U141" s="10">
        <v>1497526566912</v>
      </c>
      <c r="V141" s="10">
        <v>1417044295680</v>
      </c>
      <c r="W141" s="10">
        <v>1458021990400</v>
      </c>
      <c r="X141" s="10">
        <v>1492300201984</v>
      </c>
      <c r="Y141" s="3"/>
      <c r="Z141" s="4">
        <v>10.68691666666667</v>
      </c>
      <c r="AA141" s="4">
        <v>11.59058333333334</v>
      </c>
      <c r="AB141" s="4">
        <v>10.89466666666667</v>
      </c>
      <c r="AC141" s="4">
        <v>11.33725</v>
      </c>
      <c r="AD141" s="4">
        <v>11.00966666666667</v>
      </c>
      <c r="AE141" s="4">
        <v>10.24125</v>
      </c>
      <c r="AF141" s="4">
        <v>9.795083333333332</v>
      </c>
      <c r="AG141" s="4">
        <v>10.72341666666667</v>
      </c>
      <c r="AH141" s="4">
        <v>11.46258333333334</v>
      </c>
      <c r="AI141" s="4">
        <v>11.24791666666667</v>
      </c>
      <c r="AJ141" s="4">
        <v>11.23741666666667</v>
      </c>
      <c r="AK141" s="4">
        <v>10.194</v>
      </c>
      <c r="AL141" s="4">
        <v>11.20808333333333</v>
      </c>
      <c r="AM141" s="4">
        <v>11.27825</v>
      </c>
      <c r="AN141" s="4">
        <v>11.74475</v>
      </c>
      <c r="AO141" s="4">
        <v>14.17575</v>
      </c>
      <c r="AP141" s="4">
        <v>16.30075</v>
      </c>
      <c r="AQ141" s="4">
        <v>18.34675</v>
      </c>
      <c r="AR141" s="4">
        <v>20.06775</v>
      </c>
      <c r="AS141" s="4">
        <v>22.47975</v>
      </c>
      <c r="AT141" s="4">
        <v>24.81975</v>
      </c>
      <c r="AU141" s="4">
        <v>27.04775</v>
      </c>
      <c r="AV141" s="4">
        <v>28.57175</v>
      </c>
      <c r="AW141" s="4">
        <v>31.00675</v>
      </c>
      <c r="AX141" s="4">
        <v>31.00675</v>
      </c>
    </row>
    <row x14ac:dyDescent="0.25" r="142" customHeight="1" ht="18.75">
      <c r="A142" s="3" t="s">
        <v>3</v>
      </c>
      <c r="B142" s="3" t="s">
        <v>152</v>
      </c>
      <c r="C142" s="4">
        <f>CORREL(E142:X142,Z142:AS142)</f>
      </c>
      <c r="D142" s="3"/>
      <c r="E142" s="10">
        <v>102672506880</v>
      </c>
      <c r="F142" s="10">
        <v>109929504768</v>
      </c>
      <c r="G142" s="10">
        <v>106524524544</v>
      </c>
      <c r="H142" s="10">
        <v>109263151104</v>
      </c>
      <c r="I142" s="10">
        <v>114821947392</v>
      </c>
      <c r="J142" s="10">
        <v>120199782400</v>
      </c>
      <c r="K142" s="10">
        <v>126997200896</v>
      </c>
      <c r="L142" s="10">
        <v>136077287424</v>
      </c>
      <c r="M142" s="10">
        <v>144588128256</v>
      </c>
      <c r="N142" s="10">
        <v>152344330240</v>
      </c>
      <c r="O142" s="10">
        <v>156834529280</v>
      </c>
      <c r="P142" s="10">
        <v>168381513728</v>
      </c>
      <c r="Q142" s="10">
        <v>181535899648</v>
      </c>
      <c r="R142" s="10">
        <v>198073286656</v>
      </c>
      <c r="S142" s="10">
        <v>204781568000</v>
      </c>
      <c r="T142" s="10">
        <v>215248519168</v>
      </c>
      <c r="U142" s="10">
        <v>226113847296</v>
      </c>
      <c r="V142" s="10">
        <v>236870762496</v>
      </c>
      <c r="W142" s="10">
        <v>245345992704</v>
      </c>
      <c r="X142" s="10">
        <v>253457137664</v>
      </c>
      <c r="Y142" s="3"/>
      <c r="Z142" s="4">
        <v>26.99425</v>
      </c>
      <c r="AA142" s="4">
        <v>27.26475</v>
      </c>
      <c r="AB142" s="4">
        <v>27.44833333333333</v>
      </c>
      <c r="AC142" s="4">
        <v>27.37541666666666</v>
      </c>
      <c r="AD142" s="4">
        <v>27.37975</v>
      </c>
      <c r="AE142" s="4">
        <v>27.17858333333334</v>
      </c>
      <c r="AF142" s="4">
        <v>27.38333333333334</v>
      </c>
      <c r="AG142" s="4">
        <v>27.20741666666666</v>
      </c>
      <c r="AH142" s="4">
        <v>27.32141666666667</v>
      </c>
      <c r="AI142" s="4">
        <v>27.18391666666666</v>
      </c>
      <c r="AJ142" s="4">
        <v>27.38783333333333</v>
      </c>
      <c r="AK142" s="4">
        <v>27.58625</v>
      </c>
      <c r="AL142" s="4">
        <v>27.23575</v>
      </c>
      <c r="AM142" s="4">
        <v>27.18</v>
      </c>
      <c r="AN142" s="4">
        <v>27.21025</v>
      </c>
      <c r="AO142" s="4">
        <v>27.97625</v>
      </c>
      <c r="AP142" s="4">
        <v>28.65025</v>
      </c>
      <c r="AQ142" s="4">
        <v>28.65025</v>
      </c>
      <c r="AR142" s="4">
        <v>28.65025</v>
      </c>
      <c r="AS142" s="4">
        <v>28.65025</v>
      </c>
      <c r="AT142" s="4">
        <v>28.65025</v>
      </c>
      <c r="AU142" s="4">
        <v>29.83525</v>
      </c>
      <c r="AV142" s="4">
        <v>30.79025</v>
      </c>
      <c r="AW142" s="4">
        <v>31.82825</v>
      </c>
      <c r="AX142" s="4">
        <v>31.82825</v>
      </c>
    </row>
    <row x14ac:dyDescent="0.25" r="143" customHeight="1" ht="18.75">
      <c r="A143" s="3" t="s">
        <v>5</v>
      </c>
      <c r="B143" s="3" t="s">
        <v>158</v>
      </c>
      <c r="C143" s="4">
        <f>CORREL(E143:X143,Z143:AS143)</f>
      </c>
      <c r="D143" s="3"/>
      <c r="E143" s="10">
        <v>289704280064</v>
      </c>
      <c r="F143" s="10">
        <v>303455109120</v>
      </c>
      <c r="G143" s="10">
        <v>308399210496</v>
      </c>
      <c r="H143" s="10">
        <v>317464870912</v>
      </c>
      <c r="I143" s="10">
        <v>326406144000</v>
      </c>
      <c r="J143" s="10">
        <v>341905244160</v>
      </c>
      <c r="K143" s="10">
        <v>354498740224</v>
      </c>
      <c r="L143" s="10">
        <v>372237959168</v>
      </c>
      <c r="M143" s="10">
        <v>387885170688</v>
      </c>
      <c r="N143" s="10">
        <v>388983685120</v>
      </c>
      <c r="O143" s="10">
        <v>373029306368</v>
      </c>
      <c r="P143" s="10">
        <v>399841820672</v>
      </c>
      <c r="Q143" s="10">
        <v>397621100544</v>
      </c>
      <c r="R143" s="10">
        <v>396489588736</v>
      </c>
      <c r="S143" s="10">
        <v>401409179648</v>
      </c>
      <c r="T143" s="10">
        <v>411859910656</v>
      </c>
      <c r="U143" s="10">
        <v>428683493376</v>
      </c>
      <c r="V143" s="10">
        <v>443163607040</v>
      </c>
      <c r="W143" s="10">
        <v>454543736832</v>
      </c>
      <c r="X143" s="10">
        <v>463407448064</v>
      </c>
      <c r="Y143" s="3"/>
      <c r="Z143" s="4">
        <v>18.5455</v>
      </c>
      <c r="AA143" s="4">
        <v>17.58558333333334</v>
      </c>
      <c r="AB143" s="4">
        <v>17.86791666666667</v>
      </c>
      <c r="AC143" s="4">
        <v>17.94941666666667</v>
      </c>
      <c r="AD143" s="4">
        <v>18.26166666666667</v>
      </c>
      <c r="AE143" s="4">
        <v>18.08283333333334</v>
      </c>
      <c r="AF143" s="4">
        <v>18.21791666666667</v>
      </c>
      <c r="AG143" s="4">
        <v>17.5975</v>
      </c>
      <c r="AH143" s="4">
        <v>17.98625</v>
      </c>
      <c r="AI143" s="4">
        <v>17.95608333333334</v>
      </c>
      <c r="AJ143" s="4">
        <v>17.886</v>
      </c>
      <c r="AK143" s="4">
        <v>18.30266666666667</v>
      </c>
      <c r="AL143" s="4">
        <v>17.55241666666667</v>
      </c>
      <c r="AM143" s="4">
        <v>17.84691666666667</v>
      </c>
      <c r="AN143" s="4">
        <v>17.325375</v>
      </c>
      <c r="AO143" s="4">
        <v>18.163375</v>
      </c>
      <c r="AP143" s="4">
        <v>19.463375</v>
      </c>
      <c r="AQ143" s="4">
        <v>21.025375</v>
      </c>
      <c r="AR143" s="4">
        <v>22.12837500000001</v>
      </c>
      <c r="AS143" s="4">
        <v>23.144375</v>
      </c>
      <c r="AT143" s="4">
        <v>24.955375</v>
      </c>
      <c r="AU143" s="4">
        <v>25.845375</v>
      </c>
      <c r="AV143" s="4">
        <v>26.65437500000001</v>
      </c>
      <c r="AW143" s="4">
        <v>27.74837500000001</v>
      </c>
      <c r="AX143" s="4">
        <v>27.74837500000001</v>
      </c>
    </row>
    <row x14ac:dyDescent="0.25" r="144" customHeight="1" ht="18.75">
      <c r="A144" s="3" t="s">
        <v>5</v>
      </c>
      <c r="B144" s="3" t="s">
        <v>159</v>
      </c>
      <c r="C144" s="4">
        <f>CORREL(E144:X144,Z144:AS144)</f>
      </c>
      <c r="D144" s="3"/>
      <c r="E144" s="10">
        <v>298852253696</v>
      </c>
      <c r="F144" s="10">
        <v>316330344448</v>
      </c>
      <c r="G144" s="10">
        <v>326784483328</v>
      </c>
      <c r="H144" s="10">
        <v>333238534144</v>
      </c>
      <c r="I144" s="10">
        <v>339510165504</v>
      </c>
      <c r="J144" s="10">
        <v>355558785024</v>
      </c>
      <c r="K144" s="10">
        <v>373064302592</v>
      </c>
      <c r="L144" s="10">
        <v>395138629632</v>
      </c>
      <c r="M144" s="10">
        <v>419030794240</v>
      </c>
      <c r="N144" s="10">
        <v>436420476928</v>
      </c>
      <c r="O144" s="10">
        <v>434943557632</v>
      </c>
      <c r="P144" s="10">
        <v>455990116352</v>
      </c>
      <c r="Q144" s="10">
        <v>472720965632</v>
      </c>
      <c r="R144" s="10">
        <v>477669457920</v>
      </c>
      <c r="S144" s="10">
        <v>486174916608</v>
      </c>
      <c r="T144" s="10">
        <v>495886106624</v>
      </c>
      <c r="U144" s="10">
        <v>500062388224</v>
      </c>
      <c r="V144" s="10">
        <v>508579282944</v>
      </c>
      <c r="W144" s="10">
        <v>517730729984</v>
      </c>
      <c r="X144" s="10">
        <v>531971145728</v>
      </c>
      <c r="Y144" s="3"/>
      <c r="Z144" s="4">
        <v>14.3665</v>
      </c>
      <c r="AA144" s="4">
        <v>14.46875</v>
      </c>
      <c r="AB144" s="4">
        <v>14.61608333333333</v>
      </c>
      <c r="AC144" s="4">
        <v>14.64791666666667</v>
      </c>
      <c r="AD144" s="4">
        <v>14.99691666666667</v>
      </c>
      <c r="AE144" s="4">
        <v>14.39641666666667</v>
      </c>
      <c r="AF144" s="4">
        <v>14.30358333333333</v>
      </c>
      <c r="AG144" s="4">
        <v>15.10591666666667</v>
      </c>
      <c r="AH144" s="4">
        <v>14.24133333333333</v>
      </c>
      <c r="AI144" s="4">
        <v>14.2295</v>
      </c>
      <c r="AJ144" s="4">
        <v>14.96808333333333</v>
      </c>
      <c r="AK144" s="4">
        <v>14.246</v>
      </c>
      <c r="AL144" s="4">
        <v>15.32108333333333</v>
      </c>
      <c r="AM144" s="4">
        <v>14.58</v>
      </c>
      <c r="AN144" s="4">
        <v>14.858875</v>
      </c>
      <c r="AO144" s="4">
        <v>16.461875</v>
      </c>
      <c r="AP144" s="4">
        <v>17.994875</v>
      </c>
      <c r="AQ144" s="4">
        <v>19.708875</v>
      </c>
      <c r="AR144" s="4">
        <v>21.744875</v>
      </c>
      <c r="AS144" s="4">
        <v>22.893875</v>
      </c>
      <c r="AT144" s="4">
        <v>24.427875</v>
      </c>
      <c r="AU144" s="4">
        <v>26.510875</v>
      </c>
      <c r="AV144" s="4">
        <v>27.941875</v>
      </c>
      <c r="AW144" s="4">
        <v>30.430875</v>
      </c>
      <c r="AX144" s="4">
        <v>30.430875</v>
      </c>
    </row>
    <row x14ac:dyDescent="0.25" r="145" customHeight="1" ht="18.75">
      <c r="A145" s="3" t="s">
        <v>3</v>
      </c>
      <c r="B145" s="3" t="s">
        <v>160</v>
      </c>
      <c r="C145" s="4">
        <f>CORREL(E145:X145,Z145:AS145)</f>
      </c>
      <c r="D145" s="3"/>
      <c r="E145" s="10">
        <v>127372288000</v>
      </c>
      <c r="F145" s="10">
        <v>125737189376</v>
      </c>
      <c r="G145" s="10">
        <v>125802782720</v>
      </c>
      <c r="H145" s="10">
        <v>128537526272</v>
      </c>
      <c r="I145" s="10">
        <v>121572827136</v>
      </c>
      <c r="J145" s="10">
        <v>125609369600</v>
      </c>
      <c r="K145" s="10">
        <v>129115660288</v>
      </c>
      <c r="L145" s="10">
        <v>131435757568</v>
      </c>
      <c r="M145" s="10">
        <v>134655729664</v>
      </c>
      <c r="N145" s="10">
        <v>136279523328</v>
      </c>
      <c r="O145" s="10">
        <v>139559239680</v>
      </c>
      <c r="P145" s="10">
        <v>139183456256</v>
      </c>
      <c r="Q145" s="10">
        <v>125945634816</v>
      </c>
      <c r="R145" s="10">
        <v>98618941440</v>
      </c>
      <c r="S145" s="10">
        <v>80675889152</v>
      </c>
      <c r="T145" s="10">
        <v>66107252736</v>
      </c>
      <c r="U145" s="10">
        <v>54829457408</v>
      </c>
      <c r="V145" s="10">
        <v>53942173696</v>
      </c>
      <c r="W145" s="10">
        <v>55368777728</v>
      </c>
      <c r="X145" s="10">
        <v>56710615040</v>
      </c>
      <c r="Y145" s="3"/>
      <c r="Z145" s="4">
        <v>27.36125</v>
      </c>
      <c r="AA145" s="4">
        <v>27.46975</v>
      </c>
      <c r="AB145" s="4">
        <v>27.66308333333333</v>
      </c>
      <c r="AC145" s="4">
        <v>27.79591666666667</v>
      </c>
      <c r="AD145" s="4">
        <v>27.79741666666667</v>
      </c>
      <c r="AE145" s="4">
        <v>27.60633333333333</v>
      </c>
      <c r="AF145" s="4">
        <v>27.72383333333333</v>
      </c>
      <c r="AG145" s="4">
        <v>27.572</v>
      </c>
      <c r="AH145" s="4">
        <v>27.5565</v>
      </c>
      <c r="AI145" s="4">
        <v>27.44116666666666</v>
      </c>
      <c r="AJ145" s="4">
        <v>27.74541666666667</v>
      </c>
      <c r="AK145" s="4">
        <v>27.8835</v>
      </c>
      <c r="AL145" s="4">
        <v>27.66916666666667</v>
      </c>
      <c r="AM145" s="4">
        <v>27.94983333333333</v>
      </c>
      <c r="AN145" s="4">
        <v>28.175125</v>
      </c>
      <c r="AO145" s="4">
        <v>29.172125</v>
      </c>
      <c r="AP145" s="4">
        <v>30.178125</v>
      </c>
      <c r="AQ145" s="4">
        <v>31.547125</v>
      </c>
      <c r="AR145" s="4">
        <v>32.642125</v>
      </c>
      <c r="AS145" s="4">
        <v>33.465125</v>
      </c>
      <c r="AT145" s="4">
        <v>34.740125</v>
      </c>
      <c r="AU145" s="4">
        <v>36.055125</v>
      </c>
      <c r="AV145" s="4">
        <v>37.089125</v>
      </c>
      <c r="AW145" s="4">
        <v>38.09312499999999</v>
      </c>
      <c r="AX145" s="4">
        <v>38.09312499999999</v>
      </c>
    </row>
    <row x14ac:dyDescent="0.25" r="146" customHeight="1" ht="18.75">
      <c r="A146" s="3" t="s">
        <v>3</v>
      </c>
      <c r="B146" s="3" t="s">
        <v>161</v>
      </c>
      <c r="C146" s="4">
        <f>CORREL(E146:X146,Z146:AS146)</f>
      </c>
      <c r="D146" s="3"/>
      <c r="E146" s="10">
        <v>556406079488</v>
      </c>
      <c r="F146" s="10">
        <v>590045511680</v>
      </c>
      <c r="G146" s="10">
        <v>580535844864</v>
      </c>
      <c r="H146" s="10">
        <v>610723430400</v>
      </c>
      <c r="I146" s="10">
        <v>633632587776</v>
      </c>
      <c r="J146" s="10">
        <v>672471777280</v>
      </c>
      <c r="K146" s="10">
        <v>706377285632</v>
      </c>
      <c r="L146" s="10">
        <v>743466663936</v>
      </c>
      <c r="M146" s="10">
        <v>789092106240</v>
      </c>
      <c r="N146" s="10">
        <v>791831511040</v>
      </c>
      <c r="O146" s="10">
        <v>776672313344</v>
      </c>
      <c r="P146" s="10">
        <v>856202805248</v>
      </c>
      <c r="Q146" s="10">
        <v>885618245632</v>
      </c>
      <c r="R146" s="10">
        <v>903889158144</v>
      </c>
      <c r="S146" s="10">
        <v>923794866176</v>
      </c>
      <c r="T146" s="10">
        <v>960945848320</v>
      </c>
      <c r="U146" s="10">
        <v>967876935680</v>
      </c>
      <c r="V146" s="10">
        <v>981422637056</v>
      </c>
      <c r="W146" s="10">
        <v>1013917548544</v>
      </c>
      <c r="X146" s="10">
        <v>1041749573632</v>
      </c>
      <c r="Y146" s="3"/>
      <c r="Z146" s="4">
        <v>26.52133333333333</v>
      </c>
      <c r="AA146" s="4">
        <v>26.2735</v>
      </c>
      <c r="AB146" s="4">
        <v>26.66525</v>
      </c>
      <c r="AC146" s="4">
        <v>26.77991666666667</v>
      </c>
      <c r="AD146" s="4">
        <v>26.91508333333333</v>
      </c>
      <c r="AE146" s="4">
        <v>26.52733333333333</v>
      </c>
      <c r="AF146" s="4">
        <v>26.99491666666667</v>
      </c>
      <c r="AG146" s="4">
        <v>26.87441666666667</v>
      </c>
      <c r="AH146" s="4">
        <v>26.96466666666667</v>
      </c>
      <c r="AI146" s="4">
        <v>26.39225</v>
      </c>
      <c r="AJ146" s="4">
        <v>26.71658333333333</v>
      </c>
      <c r="AK146" s="4">
        <v>27.16408333333333</v>
      </c>
      <c r="AL146" s="4">
        <v>26.67125</v>
      </c>
      <c r="AM146" s="4">
        <v>26.85516666666667</v>
      </c>
      <c r="AN146" s="4">
        <v>26.66575</v>
      </c>
      <c r="AO146" s="4">
        <v>27.40975</v>
      </c>
      <c r="AP146" s="4">
        <v>28.44475</v>
      </c>
      <c r="AQ146" s="4">
        <v>29.54175</v>
      </c>
      <c r="AR146" s="4">
        <v>30.49975</v>
      </c>
      <c r="AS146" s="4">
        <v>31.12675</v>
      </c>
      <c r="AT146" s="4">
        <v>31.92375</v>
      </c>
      <c r="AU146" s="4">
        <v>33.05475</v>
      </c>
      <c r="AV146" s="4">
        <v>33.91675</v>
      </c>
      <c r="AW146" s="4">
        <v>34.68675</v>
      </c>
      <c r="AX146" s="4">
        <v>34.68675</v>
      </c>
    </row>
    <row x14ac:dyDescent="0.25" r="147" customHeight="1" ht="18.75">
      <c r="A147" s="3" t="s">
        <v>3</v>
      </c>
      <c r="B147" s="3" t="s">
        <v>162</v>
      </c>
      <c r="C147" s="4">
        <f>CORREL(E147:X147,Z147:AS147)</f>
      </c>
      <c r="D147" s="3"/>
      <c r="E147" s="10">
        <v>9907040256</v>
      </c>
      <c r="F147" s="10">
        <v>10735309824</v>
      </c>
      <c r="G147" s="10">
        <v>11697939456</v>
      </c>
      <c r="H147" s="10">
        <v>12792779776</v>
      </c>
      <c r="I147" s="10">
        <v>14027435008</v>
      </c>
      <c r="J147" s="10">
        <v>15391066112</v>
      </c>
      <c r="K147" s="10">
        <v>16469403648</v>
      </c>
      <c r="L147" s="10">
        <v>17531570176</v>
      </c>
      <c r="M147" s="10">
        <v>18732054528</v>
      </c>
      <c r="N147" s="10">
        <v>20204808192</v>
      </c>
      <c r="O147" s="10">
        <v>20972316672</v>
      </c>
      <c r="P147" s="10">
        <v>22280812544</v>
      </c>
      <c r="Q147" s="10">
        <v>23726721024</v>
      </c>
      <c r="R147" s="10">
        <v>25517533184</v>
      </c>
      <c r="S147" s="10">
        <v>27454017536</v>
      </c>
      <c r="T147" s="10">
        <v>29249296384</v>
      </c>
      <c r="U147" s="10">
        <v>31037368320</v>
      </c>
      <c r="V147" s="10">
        <v>33246705664</v>
      </c>
      <c r="W147" s="10">
        <v>35607220224</v>
      </c>
      <c r="X147" s="10">
        <v>38206550016</v>
      </c>
      <c r="Y147" s="3"/>
      <c r="Z147" s="4">
        <v>27.32858333333333</v>
      </c>
      <c r="AA147" s="4">
        <v>27.07841666666667</v>
      </c>
      <c r="AB147" s="4">
        <v>27.42125</v>
      </c>
      <c r="AC147" s="4">
        <v>27.46283333333334</v>
      </c>
      <c r="AD147" s="4">
        <v>27.60766666666667</v>
      </c>
      <c r="AE147" s="4">
        <v>27.37791666666667</v>
      </c>
      <c r="AF147" s="4">
        <v>27.85866666666667</v>
      </c>
      <c r="AG147" s="4">
        <v>27.69216666666667</v>
      </c>
      <c r="AH147" s="4">
        <v>27.58325</v>
      </c>
      <c r="AI147" s="4">
        <v>27.20866666666667</v>
      </c>
      <c r="AJ147" s="4">
        <v>27.495</v>
      </c>
      <c r="AK147" s="4">
        <v>28.00591666666667</v>
      </c>
      <c r="AL147" s="4">
        <v>27.54016666666667</v>
      </c>
      <c r="AM147" s="4">
        <v>27.57891666666667</v>
      </c>
      <c r="AN147" s="4">
        <v>27.4655</v>
      </c>
      <c r="AO147" s="4">
        <v>28.0845</v>
      </c>
      <c r="AP147" s="4">
        <v>28.9455</v>
      </c>
      <c r="AQ147" s="4">
        <v>29.9445</v>
      </c>
      <c r="AR147" s="4">
        <v>30.7885</v>
      </c>
      <c r="AS147" s="4">
        <v>31.3205</v>
      </c>
      <c r="AT147" s="4">
        <v>32.2875</v>
      </c>
      <c r="AU147" s="4">
        <v>33.4485</v>
      </c>
      <c r="AV147" s="4">
        <v>34.1805</v>
      </c>
      <c r="AW147" s="4">
        <v>34.8695</v>
      </c>
      <c r="AX147" s="4">
        <v>34.8695</v>
      </c>
    </row>
    <row x14ac:dyDescent="0.25" r="148" customHeight="1" ht="18.75">
      <c r="A148" s="3" t="s">
        <v>7</v>
      </c>
      <c r="B148" s="3" t="s">
        <v>163</v>
      </c>
      <c r="C148" s="4">
        <f>CORREL(E148:X148,Z148:AS148)</f>
      </c>
      <c r="D148" s="3"/>
      <c r="E148" s="10">
        <v>36002058240</v>
      </c>
      <c r="F148" s="10">
        <v>38757965824</v>
      </c>
      <c r="G148" s="10">
        <v>42179645440</v>
      </c>
      <c r="H148" s="10">
        <v>46307549184</v>
      </c>
      <c r="I148" s="10">
        <v>50559131648</v>
      </c>
      <c r="J148" s="10">
        <v>55646048256</v>
      </c>
      <c r="K148" s="10">
        <v>60800811008</v>
      </c>
      <c r="L148" s="10">
        <v>65321259008</v>
      </c>
      <c r="M148" s="10">
        <v>72742379520</v>
      </c>
      <c r="N148" s="10">
        <v>78843625472</v>
      </c>
      <c r="O148" s="10">
        <v>85283995648</v>
      </c>
      <c r="P148" s="10">
        <v>93138952192</v>
      </c>
      <c r="Q148" s="10">
        <v>103207059456</v>
      </c>
      <c r="R148" s="10">
        <v>108488548352</v>
      </c>
      <c r="S148" s="10">
        <v>116367294464</v>
      </c>
      <c r="T148" s="10">
        <v>124481503232</v>
      </c>
      <c r="U148" s="10">
        <v>133146214400</v>
      </c>
      <c r="V148" s="10">
        <v>141908852736</v>
      </c>
      <c r="W148" s="10">
        <v>151520329728</v>
      </c>
      <c r="X148" s="10">
        <v>162052505600</v>
      </c>
      <c r="Y148" s="3"/>
      <c r="Z148" s="4">
        <v>27.4775</v>
      </c>
      <c r="AA148" s="4">
        <v>27.21791666666667</v>
      </c>
      <c r="AB148" s="4">
        <v>27.56608333333333</v>
      </c>
      <c r="AC148" s="4">
        <v>27.60158333333333</v>
      </c>
      <c r="AD148" s="4">
        <v>27.744</v>
      </c>
      <c r="AE148" s="4">
        <v>27.49858333333333</v>
      </c>
      <c r="AF148" s="4">
        <v>27.98191666666667</v>
      </c>
      <c r="AG148" s="4">
        <v>27.8205</v>
      </c>
      <c r="AH148" s="4">
        <v>27.7165</v>
      </c>
      <c r="AI148" s="4">
        <v>27.3815</v>
      </c>
      <c r="AJ148" s="4">
        <v>27.64275</v>
      </c>
      <c r="AK148" s="4">
        <v>28.13208333333333</v>
      </c>
      <c r="AL148" s="4">
        <v>27.66458333333334</v>
      </c>
      <c r="AM148" s="4">
        <v>27.73658333333333</v>
      </c>
      <c r="AN148" s="4">
        <v>27.636375</v>
      </c>
      <c r="AO148" s="4">
        <v>28.278375</v>
      </c>
      <c r="AP148" s="4">
        <v>29.117375</v>
      </c>
      <c r="AQ148" s="4">
        <v>30.066375</v>
      </c>
      <c r="AR148" s="4">
        <v>30.977375</v>
      </c>
      <c r="AS148" s="4">
        <v>31.516375</v>
      </c>
      <c r="AT148" s="4">
        <v>32.685375</v>
      </c>
      <c r="AU148" s="4">
        <v>33.914375</v>
      </c>
      <c r="AV148" s="4">
        <v>34.675375</v>
      </c>
      <c r="AW148" s="4">
        <v>35.373375</v>
      </c>
      <c r="AX148" s="4">
        <v>35.373375</v>
      </c>
    </row>
    <row x14ac:dyDescent="0.25" r="149" customHeight="1" ht="18.75">
      <c r="A149" s="3" t="s">
        <v>3</v>
      </c>
      <c r="B149" s="3" t="s">
        <v>164</v>
      </c>
      <c r="C149" s="4">
        <f>CORREL(E149:X149,Z149:AS149)</f>
      </c>
      <c r="D149" s="3"/>
      <c r="E149" s="10">
        <v>574009180160</v>
      </c>
      <c r="F149" s="10">
        <v>595846889472</v>
      </c>
      <c r="G149" s="10">
        <v>612467343360</v>
      </c>
      <c r="H149" s="10">
        <v>645971836928</v>
      </c>
      <c r="I149" s="10">
        <v>688026353664</v>
      </c>
      <c r="J149" s="10">
        <v>726679355392</v>
      </c>
      <c r="K149" s="10">
        <v>752297639936</v>
      </c>
      <c r="L149" s="10">
        <v>784687300608</v>
      </c>
      <c r="M149" s="10">
        <v>822075064320</v>
      </c>
      <c r="N149" s="10">
        <v>830943461376</v>
      </c>
      <c r="O149" s="10">
        <v>820031258624</v>
      </c>
      <c r="P149" s="10">
        <v>876003852288</v>
      </c>
      <c r="Q149" s="10">
        <v>877821296640</v>
      </c>
      <c r="R149" s="10">
        <v>941351305216</v>
      </c>
      <c r="S149" s="10">
        <v>967124254720</v>
      </c>
      <c r="T149" s="10">
        <v>975956344832</v>
      </c>
      <c r="U149" s="10">
        <v>1004624871424</v>
      </c>
      <c r="V149" s="10">
        <v>1037065846784</v>
      </c>
      <c r="W149" s="10">
        <v>1079232954368</v>
      </c>
      <c r="X149" s="10">
        <v>1124031922176</v>
      </c>
      <c r="Y149" s="3"/>
      <c r="Z149" s="4">
        <v>27.7195</v>
      </c>
      <c r="AA149" s="4">
        <v>27.45658333333333</v>
      </c>
      <c r="AB149" s="4">
        <v>27.72583333333333</v>
      </c>
      <c r="AC149" s="4">
        <v>27.90541666666667</v>
      </c>
      <c r="AD149" s="4">
        <v>27.85375</v>
      </c>
      <c r="AE149" s="4">
        <v>27.89333333333333</v>
      </c>
      <c r="AF149" s="4">
        <v>28.03283333333333</v>
      </c>
      <c r="AG149" s="4">
        <v>27.72941666666667</v>
      </c>
      <c r="AH149" s="4">
        <v>27.6475</v>
      </c>
      <c r="AI149" s="4">
        <v>27.8415</v>
      </c>
      <c r="AJ149" s="4">
        <v>28.34791666666666</v>
      </c>
      <c r="AK149" s="4">
        <v>28.64766666666666</v>
      </c>
      <c r="AL149" s="4">
        <v>27.80758333333334</v>
      </c>
      <c r="AM149" s="4">
        <v>27.8685</v>
      </c>
      <c r="AN149" s="4">
        <v>28.572</v>
      </c>
      <c r="AO149" s="4">
        <v>29.524</v>
      </c>
      <c r="AP149" s="4">
        <v>31.026</v>
      </c>
      <c r="AQ149" s="4">
        <v>32.198</v>
      </c>
      <c r="AR149" s="4">
        <v>33.408</v>
      </c>
      <c r="AS149" s="4">
        <v>34.635</v>
      </c>
      <c r="AT149" s="4">
        <v>35.516</v>
      </c>
      <c r="AU149" s="4">
        <v>35.974</v>
      </c>
      <c r="AV149" s="4">
        <v>37.215</v>
      </c>
      <c r="AW149" s="4">
        <v>37.988</v>
      </c>
      <c r="AX149" s="4">
        <v>37.988</v>
      </c>
    </row>
    <row x14ac:dyDescent="0.25" r="150" customHeight="1" ht="18.75">
      <c r="A150" s="3" t="s">
        <v>7</v>
      </c>
      <c r="B150" s="3" t="s">
        <v>165</v>
      </c>
      <c r="C150" s="4">
        <f>CORREL(E150:X150,Z150:AS150)</f>
      </c>
      <c r="D150" s="3"/>
      <c r="E150" s="10">
        <v>5739979264</v>
      </c>
      <c r="F150" s="10">
        <v>5742626816</v>
      </c>
      <c r="G150" s="10">
        <v>5728350720</v>
      </c>
      <c r="H150" s="10">
        <v>5709447680</v>
      </c>
      <c r="I150" s="10">
        <v>6045966336</v>
      </c>
      <c r="J150" s="10">
        <v>6257432576</v>
      </c>
      <c r="K150" s="10">
        <v>6399681536</v>
      </c>
      <c r="L150" s="10">
        <v>6714729472</v>
      </c>
      <c r="M150" s="10">
        <v>6923652096</v>
      </c>
      <c r="N150" s="10">
        <v>7155226112</v>
      </c>
      <c r="O150" s="10">
        <v>7467517952</v>
      </c>
      <c r="P150" s="10">
        <v>7846071296</v>
      </c>
      <c r="Q150" s="10">
        <v>8309243904</v>
      </c>
      <c r="R150" s="10">
        <v>8791743488</v>
      </c>
      <c r="S150" s="10">
        <v>9242968064</v>
      </c>
      <c r="T150" s="10">
        <v>9806233600</v>
      </c>
      <c r="U150" s="10">
        <v>10346240000</v>
      </c>
      <c r="V150" s="10">
        <v>10859799552</v>
      </c>
      <c r="W150" s="10">
        <v>11293046784</v>
      </c>
      <c r="X150" s="10">
        <v>11866978304</v>
      </c>
      <c r="Y150" s="3"/>
      <c r="Z150" s="4">
        <v>26.7225</v>
      </c>
      <c r="AA150" s="4">
        <v>26.58608333333333</v>
      </c>
      <c r="AB150" s="4">
        <v>26.80408333333333</v>
      </c>
      <c r="AC150" s="4">
        <v>26.90391666666667</v>
      </c>
      <c r="AD150" s="4">
        <v>27.19558333333333</v>
      </c>
      <c r="AE150" s="4">
        <v>27.15033333333334</v>
      </c>
      <c r="AF150" s="4">
        <v>27.48391666666667</v>
      </c>
      <c r="AG150" s="4">
        <v>27.04566666666667</v>
      </c>
      <c r="AH150" s="4">
        <v>26.90858333333334</v>
      </c>
      <c r="AI150" s="4">
        <v>26.9195</v>
      </c>
      <c r="AJ150" s="4">
        <v>27.23308333333334</v>
      </c>
      <c r="AK150" s="4">
        <v>27.41258333333333</v>
      </c>
      <c r="AL150" s="4">
        <v>27.0605</v>
      </c>
      <c r="AM150" s="4">
        <v>27.18941666666667</v>
      </c>
      <c r="AN150" s="4">
        <v>26.95725</v>
      </c>
      <c r="AO150" s="4">
        <v>28.09325</v>
      </c>
      <c r="AP150" s="4">
        <v>29.40225</v>
      </c>
      <c r="AQ150" s="4">
        <v>31.19225</v>
      </c>
      <c r="AR150" s="4">
        <v>32.63124999999999</v>
      </c>
      <c r="AS150" s="4">
        <v>33.88124999999999</v>
      </c>
      <c r="AT150" s="4">
        <v>35.41125</v>
      </c>
      <c r="AU150" s="4">
        <v>37.09325</v>
      </c>
      <c r="AV150" s="4">
        <v>38.37025</v>
      </c>
      <c r="AW150" s="4">
        <v>39.66625</v>
      </c>
      <c r="AX150" s="4">
        <v>39.66625</v>
      </c>
    </row>
    <row x14ac:dyDescent="0.25" r="151" customHeight="1" ht="18.75">
      <c r="A151" s="3" t="s">
        <v>10</v>
      </c>
      <c r="B151" s="3" t="s">
        <v>201</v>
      </c>
      <c r="C151" s="4">
        <f>CORREL(E151:X151,Z151:AS151)</f>
      </c>
      <c r="D151" s="3"/>
      <c r="E151" s="10">
        <v>22780489728</v>
      </c>
      <c r="F151" s="10">
        <v>24005326848</v>
      </c>
      <c r="G151" s="10">
        <v>24648445952</v>
      </c>
      <c r="H151" s="10">
        <v>26224117760</v>
      </c>
      <c r="I151" s="10">
        <v>29582759936</v>
      </c>
      <c r="J151" s="10">
        <v>31478241280</v>
      </c>
      <c r="K151" s="10">
        <v>32955092992</v>
      </c>
      <c r="L151" s="10">
        <v>36774965248</v>
      </c>
      <c r="M151" s="10">
        <v>37972471808</v>
      </c>
      <c r="N151" s="10">
        <v>38699954176</v>
      </c>
      <c r="O151" s="10">
        <v>36471791616</v>
      </c>
      <c r="P151" s="10">
        <v>37145100288</v>
      </c>
      <c r="Q151" s="10">
        <v>36506640384</v>
      </c>
      <c r="R151" s="10">
        <v>36978462720</v>
      </c>
      <c r="S151" s="10">
        <v>37960331264</v>
      </c>
      <c r="T151" s="10">
        <v>37742333952</v>
      </c>
      <c r="U151" s="10">
        <v>37523337216</v>
      </c>
      <c r="V151" s="10">
        <v>35605774336</v>
      </c>
      <c r="W151" s="10">
        <v>34782568448</v>
      </c>
      <c r="X151" s="10">
        <v>34697351168</v>
      </c>
      <c r="Y151" s="3"/>
      <c r="Z151" s="4">
        <v>3.543916666666667</v>
      </c>
      <c r="AA151" s="4">
        <v>4.421</v>
      </c>
      <c r="AB151" s="4">
        <v>3.139666666666666</v>
      </c>
      <c r="AC151" s="4">
        <v>3.795333333333333</v>
      </c>
      <c r="AD151" s="4">
        <v>3.733</v>
      </c>
      <c r="AE151" s="4">
        <v>3.64775</v>
      </c>
      <c r="AF151" s="4">
        <v>4.000166666666667</v>
      </c>
      <c r="AG151" s="4">
        <v>4.354166666666667</v>
      </c>
      <c r="AH151" s="4">
        <v>4.080583333333333</v>
      </c>
      <c r="AI151" s="4">
        <v>4.218</v>
      </c>
      <c r="AJ151" s="4">
        <v>3.502416666666667</v>
      </c>
      <c r="AK151" s="4">
        <v>1.6585</v>
      </c>
      <c r="AL151" s="4">
        <v>4.51875</v>
      </c>
      <c r="AM151" s="4">
        <v>2.972833333333334</v>
      </c>
      <c r="AN151" s="4">
        <v>4.19975</v>
      </c>
      <c r="AO151" s="4">
        <v>6.90375</v>
      </c>
      <c r="AP151" s="4">
        <v>8.972750000000001</v>
      </c>
      <c r="AQ151" s="4">
        <v>10.81375</v>
      </c>
      <c r="AR151" s="4">
        <v>12.40175</v>
      </c>
      <c r="AS151" s="4">
        <v>14.24575</v>
      </c>
      <c r="AT151" s="4">
        <v>15.81375</v>
      </c>
      <c r="AU151" s="4">
        <v>18.75675</v>
      </c>
      <c r="AV151" s="4">
        <v>20.60275</v>
      </c>
      <c r="AW151" s="4">
        <v>22.71275</v>
      </c>
      <c r="AX151" s="4">
        <v>22.71275</v>
      </c>
    </row>
    <row x14ac:dyDescent="0.25" r="152" customHeight="1" ht="18.75">
      <c r="A152" s="3" t="s">
        <v>7</v>
      </c>
      <c r="B152" s="3" t="s">
        <v>168</v>
      </c>
      <c r="C152" s="4">
        <f>CORREL(E152:X152,Z152:AS152)</f>
      </c>
      <c r="D152" s="3"/>
      <c r="E152" s="10">
        <v>68718194688</v>
      </c>
      <c r="F152" s="10">
        <v>71818829824</v>
      </c>
      <c r="G152" s="10">
        <v>75444600832</v>
      </c>
      <c r="H152" s="10">
        <v>76877553664</v>
      </c>
      <c r="I152" s="10">
        <v>81240031232</v>
      </c>
      <c r="J152" s="10">
        <v>86232260608</v>
      </c>
      <c r="K152" s="10">
        <v>89804308480</v>
      </c>
      <c r="L152" s="10">
        <v>95016263680</v>
      </c>
      <c r="M152" s="10">
        <v>101101846528</v>
      </c>
      <c r="N152" s="10">
        <v>105766354944</v>
      </c>
      <c r="O152" s="10">
        <v>109299712000</v>
      </c>
      <c r="P152" s="10">
        <v>112485031936</v>
      </c>
      <c r="Q152" s="10">
        <v>110760304640</v>
      </c>
      <c r="R152" s="10">
        <v>115304644608</v>
      </c>
      <c r="S152" s="10">
        <v>118417268736</v>
      </c>
      <c r="T152" s="10">
        <v>121400631296</v>
      </c>
      <c r="U152" s="10">
        <v>123040268288</v>
      </c>
      <c r="V152" s="10">
        <v>124551503872</v>
      </c>
      <c r="W152" s="10">
        <v>126940405760</v>
      </c>
      <c r="X152" s="10">
        <v>130322096128</v>
      </c>
      <c r="Y152" s="3"/>
      <c r="Z152" s="4">
        <v>7.902833333333334</v>
      </c>
      <c r="AA152" s="4">
        <v>8.562666666666667</v>
      </c>
      <c r="AB152" s="4">
        <v>7.97975</v>
      </c>
      <c r="AC152" s="4">
        <v>8.484833333333333</v>
      </c>
      <c r="AD152" s="4">
        <v>8.669749999999999</v>
      </c>
      <c r="AE152" s="4">
        <v>7.846083333333333</v>
      </c>
      <c r="AF152" s="4">
        <v>7.573916666666666</v>
      </c>
      <c r="AG152" s="4">
        <v>8.33775</v>
      </c>
      <c r="AH152" s="4">
        <v>8.55275</v>
      </c>
      <c r="AI152" s="4">
        <v>8.109666666666667</v>
      </c>
      <c r="AJ152" s="4">
        <v>8.300666666666666</v>
      </c>
      <c r="AK152" s="4">
        <v>7.226500000000001</v>
      </c>
      <c r="AL152" s="4">
        <v>8.847333333333333</v>
      </c>
      <c r="AM152" s="4">
        <v>8.15925</v>
      </c>
      <c r="AN152" s="4">
        <v>8.1775</v>
      </c>
      <c r="AO152" s="4">
        <v>10.3465</v>
      </c>
      <c r="AP152" s="4">
        <v>12.3185</v>
      </c>
      <c r="AQ152" s="4">
        <v>14.1775</v>
      </c>
      <c r="AR152" s="4">
        <v>16.0145</v>
      </c>
      <c r="AS152" s="4">
        <v>18.3575</v>
      </c>
      <c r="AT152" s="4">
        <v>20.4535</v>
      </c>
      <c r="AU152" s="4">
        <v>22.9675</v>
      </c>
      <c r="AV152" s="4">
        <v>24.1485</v>
      </c>
      <c r="AW152" s="4">
        <v>26.9465</v>
      </c>
      <c r="AX152" s="4">
        <v>26.9465</v>
      </c>
    </row>
    <row x14ac:dyDescent="0.25" r="153" customHeight="1" ht="18.75">
      <c r="A153" s="3" t="s">
        <v>3</v>
      </c>
      <c r="B153" s="3" t="s">
        <v>169</v>
      </c>
      <c r="C153" s="4">
        <f>CORREL(E153:X153,Z153:AS153)</f>
      </c>
      <c r="D153" s="3"/>
      <c r="E153" s="10">
        <v>745796272128</v>
      </c>
      <c r="F153" s="10">
        <v>807550844928</v>
      </c>
      <c r="G153" s="10">
        <v>753326817280</v>
      </c>
      <c r="H153" s="10">
        <v>818938118144</v>
      </c>
      <c r="I153" s="10">
        <v>872922415104</v>
      </c>
      <c r="J153" s="10">
        <v>957900849152</v>
      </c>
      <c r="K153" s="10">
        <v>1046618898432</v>
      </c>
      <c r="L153" s="10">
        <v>1128341831680</v>
      </c>
      <c r="M153" s="10">
        <v>1191689584640</v>
      </c>
      <c r="N153" s="10">
        <v>1213760274432</v>
      </c>
      <c r="O153" s="10">
        <v>1155016556544</v>
      </c>
      <c r="P153" s="10">
        <v>1276138618880</v>
      </c>
      <c r="Q153" s="10">
        <v>1403985592320</v>
      </c>
      <c r="R153" s="10">
        <v>1441915600896</v>
      </c>
      <c r="S153" s="10">
        <v>1510231769088</v>
      </c>
      <c r="T153" s="10">
        <v>1570585313280</v>
      </c>
      <c r="U153" s="10">
        <v>1637835079680</v>
      </c>
      <c r="V153" s="10">
        <v>1498503446528</v>
      </c>
      <c r="W153" s="10">
        <v>1610456629248</v>
      </c>
      <c r="X153" s="10">
        <v>1655984226304</v>
      </c>
      <c r="Y153" s="3"/>
      <c r="Z153" s="11">
        <v>19.281</v>
      </c>
      <c r="AA153" s="11">
        <v>18.77333333333333</v>
      </c>
      <c r="AB153" s="11">
        <v>19.39625</v>
      </c>
      <c r="AC153" s="11">
        <v>18.85658333333333</v>
      </c>
      <c r="AD153" s="11">
        <v>18.83933333333333</v>
      </c>
      <c r="AE153" s="11">
        <v>18.77325</v>
      </c>
      <c r="AF153" s="11">
        <v>18.74191666666667</v>
      </c>
      <c r="AG153" s="11">
        <v>18.744</v>
      </c>
      <c r="AH153" s="11">
        <v>19.0415</v>
      </c>
      <c r="AI153" s="11">
        <v>19.16116666666666</v>
      </c>
      <c r="AJ153" s="11">
        <v>19.07008333333333</v>
      </c>
      <c r="AK153" s="11">
        <v>20.70933333333333</v>
      </c>
      <c r="AL153" s="11">
        <v>18.607</v>
      </c>
      <c r="AM153" s="11">
        <v>19.35758333333333</v>
      </c>
      <c r="AN153" s="11">
        <v>20.021125</v>
      </c>
      <c r="AO153" s="11">
        <v>21.234125</v>
      </c>
      <c r="AP153" s="11">
        <v>22.553125</v>
      </c>
      <c r="AQ153" s="11">
        <v>24.349125</v>
      </c>
      <c r="AR153" s="11">
        <v>25.491125</v>
      </c>
      <c r="AS153" s="11">
        <v>27.880125</v>
      </c>
      <c r="AT153" s="11">
        <v>29.442125</v>
      </c>
      <c r="AU153" s="11">
        <v>31.310125</v>
      </c>
      <c r="AV153" s="11">
        <v>33.548125</v>
      </c>
      <c r="AW153" s="11">
        <v>35.083125</v>
      </c>
      <c r="AX153" s="11">
        <v>35.083125</v>
      </c>
    </row>
    <row x14ac:dyDescent="0.25" r="154" customHeight="1" ht="18.75">
      <c r="A154" s="3" t="s">
        <v>3</v>
      </c>
      <c r="B154" s="3" t="s">
        <v>202</v>
      </c>
      <c r="C154" s="4">
        <f>CORREL(E154:X154,Z154:AS154)</f>
      </c>
      <c r="D154" s="3"/>
      <c r="E154" s="10">
        <v>15251959808</v>
      </c>
      <c r="F154" s="10">
        <v>18299170816</v>
      </c>
      <c r="G154" s="10">
        <v>22282608640</v>
      </c>
      <c r="H154" s="10">
        <v>26092257280</v>
      </c>
      <c r="I154" s="10">
        <v>30907439104</v>
      </c>
      <c r="J154" s="10">
        <v>35857412096</v>
      </c>
      <c r="K154" s="10">
        <v>41000558592</v>
      </c>
      <c r="L154" s="10">
        <v>46020567040</v>
      </c>
      <c r="M154" s="10">
        <v>51695423488</v>
      </c>
      <c r="N154" s="10">
        <v>60005171200</v>
      </c>
      <c r="O154" s="10">
        <v>64415940608</v>
      </c>
      <c r="P154" s="10">
        <v>71126122496</v>
      </c>
      <c r="Q154" s="10">
        <v>82538332160</v>
      </c>
      <c r="R154" s="10">
        <v>91657732096</v>
      </c>
      <c r="S154" s="10">
        <v>100974903296</v>
      </c>
      <c r="T154" s="10">
        <v>111420612608</v>
      </c>
      <c r="U154" s="10">
        <v>118607511552</v>
      </c>
      <c r="V154" s="10">
        <v>125986217984</v>
      </c>
      <c r="W154" s="10">
        <v>134137528320</v>
      </c>
      <c r="X154" s="10">
        <v>142391017472</v>
      </c>
      <c r="Y154" s="3"/>
      <c r="Z154" s="4">
        <v>22.6925</v>
      </c>
      <c r="AA154" s="4">
        <v>22.7045</v>
      </c>
      <c r="AB154" s="4">
        <v>22.79616666666666</v>
      </c>
      <c r="AC154" s="4">
        <v>23.136</v>
      </c>
      <c r="AD154" s="4">
        <v>22.88566666666667</v>
      </c>
      <c r="AE154" s="4">
        <v>22.638</v>
      </c>
      <c r="AF154" s="4">
        <v>22.52908333333333</v>
      </c>
      <c r="AG154" s="4">
        <v>23.12091666666667</v>
      </c>
      <c r="AH154" s="4">
        <v>23.05416666666666</v>
      </c>
      <c r="AI154" s="4">
        <v>22.71441666666666</v>
      </c>
      <c r="AJ154" s="4">
        <v>22.88516666666667</v>
      </c>
      <c r="AK154" s="4">
        <v>22.74533333333333</v>
      </c>
      <c r="AL154" s="4">
        <v>22.27175</v>
      </c>
      <c r="AM154" s="4">
        <v>22.55833333333333</v>
      </c>
      <c r="AN154" s="4">
        <v>23.015</v>
      </c>
      <c r="AO154" s="4">
        <v>23.719</v>
      </c>
      <c r="AP154" s="4">
        <v>24.437</v>
      </c>
      <c r="AQ154" s="4">
        <v>25.447</v>
      </c>
      <c r="AR154" s="4">
        <v>26.798</v>
      </c>
      <c r="AS154" s="4">
        <v>27.906</v>
      </c>
      <c r="AT154" s="4">
        <v>29.21</v>
      </c>
      <c r="AU154" s="4">
        <v>30.938</v>
      </c>
      <c r="AV154" s="4">
        <v>32.83600000000001</v>
      </c>
      <c r="AW154" s="4">
        <v>34.21900000000001</v>
      </c>
      <c r="AX154" s="4">
        <v>34.21900000000001</v>
      </c>
    </row>
    <row x14ac:dyDescent="0.25" r="155" customHeight="1" ht="18.75">
      <c r="A155" s="3" t="s">
        <v>7</v>
      </c>
      <c r="B155" s="3" t="s">
        <v>170</v>
      </c>
      <c r="C155" s="4">
        <f>CORREL(E155:X155,Z155:AS155)</f>
      </c>
      <c r="D155" s="3"/>
      <c r="E155" s="10">
        <v>27748050944</v>
      </c>
      <c r="F155" s="10">
        <v>28839088128</v>
      </c>
      <c r="G155" s="10">
        <v>31387265024</v>
      </c>
      <c r="H155" s="10">
        <v>33626853376</v>
      </c>
      <c r="I155" s="10">
        <v>35593797632</v>
      </c>
      <c r="J155" s="10">
        <v>37411397632</v>
      </c>
      <c r="K155" s="10">
        <v>40921112576</v>
      </c>
      <c r="L155" s="10">
        <v>43572248576</v>
      </c>
      <c r="M155" s="10">
        <v>46853861376</v>
      </c>
      <c r="N155" s="10">
        <v>51468918784</v>
      </c>
      <c r="O155" s="10">
        <v>55303700480</v>
      </c>
      <c r="P155" s="10">
        <v>59228536832</v>
      </c>
      <c r="Q155" s="10">
        <v>62855835648</v>
      </c>
      <c r="R155" s="10">
        <v>64257404928</v>
      </c>
      <c r="S155" s="10">
        <v>66627399680</v>
      </c>
      <c r="T155" s="10">
        <v>70033965056</v>
      </c>
      <c r="U155" s="10">
        <v>73613877248</v>
      </c>
      <c r="V155" s="10">
        <v>77532053504</v>
      </c>
      <c r="W155" s="10">
        <v>81428807680</v>
      </c>
      <c r="X155" s="10">
        <v>86584074240</v>
      </c>
      <c r="Y155" s="3"/>
      <c r="Z155" s="4">
        <v>5.425000000000001</v>
      </c>
      <c r="AA155" s="4">
        <v>5.392583333333334</v>
      </c>
      <c r="AB155" s="4">
        <v>5.718166666666666</v>
      </c>
      <c r="AC155" s="4">
        <v>5.291250000000001</v>
      </c>
      <c r="AD155" s="4">
        <v>4.890166666666667</v>
      </c>
      <c r="AE155" s="4">
        <v>5.838083333333334</v>
      </c>
      <c r="AF155" s="4">
        <v>5.1845</v>
      </c>
      <c r="AG155" s="4">
        <v>5.531333333333333</v>
      </c>
      <c r="AH155" s="4">
        <v>5.441166666666667</v>
      </c>
      <c r="AI155" s="4">
        <v>5.174666666666667</v>
      </c>
      <c r="AJ155" s="4">
        <v>5.096916666666667</v>
      </c>
      <c r="AK155" s="4">
        <v>5.564083333333333</v>
      </c>
      <c r="AL155" s="4">
        <v>5.351583333333334</v>
      </c>
      <c r="AM155" s="4">
        <v>4.337583333333334</v>
      </c>
      <c r="AN155" s="4">
        <v>6.562625</v>
      </c>
      <c r="AO155" s="4">
        <v>7.023625</v>
      </c>
      <c r="AP155" s="4">
        <v>8.324625</v>
      </c>
      <c r="AQ155" s="4">
        <v>9.969624999999999</v>
      </c>
      <c r="AR155" s="4">
        <v>11.257625</v>
      </c>
      <c r="AS155" s="4">
        <v>12.917625</v>
      </c>
      <c r="AT155" s="4">
        <v>14.242625</v>
      </c>
      <c r="AU155" s="4">
        <v>15.276625</v>
      </c>
      <c r="AV155" s="4">
        <v>16.221625</v>
      </c>
      <c r="AW155" s="4">
        <v>18.295625</v>
      </c>
      <c r="AX155" s="4">
        <v>18.295625</v>
      </c>
    </row>
    <row x14ac:dyDescent="0.25" r="156" customHeight="1" ht="18.75">
      <c r="A156" s="3" t="s">
        <v>5</v>
      </c>
      <c r="B156" s="3" t="s">
        <v>171</v>
      </c>
      <c r="C156" s="4">
        <f>CORREL(E156:X156,Z156:AS156)</f>
      </c>
      <c r="D156" s="3"/>
      <c r="E156" s="10">
        <v>235148296192</v>
      </c>
      <c r="F156" s="10">
        <v>253196058624</v>
      </c>
      <c r="G156" s="10">
        <v>281110347776</v>
      </c>
      <c r="H156" s="10">
        <v>301087064064</v>
      </c>
      <c r="I156" s="10">
        <v>335257370624</v>
      </c>
      <c r="J156" s="10">
        <v>381078077440</v>
      </c>
      <c r="K156" s="10">
        <v>399366225920</v>
      </c>
      <c r="L156" s="10">
        <v>436786692096</v>
      </c>
      <c r="M156" s="10">
        <v>480580665344</v>
      </c>
      <c r="N156" s="10">
        <v>499592167424</v>
      </c>
      <c r="O156" s="10">
        <v>431074443264</v>
      </c>
      <c r="P156" s="10">
        <v>439429758976</v>
      </c>
      <c r="Q156" s="10">
        <v>471221141504</v>
      </c>
      <c r="R156" s="10">
        <v>472338530304</v>
      </c>
      <c r="S156" s="10">
        <v>472222859264</v>
      </c>
      <c r="T156" s="10">
        <v>441258901504</v>
      </c>
      <c r="U156" s="10">
        <v>398132477952</v>
      </c>
      <c r="V156" s="10">
        <v>407348477952</v>
      </c>
      <c r="W156" s="10">
        <v>417634025472</v>
      </c>
      <c r="X156" s="10">
        <v>431319908352</v>
      </c>
      <c r="Y156" s="3"/>
      <c r="Z156" s="4">
        <v>22.64816666666667</v>
      </c>
      <c r="AA156" s="4">
        <v>22.79158333333333</v>
      </c>
      <c r="AB156" s="4">
        <v>22.7475</v>
      </c>
      <c r="AC156" s="4">
        <v>23.00175</v>
      </c>
      <c r="AD156" s="4">
        <v>23.28108333333333</v>
      </c>
      <c r="AE156" s="4">
        <v>23.04625</v>
      </c>
      <c r="AF156" s="4">
        <v>23.72341666666667</v>
      </c>
      <c r="AG156" s="4">
        <v>23.04541666666667</v>
      </c>
      <c r="AH156" s="4">
        <v>22.9255</v>
      </c>
      <c r="AI156" s="4">
        <v>22.70641666666666</v>
      </c>
      <c r="AJ156" s="4">
        <v>23.15</v>
      </c>
      <c r="AK156" s="4">
        <v>23.26766666666667</v>
      </c>
      <c r="AL156" s="4">
        <v>23.06941666666667</v>
      </c>
      <c r="AM156" s="4">
        <v>23.06866666666667</v>
      </c>
      <c r="AN156" s="4">
        <v>22.77275</v>
      </c>
      <c r="AO156" s="4">
        <v>23.70775</v>
      </c>
      <c r="AP156" s="4">
        <v>24.80975</v>
      </c>
      <c r="AQ156" s="4">
        <v>25.80475</v>
      </c>
      <c r="AR156" s="4">
        <v>27.25475</v>
      </c>
      <c r="AS156" s="4">
        <v>28.30975</v>
      </c>
      <c r="AT156" s="4">
        <v>29.70875</v>
      </c>
      <c r="AU156" s="4">
        <v>30.79975</v>
      </c>
      <c r="AV156" s="4">
        <v>31.92575</v>
      </c>
      <c r="AW156" s="4">
        <v>32.83675</v>
      </c>
      <c r="AX156" s="4">
        <v>32.83675</v>
      </c>
    </row>
    <row x14ac:dyDescent="0.25" r="157" customHeight="1" ht="18.75">
      <c r="A157" s="3" t="s">
        <v>3</v>
      </c>
      <c r="B157" s="3" t="s">
        <v>172</v>
      </c>
      <c r="C157" s="4">
        <f>CORREL(E157:X157,Z157:AS157)</f>
      </c>
      <c r="D157" s="3"/>
      <c r="E157" s="10">
        <v>125528113152</v>
      </c>
      <c r="F157" s="10">
        <v>153035276288</v>
      </c>
      <c r="G157" s="10">
        <v>169106472960</v>
      </c>
      <c r="H157" s="10">
        <v>187898953728</v>
      </c>
      <c r="I157" s="10">
        <v>221794893824</v>
      </c>
      <c r="J157" s="10">
        <v>263839399936</v>
      </c>
      <c r="K157" s="10">
        <v>300624052224</v>
      </c>
      <c r="L157" s="10">
        <v>359086686208</v>
      </c>
      <c r="M157" s="10">
        <v>403039420416</v>
      </c>
      <c r="N157" s="10">
        <v>452209115136</v>
      </c>
      <c r="O157" s="10">
        <v>465464623104</v>
      </c>
      <c r="P157" s="10">
        <v>513346961408</v>
      </c>
      <c r="Q157" s="10">
        <v>583589888000</v>
      </c>
      <c r="R157" s="10">
        <v>623215050752</v>
      </c>
      <c r="S157" s="10">
        <v>650352197632</v>
      </c>
      <c r="T157" s="10">
        <v>668160032768</v>
      </c>
      <c r="U157" s="10">
        <v>691538493440</v>
      </c>
      <c r="V157" s="10">
        <v>709426085888</v>
      </c>
      <c r="W157" s="10">
        <v>726264709120</v>
      </c>
      <c r="X157" s="10">
        <v>734906220544</v>
      </c>
      <c r="Y157" s="3"/>
      <c r="Z157" s="4">
        <v>26.22225</v>
      </c>
      <c r="AA157" s="4">
        <v>26.30216666666666</v>
      </c>
      <c r="AB157" s="4">
        <v>26.67983333333333</v>
      </c>
      <c r="AC157" s="4">
        <v>26.78608333333333</v>
      </c>
      <c r="AD157" s="4">
        <v>26.649</v>
      </c>
      <c r="AE157" s="4">
        <v>26.5</v>
      </c>
      <c r="AF157" s="4">
        <v>26.83316666666667</v>
      </c>
      <c r="AG157" s="4">
        <v>26.74483333333333</v>
      </c>
      <c r="AH157" s="4">
        <v>26.63691666666667</v>
      </c>
      <c r="AI157" s="4">
        <v>26.222</v>
      </c>
      <c r="AJ157" s="4">
        <v>26.64808333333333</v>
      </c>
      <c r="AK157" s="4">
        <v>27.38966666666667</v>
      </c>
      <c r="AL157" s="4">
        <v>26.25166666666667</v>
      </c>
      <c r="AM157" s="4">
        <v>27.289</v>
      </c>
      <c r="AN157" s="4">
        <v>27.864875</v>
      </c>
      <c r="AO157" s="4">
        <v>28.709875</v>
      </c>
      <c r="AP157" s="4">
        <v>30.101875</v>
      </c>
      <c r="AQ157" s="4">
        <v>31.760875</v>
      </c>
      <c r="AR157" s="4">
        <v>32.962875</v>
      </c>
      <c r="AS157" s="4">
        <v>33.916875</v>
      </c>
      <c r="AT157" s="4">
        <v>35.773875</v>
      </c>
      <c r="AU157" s="4">
        <v>37.36987499999999</v>
      </c>
      <c r="AV157" s="4">
        <v>38.481875</v>
      </c>
      <c r="AW157" s="4">
        <v>39.495875</v>
      </c>
      <c r="AX157" s="4">
        <v>39.495875</v>
      </c>
    </row>
    <row x14ac:dyDescent="0.25" r="158" customHeight="1" ht="18.75">
      <c r="A158" s="3" t="s">
        <v>5</v>
      </c>
      <c r="B158" s="3" t="s">
        <v>203</v>
      </c>
      <c r="C158" s="4">
        <f>CORREL(E158:X158,Z158:AS158)</f>
      </c>
      <c r="D158" s="3"/>
      <c r="E158" s="10">
        <v>1822988828672</v>
      </c>
      <c r="F158" s="10">
        <v>1889457799168</v>
      </c>
      <c r="G158" s="10">
        <v>1939162398720</v>
      </c>
      <c r="H158" s="10">
        <v>1983811813376</v>
      </c>
      <c r="I158" s="10">
        <v>2050645557248</v>
      </c>
      <c r="J158" s="10">
        <v>2100502593536</v>
      </c>
      <c r="K158" s="10">
        <v>2160945659904</v>
      </c>
      <c r="L158" s="10">
        <v>2212969054208</v>
      </c>
      <c r="M158" s="10">
        <v>2267379924992</v>
      </c>
      <c r="N158" s="10">
        <v>2251038392320</v>
      </c>
      <c r="O158" s="10">
        <v>2151646494720</v>
      </c>
      <c r="P158" s="10">
        <v>2190775025664</v>
      </c>
      <c r="Q158" s="10">
        <v>2221719158784</v>
      </c>
      <c r="R158" s="10">
        <v>2250912301056</v>
      </c>
      <c r="S158" s="10">
        <v>2293924888576</v>
      </c>
      <c r="T158" s="10">
        <v>2363952726016</v>
      </c>
      <c r="U158" s="10">
        <v>2415783051264</v>
      </c>
      <c r="V158" s="10">
        <v>2460057337856</v>
      </c>
      <c r="W158" s="10">
        <v>2506603626496</v>
      </c>
      <c r="X158" s="10">
        <v>2540210225152</v>
      </c>
      <c r="Y158" s="3"/>
      <c r="Z158" s="4">
        <v>27.28033333333333</v>
      </c>
      <c r="AA158" s="4">
        <v>27.44241666666667</v>
      </c>
      <c r="AB158" s="4">
        <v>27.4105</v>
      </c>
      <c r="AC158" s="4">
        <v>27.49725</v>
      </c>
      <c r="AD158" s="4">
        <v>27.66675</v>
      </c>
      <c r="AE158" s="4">
        <v>27.53491666666667</v>
      </c>
      <c r="AF158" s="4">
        <v>27.76666666666667</v>
      </c>
      <c r="AG158" s="4">
        <v>27.7685</v>
      </c>
      <c r="AH158" s="4">
        <v>27.86383333333333</v>
      </c>
      <c r="AI158" s="4">
        <v>27.46491666666667</v>
      </c>
      <c r="AJ158" s="4">
        <v>27.71033333333333</v>
      </c>
      <c r="AK158" s="4">
        <v>28.05941666666667</v>
      </c>
      <c r="AL158" s="4">
        <v>27.772</v>
      </c>
      <c r="AM158" s="4">
        <v>27.41991666666667</v>
      </c>
      <c r="AN158" s="4">
        <v>27.718</v>
      </c>
      <c r="AO158" s="4">
        <v>28.641</v>
      </c>
      <c r="AP158" s="4">
        <v>29.737</v>
      </c>
      <c r="AQ158" s="4">
        <v>30.862</v>
      </c>
      <c r="AR158" s="4">
        <v>32.105</v>
      </c>
      <c r="AS158" s="4">
        <v>33.22799999999999</v>
      </c>
      <c r="AT158" s="4">
        <v>34.501</v>
      </c>
      <c r="AU158" s="4">
        <v>35.635</v>
      </c>
      <c r="AV158" s="4">
        <v>37.189</v>
      </c>
      <c r="AW158" s="4">
        <v>38.164</v>
      </c>
      <c r="AX158" s="4">
        <v>38.164</v>
      </c>
    </row>
    <row x14ac:dyDescent="0.25" r="159" customHeight="1" ht="18.75">
      <c r="A159" s="3" t="s">
        <v>5</v>
      </c>
      <c r="B159" s="3" t="s">
        <v>174</v>
      </c>
      <c r="C159" s="4">
        <f>CORREL(E159:X159,Z159:AS159)</f>
      </c>
      <c r="D159" s="3"/>
      <c r="E159" s="10">
        <v>12463818932224</v>
      </c>
      <c r="F159" s="10">
        <v>12973842104320</v>
      </c>
      <c r="G159" s="10">
        <v>13100471287808</v>
      </c>
      <c r="H159" s="10">
        <v>13334491430912</v>
      </c>
      <c r="I159" s="10">
        <v>13708808945664</v>
      </c>
      <c r="J159" s="10">
        <v>14227881328640</v>
      </c>
      <c r="K159" s="10">
        <v>14703731408896</v>
      </c>
      <c r="L159" s="10">
        <v>15095884152832</v>
      </c>
      <c r="M159" s="10">
        <v>15364464312320</v>
      </c>
      <c r="N159" s="10">
        <v>15319731011584</v>
      </c>
      <c r="O159" s="10">
        <v>14894294368256</v>
      </c>
      <c r="P159" s="10">
        <v>15270622003200</v>
      </c>
      <c r="Q159" s="10">
        <v>15509302018048</v>
      </c>
      <c r="R159" s="10">
        <v>15849635184640</v>
      </c>
      <c r="S159" s="10">
        <v>16108428984320</v>
      </c>
      <c r="T159" s="10">
        <v>16482662612992</v>
      </c>
      <c r="U159" s="10">
        <v>16902578503680</v>
      </c>
      <c r="V159" s="10">
        <v>17162557194240</v>
      </c>
      <c r="W159" s="10">
        <v>17596283879424</v>
      </c>
      <c r="X159" s="10">
        <v>18140645818368</v>
      </c>
      <c r="Y159" s="3"/>
      <c r="Z159" s="4">
        <v>23.8695</v>
      </c>
      <c r="AA159" s="4">
        <v>24.02866666666666</v>
      </c>
      <c r="AB159" s="4">
        <v>23.99508333333333</v>
      </c>
      <c r="AC159" s="4">
        <v>23.89316666666667</v>
      </c>
      <c r="AD159" s="4">
        <v>23.9195</v>
      </c>
      <c r="AE159" s="4">
        <v>23.89158333333333</v>
      </c>
      <c r="AF159" s="4">
        <v>23.79208333333333</v>
      </c>
      <c r="AG159" s="4">
        <v>23.816</v>
      </c>
      <c r="AH159" s="4">
        <v>24.17858333333334</v>
      </c>
      <c r="AI159" s="4">
        <v>23.84858333333333</v>
      </c>
      <c r="AJ159" s="4">
        <v>23.13691666666667</v>
      </c>
      <c r="AK159" s="4">
        <v>24.11441666666667</v>
      </c>
      <c r="AL159" s="4">
        <v>24.23666666666667</v>
      </c>
      <c r="AM159" s="4">
        <v>23.84166666666667</v>
      </c>
      <c r="AN159" s="4">
        <v>24.285875</v>
      </c>
      <c r="AO159" s="4">
        <v>24.998875</v>
      </c>
      <c r="AP159" s="4">
        <v>25.757875</v>
      </c>
      <c r="AQ159" s="4">
        <v>27.041875</v>
      </c>
      <c r="AR159" s="4">
        <v>28.118875</v>
      </c>
      <c r="AS159" s="4">
        <v>29.139875</v>
      </c>
      <c r="AT159" s="4">
        <v>30.738875</v>
      </c>
      <c r="AU159" s="4">
        <v>32.136875</v>
      </c>
      <c r="AV159" s="4">
        <v>33.326875</v>
      </c>
      <c r="AW159" s="4">
        <v>34.172875</v>
      </c>
      <c r="AX159" s="4">
        <v>34.172875</v>
      </c>
    </row>
    <row x14ac:dyDescent="0.25" r="160" customHeight="1" ht="18.75">
      <c r="A160" s="3" t="s">
        <v>12</v>
      </c>
      <c r="B160" s="3" t="s">
        <v>175</v>
      </c>
      <c r="C160" s="4">
        <f>CORREL(E160:X160,Z160:AS160)</f>
      </c>
      <c r="D160" s="3"/>
      <c r="E160" s="10">
        <v>43167539200</v>
      </c>
      <c r="F160" s="10">
        <v>42357432320</v>
      </c>
      <c r="G160" s="10">
        <v>40598155264</v>
      </c>
      <c r="H160" s="10">
        <v>37250879488</v>
      </c>
      <c r="I160" s="10">
        <v>37483122688</v>
      </c>
      <c r="J160" s="10">
        <v>39270182912</v>
      </c>
      <c r="K160" s="10">
        <v>41988071424</v>
      </c>
      <c r="L160" s="10">
        <v>43607982080</v>
      </c>
      <c r="M160" s="10">
        <v>46196531200</v>
      </c>
      <c r="N160" s="10">
        <v>49262288896</v>
      </c>
      <c r="O160" s="10">
        <v>50283110400</v>
      </c>
      <c r="P160" s="10">
        <v>54626336768</v>
      </c>
      <c r="Q160" s="10">
        <v>57402507264</v>
      </c>
      <c r="R160" s="10">
        <v>59760861184</v>
      </c>
      <c r="S160" s="10">
        <v>62296862720</v>
      </c>
      <c r="T160" s="10">
        <v>64374845440</v>
      </c>
      <c r="U160" s="10">
        <v>64830132224</v>
      </c>
      <c r="V160" s="10">
        <v>65763794944</v>
      </c>
      <c r="W160" s="10">
        <v>67467735040</v>
      </c>
      <c r="X160" s="10">
        <v>68560711680</v>
      </c>
      <c r="Y160" s="3"/>
      <c r="Z160" s="4">
        <v>26.86766666666666</v>
      </c>
      <c r="AA160" s="4">
        <v>26.62708333333333</v>
      </c>
      <c r="AB160" s="4">
        <v>26.9485</v>
      </c>
      <c r="AC160" s="4">
        <v>26.85425</v>
      </c>
      <c r="AD160" s="4">
        <v>27.12608333333334</v>
      </c>
      <c r="AE160" s="4">
        <v>26.80091666666666</v>
      </c>
      <c r="AF160" s="4">
        <v>27.20325</v>
      </c>
      <c r="AG160" s="4">
        <v>27.06983333333333</v>
      </c>
      <c r="AH160" s="4">
        <v>26.898</v>
      </c>
      <c r="AI160" s="4">
        <v>26.82666666666667</v>
      </c>
      <c r="AJ160" s="4">
        <v>27.04025</v>
      </c>
      <c r="AK160" s="4">
        <v>27.54633333333333</v>
      </c>
      <c r="AL160" s="4">
        <v>27.01766666666667</v>
      </c>
      <c r="AM160" s="4">
        <v>27.02775</v>
      </c>
      <c r="AN160" s="4">
        <v>27.086625</v>
      </c>
      <c r="AO160" s="4">
        <v>27.778625</v>
      </c>
      <c r="AP160" s="4">
        <v>28.602625</v>
      </c>
      <c r="AQ160" s="4">
        <v>29.527625</v>
      </c>
      <c r="AR160" s="4">
        <v>30.704625</v>
      </c>
      <c r="AS160" s="4">
        <v>31.37162500000001</v>
      </c>
      <c r="AT160" s="4">
        <v>32.562625</v>
      </c>
      <c r="AU160" s="4">
        <v>33.95762500000001</v>
      </c>
      <c r="AV160" s="4">
        <v>34.90962500000001</v>
      </c>
      <c r="AW160" s="4">
        <v>35.623625</v>
      </c>
      <c r="AX160" s="4">
        <v>35.623625</v>
      </c>
    </row>
    <row x14ac:dyDescent="0.25" r="161" customHeight="1" ht="18.75">
      <c r="A161" s="3" t="s">
        <v>3</v>
      </c>
      <c r="B161" s="3" t="s">
        <v>176</v>
      </c>
      <c r="C161" s="4">
        <f>CORREL(E161:X161,Z161:AS161)</f>
      </c>
      <c r="D161" s="3"/>
      <c r="E161" s="10">
        <v>114383437824</v>
      </c>
      <c r="F161" s="10">
        <v>116875870208</v>
      </c>
      <c r="G161" s="10">
        <v>119890042880</v>
      </c>
      <c r="H161" s="10">
        <v>122757840896</v>
      </c>
      <c r="I161" s="10">
        <v>125924032512</v>
      </c>
      <c r="J161" s="10">
        <v>133131264000</v>
      </c>
      <c r="K161" s="10">
        <v>140235915264</v>
      </c>
      <c r="L161" s="10">
        <v>148398129152</v>
      </c>
      <c r="M161" s="10">
        <v>159983157248</v>
      </c>
      <c r="N161" s="10">
        <v>171678334976</v>
      </c>
      <c r="O161" s="10">
        <v>182697967616</v>
      </c>
      <c r="P161" s="10">
        <v>195138486272</v>
      </c>
      <c r="Q161" s="10">
        <v>208037658624</v>
      </c>
      <c r="R161" s="10">
        <v>225107476480</v>
      </c>
      <c r="S161" s="10">
        <v>243106299904</v>
      </c>
      <c r="T161" s="10">
        <v>262824624128</v>
      </c>
      <c r="U161" s="10">
        <v>283821441024</v>
      </c>
      <c r="V161" s="10">
        <v>305963433984</v>
      </c>
      <c r="W161" s="10">
        <v>319615533056</v>
      </c>
      <c r="X161" s="10">
        <v>336874766336</v>
      </c>
      <c r="Y161" s="3"/>
      <c r="Z161" s="4">
        <v>21.65691666666667</v>
      </c>
      <c r="AA161" s="4">
        <v>21.1405</v>
      </c>
      <c r="AB161" s="4">
        <v>21.70125</v>
      </c>
      <c r="AC161" s="4">
        <v>21.32841666666667</v>
      </c>
      <c r="AD161" s="4">
        <v>21.47758333333333</v>
      </c>
      <c r="AE161" s="4">
        <v>20.94508333333333</v>
      </c>
      <c r="AF161" s="4">
        <v>20.84575</v>
      </c>
      <c r="AG161" s="4">
        <v>21.31</v>
      </c>
      <c r="AH161" s="4">
        <v>21.15466666666667</v>
      </c>
      <c r="AI161" s="4">
        <v>21.20458333333334</v>
      </c>
      <c r="AJ161" s="4">
        <v>21.0925</v>
      </c>
      <c r="AK161" s="4">
        <v>21.60975</v>
      </c>
      <c r="AL161" s="4">
        <v>20.99491666666666</v>
      </c>
      <c r="AM161" s="4">
        <v>21.47916666666667</v>
      </c>
      <c r="AN161" s="4">
        <v>21.887125</v>
      </c>
      <c r="AO161" s="4">
        <v>23.766125</v>
      </c>
      <c r="AP161" s="4">
        <v>24.958125</v>
      </c>
      <c r="AQ161" s="4">
        <v>26.854125</v>
      </c>
      <c r="AR161" s="4">
        <v>28.231125</v>
      </c>
      <c r="AS161" s="4">
        <v>29.738125</v>
      </c>
      <c r="AT161" s="4">
        <v>31.078125</v>
      </c>
      <c r="AU161" s="4">
        <v>33.093125</v>
      </c>
      <c r="AV161" s="4">
        <v>35.648125</v>
      </c>
      <c r="AW161" s="4">
        <v>37.939125</v>
      </c>
      <c r="AX161" s="4">
        <v>37.939125</v>
      </c>
    </row>
    <row x14ac:dyDescent="0.25" r="162" customHeight="1" ht="18.75">
      <c r="A162" s="3" t="s">
        <v>12</v>
      </c>
      <c r="B162" s="3" t="s">
        <v>177</v>
      </c>
      <c r="C162" s="4">
        <f>CORREL(E162:X162,Z162:AS162)</f>
      </c>
      <c r="D162" s="3"/>
      <c r="E162" s="10">
        <v>317196894208</v>
      </c>
      <c r="F162" s="10">
        <v>330514169856</v>
      </c>
      <c r="G162" s="10">
        <v>343645650944</v>
      </c>
      <c r="H162" s="10">
        <v>314345783296</v>
      </c>
      <c r="I162" s="10">
        <v>291683467264</v>
      </c>
      <c r="J162" s="10">
        <v>346768572416</v>
      </c>
      <c r="K162" s="10">
        <v>384106692608</v>
      </c>
      <c r="L162" s="10">
        <v>424502624256</v>
      </c>
      <c r="M162" s="10">
        <v>462973370368</v>
      </c>
      <c r="N162" s="10">
        <v>489024782336</v>
      </c>
      <c r="O162" s="10">
        <v>475066335232</v>
      </c>
      <c r="P162" s="10">
        <v>478283169792</v>
      </c>
      <c r="Q162" s="10">
        <v>503382671360</v>
      </c>
      <c r="R162" s="10">
        <v>533462253568</v>
      </c>
      <c r="S162" s="10">
        <v>624601399296</v>
      </c>
      <c r="T162" s="10">
        <v>598398271488</v>
      </c>
      <c r="U162" s="10">
        <v>558924234752</v>
      </c>
      <c r="V162" s="10">
        <v>456477147136</v>
      </c>
      <c r="W162" s="10">
        <v>384942604288</v>
      </c>
      <c r="X162" s="10">
        <v>309413019648</v>
      </c>
      <c r="Y162" s="3"/>
      <c r="Z162" s="4">
        <v>13.08725</v>
      </c>
      <c r="AA162" s="4">
        <v>12.20191666666667</v>
      </c>
      <c r="AB162" s="4">
        <v>13.28325</v>
      </c>
      <c r="AC162" s="4">
        <v>12.339</v>
      </c>
      <c r="AD162" s="4">
        <v>12.33133333333334</v>
      </c>
      <c r="AE162" s="4">
        <v>12.31016666666667</v>
      </c>
      <c r="AF162" s="4">
        <v>12.43291666666667</v>
      </c>
      <c r="AG162" s="4">
        <v>12.45008333333333</v>
      </c>
      <c r="AH162" s="4">
        <v>12.81533333333333</v>
      </c>
      <c r="AI162" s="4">
        <v>12.65783333333333</v>
      </c>
      <c r="AJ162" s="4">
        <v>12.81483333333333</v>
      </c>
      <c r="AK162" s="4">
        <v>14.28166666666667</v>
      </c>
      <c r="AL162" s="4">
        <v>11.9145</v>
      </c>
      <c r="AM162" s="4">
        <v>12.85441666666667</v>
      </c>
      <c r="AN162" s="4">
        <v>14.026625</v>
      </c>
      <c r="AO162" s="4">
        <v>15.086625</v>
      </c>
      <c r="AP162" s="4">
        <v>15.990625</v>
      </c>
      <c r="AQ162" s="4">
        <v>17.551625</v>
      </c>
      <c r="AR162" s="4">
        <v>18.193625</v>
      </c>
      <c r="AS162" s="4">
        <v>20.098625</v>
      </c>
      <c r="AT162" s="4">
        <v>21.479625</v>
      </c>
      <c r="AU162" s="4">
        <v>22.786625</v>
      </c>
      <c r="AV162" s="4">
        <v>24.441625</v>
      </c>
      <c r="AW162" s="4">
        <v>25.481625</v>
      </c>
      <c r="AX162" s="4">
        <v>25.481625</v>
      </c>
    </row>
    <row x14ac:dyDescent="0.25" r="163" customHeight="1" ht="18.75">
      <c r="A163" s="3" t="s">
        <v>3</v>
      </c>
      <c r="B163" s="3" t="s">
        <v>178</v>
      </c>
      <c r="C163" s="4">
        <f>CORREL(E163:X163,Z163:AS163)</f>
      </c>
      <c r="D163" s="3"/>
      <c r="E163" s="10">
        <v>206474854400</v>
      </c>
      <c r="F163" s="10">
        <v>219648868352</v>
      </c>
      <c r="G163" s="10">
        <v>233951166464</v>
      </c>
      <c r="H163" s="10">
        <v>249609535488</v>
      </c>
      <c r="I163" s="10">
        <v>266926604288</v>
      </c>
      <c r="J163" s="10">
        <v>286642536448</v>
      </c>
      <c r="K163" s="10">
        <v>307221168128</v>
      </c>
      <c r="L163" s="10">
        <v>327378436096</v>
      </c>
      <c r="M163" s="10">
        <v>349424484352</v>
      </c>
      <c r="N163" s="10">
        <v>367900196864</v>
      </c>
      <c r="O163" s="10">
        <v>386341339136</v>
      </c>
      <c r="P163" s="10">
        <v>409655377920</v>
      </c>
      <c r="Q163" s="10">
        <v>433527848960</v>
      </c>
      <c r="R163" s="10">
        <v>456298921984</v>
      </c>
      <c r="S163" s="10">
        <v>481060683776</v>
      </c>
      <c r="T163" s="10">
        <v>509802446848</v>
      </c>
      <c r="U163" s="10">
        <v>543931138048</v>
      </c>
      <c r="V163" s="10">
        <v>577683456000</v>
      </c>
      <c r="W163" s="10">
        <v>617774710784</v>
      </c>
      <c r="X163" s="10">
        <v>661488402432</v>
      </c>
      <c r="Y163" s="3"/>
      <c r="Z163" s="4">
        <v>23.28408333333333</v>
      </c>
      <c r="AA163" s="4">
        <v>23.56091666666667</v>
      </c>
      <c r="AB163" s="4">
        <v>23.40583333333333</v>
      </c>
      <c r="AC163" s="4">
        <v>23.8305</v>
      </c>
      <c r="AD163" s="4">
        <v>23.84383333333333</v>
      </c>
      <c r="AE163" s="4">
        <v>23.81191666666667</v>
      </c>
      <c r="AF163" s="4">
        <v>24.02983333333333</v>
      </c>
      <c r="AG163" s="4">
        <v>23.77008333333333</v>
      </c>
      <c r="AH163" s="4">
        <v>23.4905</v>
      </c>
      <c r="AI163" s="4">
        <v>23.49625</v>
      </c>
      <c r="AJ163" s="4">
        <v>24.04716666666667</v>
      </c>
      <c r="AK163" s="4">
        <v>23.92233333333333</v>
      </c>
      <c r="AL163" s="4">
        <v>23.72675</v>
      </c>
      <c r="AM163" s="4">
        <v>23.80566666666667</v>
      </c>
      <c r="AN163" s="4">
        <v>24.024625</v>
      </c>
      <c r="AO163" s="4">
        <v>25.160625</v>
      </c>
      <c r="AP163" s="4">
        <v>26.319625</v>
      </c>
      <c r="AQ163" s="4">
        <v>27.581625</v>
      </c>
      <c r="AR163" s="4">
        <v>29.316625</v>
      </c>
      <c r="AS163" s="4">
        <v>30.418625</v>
      </c>
      <c r="AT163" s="4">
        <v>32.034625</v>
      </c>
      <c r="AU163" s="4">
        <v>33.270625</v>
      </c>
      <c r="AV163" s="4">
        <v>34.769625</v>
      </c>
      <c r="AW163" s="4">
        <v>36.18562499999999</v>
      </c>
      <c r="AX163" s="4">
        <v>36.18562499999999</v>
      </c>
    </row>
    <row x14ac:dyDescent="0.25" r="164" customHeight="1" ht="18.75">
      <c r="A164" s="3" t="s">
        <v>3</v>
      </c>
      <c r="B164" s="3" t="s">
        <v>204</v>
      </c>
      <c r="C164" s="4">
        <f>CORREL(E164:X164,Z164:AS164)</f>
      </c>
      <c r="D164" s="3"/>
      <c r="E164" s="12"/>
      <c r="F164" s="10">
        <v>59866659946496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0">
        <v>89807296397312</v>
      </c>
      <c r="Q164" s="12"/>
      <c r="R164" s="12"/>
      <c r="S164" s="12"/>
      <c r="T164" s="12"/>
      <c r="U164" s="12"/>
      <c r="V164" s="10">
        <v>107134276599808</v>
      </c>
      <c r="W164" s="10">
        <v>110430655610880</v>
      </c>
      <c r="X164" s="10">
        <v>113630171365376</v>
      </c>
      <c r="Y164" s="3"/>
      <c r="Z164" s="4">
        <v>9.50725</v>
      </c>
      <c r="AA164" s="4">
        <v>9.316333333333334</v>
      </c>
      <c r="AB164" s="4">
        <v>8.938666666666666</v>
      </c>
      <c r="AC164" s="4">
        <v>9.377166666666666</v>
      </c>
      <c r="AD164" s="4">
        <v>8.219666666666667</v>
      </c>
      <c r="AE164" s="4">
        <v>8.850499999999998</v>
      </c>
      <c r="AF164" s="4">
        <v>8.917333333333334</v>
      </c>
      <c r="AG164" s="4">
        <v>8.454666666666666</v>
      </c>
      <c r="AH164" s="4">
        <v>10.05541666666667</v>
      </c>
      <c r="AI164" s="4">
        <v>9.55975</v>
      </c>
      <c r="AJ164" s="4">
        <v>9.4285</v>
      </c>
      <c r="AK164" s="4">
        <v>9.453</v>
      </c>
      <c r="AL164" s="4">
        <v>8.790833333333333</v>
      </c>
      <c r="AM164" s="4">
        <v>9.290666666666668</v>
      </c>
      <c r="AN164" s="4">
        <v>10.9135</v>
      </c>
      <c r="AO164" s="4">
        <v>12.6314999999999</v>
      </c>
      <c r="AP164" s="4">
        <v>14.7064999999999</v>
      </c>
      <c r="AQ164" s="4">
        <v>16.8204999999999</v>
      </c>
      <c r="AR164" s="4">
        <v>18.2394999999999</v>
      </c>
      <c r="AS164" s="4">
        <v>20.4814999999999</v>
      </c>
      <c r="AT164" s="4">
        <v>22.8514999999999</v>
      </c>
      <c r="AU164" s="4">
        <v>25.8774999999999</v>
      </c>
      <c r="AV164" s="4">
        <v>27.3124999999999</v>
      </c>
      <c r="AW164" s="4">
        <v>29.2434999999999</v>
      </c>
      <c r="AX164" s="4">
        <v>29.2434999999999</v>
      </c>
    </row>
    <row x14ac:dyDescent="0.25" r="165" customHeight="1" ht="18.75">
      <c r="A165" s="3" t="s">
        <v>3</v>
      </c>
      <c r="B165" s="3" t="s">
        <v>205</v>
      </c>
      <c r="C165" s="4">
        <f>CORREL(E165:X165,Z165:AS165)</f>
      </c>
      <c r="D165" s="3"/>
      <c r="E165" s="10">
        <v>73205063680</v>
      </c>
      <c r="F165" s="10">
        <v>77750419456</v>
      </c>
      <c r="G165" s="10">
        <v>80726597632</v>
      </c>
      <c r="H165" s="10">
        <v>83935453184</v>
      </c>
      <c r="I165" s="10">
        <v>87091593216</v>
      </c>
      <c r="J165" s="10">
        <v>90567983104</v>
      </c>
      <c r="K165" s="10">
        <v>95631917056</v>
      </c>
      <c r="L165" s="10">
        <v>98647678976</v>
      </c>
      <c r="M165" s="10">
        <v>101910413312</v>
      </c>
      <c r="N165" s="10">
        <v>105592479744</v>
      </c>
      <c r="O165" s="10">
        <v>109666942976</v>
      </c>
      <c r="P165" s="10">
        <v>118148096000</v>
      </c>
      <c r="Q165" s="10">
        <v>103193927680</v>
      </c>
      <c r="R165" s="10">
        <v>105793486848</v>
      </c>
      <c r="S165" s="10">
        <v>111053160448</v>
      </c>
      <c r="T165" s="10">
        <v>111000887296</v>
      </c>
      <c r="U165" s="10">
        <v>79904038912</v>
      </c>
      <c r="V165" s="10">
        <v>72188813312</v>
      </c>
      <c r="W165" s="10">
        <v>68527398912</v>
      </c>
      <c r="X165" s="10">
        <v>69042724864</v>
      </c>
      <c r="Y165" s="3"/>
      <c r="Z165" s="4">
        <v>29.29841666666667</v>
      </c>
      <c r="AA165" s="4">
        <v>28.87775</v>
      </c>
      <c r="AB165" s="4">
        <v>29.00958333333333</v>
      </c>
      <c r="AC165" s="4">
        <v>29.058</v>
      </c>
      <c r="AD165" s="4">
        <v>29.22833333333333</v>
      </c>
      <c r="AE165" s="4">
        <v>29.104</v>
      </c>
      <c r="AF165" s="4">
        <v>28.99291666666667</v>
      </c>
      <c r="AG165" s="4">
        <v>28.98408333333333</v>
      </c>
      <c r="AH165" s="4">
        <v>29.15608333333333</v>
      </c>
      <c r="AI165" s="4">
        <v>28.685</v>
      </c>
      <c r="AJ165" s="4">
        <v>29.12766666666667</v>
      </c>
      <c r="AK165" s="4">
        <v>29.67133333333334</v>
      </c>
      <c r="AL165" s="4">
        <v>29.20541666666667</v>
      </c>
      <c r="AM165" s="4">
        <v>29.42583333333333</v>
      </c>
      <c r="AN165" s="4">
        <v>29.370625</v>
      </c>
      <c r="AO165" s="4">
        <v>30.279625</v>
      </c>
      <c r="AP165" s="4">
        <v>31.835625</v>
      </c>
      <c r="AQ165" s="4">
        <v>32.894625</v>
      </c>
      <c r="AR165" s="4">
        <v>34.526625</v>
      </c>
      <c r="AS165" s="4">
        <v>36.02462499999999</v>
      </c>
      <c r="AT165" s="4">
        <v>37.22862499999999</v>
      </c>
      <c r="AU165" s="4">
        <v>38.43862499999999</v>
      </c>
      <c r="AV165" s="4">
        <v>40.13762499999999</v>
      </c>
      <c r="AW165" s="4">
        <v>41.61962499999999</v>
      </c>
      <c r="AX165" s="4">
        <v>41.61962499999999</v>
      </c>
    </row>
    <row x14ac:dyDescent="0.25" r="166" customHeight="1" ht="18.75">
      <c r="A166" s="3" t="s">
        <v>7</v>
      </c>
      <c r="B166" s="3" t="s">
        <v>179</v>
      </c>
      <c r="C166" s="4">
        <f>CORREL(E166:X166,Z166:AS166)</f>
      </c>
      <c r="D166" s="3"/>
      <c r="E166" s="10">
        <v>13971743744</v>
      </c>
      <c r="F166" s="10">
        <v>14964120576</v>
      </c>
      <c r="G166" s="10">
        <v>16234401792</v>
      </c>
      <c r="H166" s="10">
        <v>17492738048</v>
      </c>
      <c r="I166" s="10">
        <v>19282919424</v>
      </c>
      <c r="J166" s="10">
        <v>21270792192</v>
      </c>
      <c r="K166" s="10">
        <v>23506923520</v>
      </c>
      <c r="L166" s="10">
        <v>26143430656</v>
      </c>
      <c r="M166" s="10">
        <v>29194975232</v>
      </c>
      <c r="N166" s="10">
        <v>32424384512</v>
      </c>
      <c r="O166" s="10">
        <v>36492398592</v>
      </c>
      <c r="P166" s="10">
        <v>41490620416</v>
      </c>
      <c r="Q166" s="10">
        <v>45144018944</v>
      </c>
      <c r="R166" s="10">
        <v>48567369728</v>
      </c>
      <c r="S166" s="10">
        <v>51019694080</v>
      </c>
      <c r="T166" s="10">
        <v>53419184128</v>
      </c>
      <c r="U166" s="10">
        <v>54980182016</v>
      </c>
      <c r="V166" s="10">
        <v>56618332160</v>
      </c>
      <c r="W166" s="10">
        <v>58613563392</v>
      </c>
      <c r="X166" s="10">
        <v>60978622464</v>
      </c>
      <c r="Y166" s="3"/>
      <c r="Z166" s="4">
        <v>9.830083333333333</v>
      </c>
      <c r="AA166" s="4">
        <v>9.5655</v>
      </c>
      <c r="AB166" s="4">
        <v>9.288666666666666</v>
      </c>
      <c r="AC166" s="4">
        <v>9.905833333333334</v>
      </c>
      <c r="AD166" s="4">
        <v>9.9445</v>
      </c>
      <c r="AE166" s="4">
        <v>9.892666666666669</v>
      </c>
      <c r="AF166" s="4">
        <v>9.847333333333331</v>
      </c>
      <c r="AG166" s="4">
        <v>10.12883333333333</v>
      </c>
      <c r="AH166" s="4">
        <v>10.02116666666667</v>
      </c>
      <c r="AI166" s="4">
        <v>9.505</v>
      </c>
      <c r="AJ166" s="4">
        <v>9.630583333333332</v>
      </c>
      <c r="AK166" s="4">
        <v>8.479833333333334</v>
      </c>
      <c r="AL166" s="4">
        <v>10.08516666666667</v>
      </c>
      <c r="AM166" s="4">
        <v>9.185166666666666</v>
      </c>
      <c r="AN166" s="4">
        <v>9.10825</v>
      </c>
      <c r="AO166" s="4">
        <v>10.82625</v>
      </c>
      <c r="AP166" s="4">
        <v>11.44025</v>
      </c>
      <c r="AQ166" s="4">
        <v>12.60125</v>
      </c>
      <c r="AR166" s="4">
        <v>14.02525</v>
      </c>
      <c r="AS166" s="4">
        <v>15.02325</v>
      </c>
      <c r="AT166" s="4">
        <v>16.25425</v>
      </c>
      <c r="AU166" s="4">
        <v>17.62725</v>
      </c>
      <c r="AV166" s="4">
        <v>18.55625</v>
      </c>
      <c r="AW166" s="4">
        <v>20.46725</v>
      </c>
      <c r="AX166" s="4">
        <v>20.46725</v>
      </c>
    </row>
    <row x14ac:dyDescent="0.25" r="167" customHeight="1" ht="18.75">
      <c r="A167" s="3" t="s">
        <v>7</v>
      </c>
      <c r="B167" s="3" t="s">
        <v>180</v>
      </c>
      <c r="C167" s="4">
        <f>CORREL(E167:X167,Z167:AS167)</f>
      </c>
      <c r="D167" s="3"/>
      <c r="E167" s="10">
        <v>27841265664</v>
      </c>
      <c r="F167" s="10">
        <v>26764978176</v>
      </c>
      <c r="G167" s="10">
        <v>26781169664</v>
      </c>
      <c r="H167" s="10">
        <v>24872458240</v>
      </c>
      <c r="I167" s="10">
        <v>20951998464</v>
      </c>
      <c r="J167" s="10">
        <v>19792818176</v>
      </c>
      <c r="K167" s="10">
        <v>18444447744</v>
      </c>
      <c r="L167" s="10">
        <v>18042984448</v>
      </c>
      <c r="M167" s="10">
        <v>17769080832</v>
      </c>
      <c r="N167" s="10">
        <v>15050220544</v>
      </c>
      <c r="O167" s="10">
        <v>16275763200</v>
      </c>
      <c r="P167" s="10">
        <v>17918380032</v>
      </c>
      <c r="Q167" s="10">
        <v>19554074624</v>
      </c>
      <c r="R167" s="10">
        <v>20909967360</v>
      </c>
      <c r="S167" s="10">
        <v>21123497984</v>
      </c>
      <c r="T167" s="10">
        <v>21222502400</v>
      </c>
      <c r="U167" s="10">
        <v>21027454976</v>
      </c>
      <c r="V167" s="10">
        <v>20961794048</v>
      </c>
      <c r="W167" s="10">
        <v>21947836416</v>
      </c>
      <c r="X167" s="10">
        <v>22715353088</v>
      </c>
      <c r="Y167" s="3"/>
      <c r="Z167" s="4">
        <v>9.567</v>
      </c>
      <c r="AA167" s="4">
        <v>9.64975</v>
      </c>
      <c r="AB167" s="4">
        <v>9.785583333333332</v>
      </c>
      <c r="AC167" s="4">
        <v>9.816166666666666</v>
      </c>
      <c r="AD167" s="4">
        <v>9.755083333333332</v>
      </c>
      <c r="AE167" s="4">
        <v>9.6675</v>
      </c>
      <c r="AF167" s="4">
        <v>9.892666666666669</v>
      </c>
      <c r="AG167" s="4">
        <v>9.9745</v>
      </c>
      <c r="AH167" s="4">
        <v>9.8375</v>
      </c>
      <c r="AI167" s="4">
        <v>8.951416666666667</v>
      </c>
      <c r="AJ167" s="4">
        <v>9.137083333333331</v>
      </c>
      <c r="AK167" s="4">
        <v>9.505583333333334</v>
      </c>
      <c r="AL167" s="4">
        <v>9.549916666666666</v>
      </c>
      <c r="AM167" s="4">
        <v>10.26108333333333</v>
      </c>
      <c r="AN167" s="4">
        <v>11.29711111111111</v>
      </c>
      <c r="AO167" s="4">
        <v>11.7981111111111</v>
      </c>
      <c r="AP167" s="4">
        <v>13.3291111111111</v>
      </c>
      <c r="AQ167" s="4">
        <v>15.5531111111111</v>
      </c>
      <c r="AR167" s="4">
        <v>16.9861111111111</v>
      </c>
      <c r="AS167" s="4">
        <v>18.2621111111111</v>
      </c>
      <c r="AT167" s="4">
        <v>19.2961111111111</v>
      </c>
      <c r="AU167" s="4">
        <v>20.6201111111111</v>
      </c>
      <c r="AV167" s="4">
        <v>21.7641111111111</v>
      </c>
      <c r="AW167" s="4">
        <v>22.9811111111111</v>
      </c>
      <c r="AX167" s="4">
        <v>22.9811111111111</v>
      </c>
    </row>
    <row x14ac:dyDescent="0.25" r="168" customHeight="1" ht="18.75">
      <c r="A168" s="3"/>
      <c r="B168" s="3"/>
      <c r="C168" s="13"/>
      <c r="D168" s="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3"/>
      <c r="Z168" s="4">
        <v>17.60775</v>
      </c>
      <c r="AA168" s="4">
        <v>17.75675</v>
      </c>
      <c r="AB168" s="4">
        <v>18.57425</v>
      </c>
      <c r="AC168" s="4">
        <v>17.99391666666667</v>
      </c>
      <c r="AD168" s="4">
        <v>17.60466666666667</v>
      </c>
      <c r="AE168" s="4">
        <v>18.06083333333333</v>
      </c>
      <c r="AF168" s="4">
        <v>18.19441666666667</v>
      </c>
      <c r="AG168" s="4">
        <v>18.24041666666667</v>
      </c>
      <c r="AH168" s="4">
        <v>17.51616666666667</v>
      </c>
      <c r="AI168" s="4">
        <v>18.2805</v>
      </c>
      <c r="AJ168" s="4">
        <v>17.87133333333334</v>
      </c>
      <c r="AK168" s="4">
        <v>17.92008333333333</v>
      </c>
      <c r="AL168" s="4">
        <v>17.82458333333333</v>
      </c>
      <c r="AM168" s="4">
        <v>18.509</v>
      </c>
      <c r="AN168" s="4">
        <v>16.754375</v>
      </c>
      <c r="AO168" s="4">
        <v>17.916375</v>
      </c>
      <c r="AP168" s="4">
        <v>18.964375</v>
      </c>
      <c r="AQ168" s="4">
        <v>19.265375</v>
      </c>
      <c r="AR168" s="4">
        <v>20.81137499999999</v>
      </c>
      <c r="AS168" s="4">
        <v>22.007375</v>
      </c>
      <c r="AT168" s="4">
        <v>22.77337499999999</v>
      </c>
      <c r="AU168" s="4">
        <v>23.66337499999999</v>
      </c>
      <c r="AV168" s="4">
        <v>24.45337499999999</v>
      </c>
      <c r="AW168" s="4">
        <v>24.835375</v>
      </c>
      <c r="AX168" s="4">
        <v>24.835375</v>
      </c>
    </row>
    <row x14ac:dyDescent="0.25" r="169" customHeight="1" ht="18.75">
      <c r="A169" s="3"/>
      <c r="B169" s="3"/>
      <c r="C169" s="13"/>
      <c r="D169" s="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3"/>
      <c r="Z169" s="4">
        <v>13.9085</v>
      </c>
      <c r="AA169" s="4">
        <v>13.93883333333334</v>
      </c>
      <c r="AB169" s="4">
        <v>13.998</v>
      </c>
      <c r="AC169" s="4">
        <v>13.87191666666667</v>
      </c>
      <c r="AD169" s="4">
        <v>13.15766666666667</v>
      </c>
      <c r="AE169" s="4">
        <v>14.442</v>
      </c>
      <c r="AF169" s="4">
        <v>14.044</v>
      </c>
      <c r="AG169" s="4">
        <v>13.78625</v>
      </c>
      <c r="AH169" s="4">
        <v>13.92833333333333</v>
      </c>
      <c r="AI169" s="4">
        <v>13.309</v>
      </c>
      <c r="AJ169" s="4">
        <v>13.70033333333333</v>
      </c>
      <c r="AK169" s="4">
        <v>14.32591666666667</v>
      </c>
      <c r="AL169" s="4">
        <v>13.14108333333333</v>
      </c>
      <c r="AM169" s="4">
        <v>13.14416666666667</v>
      </c>
      <c r="AN169" s="4">
        <v>16.18825</v>
      </c>
      <c r="AO169" s="4">
        <v>16.39925</v>
      </c>
      <c r="AP169" s="4">
        <v>17.84225</v>
      </c>
      <c r="AQ169" s="4">
        <v>20.15225</v>
      </c>
      <c r="AR169" s="4">
        <v>21.94425</v>
      </c>
      <c r="AS169" s="4">
        <v>22.98825</v>
      </c>
      <c r="AT169" s="4">
        <v>24.93125</v>
      </c>
      <c r="AU169" s="4">
        <v>26.65225</v>
      </c>
      <c r="AV169" s="4">
        <v>28.18425</v>
      </c>
      <c r="AW169" s="4">
        <v>30.79125</v>
      </c>
      <c r="AX169" s="4">
        <v>30.79125</v>
      </c>
    </row>
    <row x14ac:dyDescent="0.25" r="170" customHeight="1" ht="18.75">
      <c r="A170" s="3"/>
      <c r="B170" s="3"/>
      <c r="C170" s="13"/>
      <c r="D170" s="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3"/>
      <c r="Z170" s="4">
        <v>25.34483333333334</v>
      </c>
      <c r="AA170" s="4">
        <v>25.3885</v>
      </c>
      <c r="AB170" s="4">
        <v>25.77133333333333</v>
      </c>
      <c r="AC170" s="4">
        <v>25.77216666666667</v>
      </c>
      <c r="AD170" s="4">
        <v>26.00833333333334</v>
      </c>
      <c r="AE170" s="4">
        <v>25.81783333333334</v>
      </c>
      <c r="AF170" s="4">
        <v>26.01941666666667</v>
      </c>
      <c r="AG170" s="4">
        <v>25.84991666666667</v>
      </c>
      <c r="AH170" s="4">
        <v>25.85408333333333</v>
      </c>
      <c r="AI170" s="4">
        <v>25.64825</v>
      </c>
      <c r="AJ170" s="4">
        <v>26.08491666666667</v>
      </c>
      <c r="AK170" s="4">
        <v>26.15025</v>
      </c>
      <c r="AL170" s="4">
        <v>25.67733333333333</v>
      </c>
      <c r="AM170" s="4">
        <v>25.68858333333334</v>
      </c>
      <c r="AN170" s="4">
        <v>25.912875</v>
      </c>
      <c r="AO170" s="4">
        <v>26.777875</v>
      </c>
      <c r="AP170" s="4">
        <v>27.871875</v>
      </c>
      <c r="AQ170" s="4">
        <v>28.969875</v>
      </c>
      <c r="AR170" s="4">
        <v>29.695875</v>
      </c>
      <c r="AS170" s="4">
        <v>30.538875</v>
      </c>
      <c r="AT170" s="4">
        <v>31.773875</v>
      </c>
      <c r="AU170" s="4">
        <v>33.123875</v>
      </c>
      <c r="AV170" s="4">
        <v>33.857875</v>
      </c>
      <c r="AW170" s="4">
        <v>34.390875</v>
      </c>
      <c r="AX170" s="4">
        <v>34.390875</v>
      </c>
    </row>
    <row x14ac:dyDescent="0.25" r="171" customHeight="1" ht="18.75">
      <c r="A171" s="3"/>
      <c r="B171" s="3"/>
      <c r="C171" s="13"/>
      <c r="D171" s="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3"/>
      <c r="Z171" s="4">
        <v>24.06641666666667</v>
      </c>
      <c r="AA171" s="4">
        <v>23.98191666666667</v>
      </c>
      <c r="AB171" s="4">
        <v>24.18491666666666</v>
      </c>
      <c r="AC171" s="4">
        <v>24.39375</v>
      </c>
      <c r="AD171" s="4">
        <v>24.49775</v>
      </c>
      <c r="AE171" s="4">
        <v>24.05691666666666</v>
      </c>
      <c r="AF171" s="4">
        <v>24.298</v>
      </c>
      <c r="AG171" s="4">
        <v>24.52308333333333</v>
      </c>
      <c r="AH171" s="4">
        <v>24.30216666666666</v>
      </c>
      <c r="AI171" s="4">
        <v>23.784</v>
      </c>
      <c r="AJ171" s="4">
        <v>24.46558333333333</v>
      </c>
      <c r="AK171" s="4">
        <v>24.83333333333333</v>
      </c>
      <c r="AL171" s="4">
        <v>23.69258333333333</v>
      </c>
      <c r="AM171" s="4">
        <v>24.70433333333333</v>
      </c>
      <c r="AN171" s="4">
        <v>25.232125</v>
      </c>
      <c r="AO171" s="4">
        <v>25.772125</v>
      </c>
      <c r="AP171" s="4">
        <v>26.994125</v>
      </c>
      <c r="AQ171" s="4">
        <v>28.185125</v>
      </c>
      <c r="AR171" s="4">
        <v>29.306125</v>
      </c>
      <c r="AS171" s="4">
        <v>30.123125</v>
      </c>
      <c r="AT171" s="4">
        <v>31.934125</v>
      </c>
      <c r="AU171" s="4">
        <v>33.411125</v>
      </c>
      <c r="AV171" s="4">
        <v>34.525125</v>
      </c>
      <c r="AW171" s="4">
        <v>35.558125</v>
      </c>
      <c r="AX171" s="4">
        <v>35.558125</v>
      </c>
    </row>
    <row x14ac:dyDescent="0.25" r="172" customHeight="1" ht="18.75">
      <c r="A172" s="3"/>
      <c r="B172" s="3"/>
      <c r="C172" s="13"/>
      <c r="D172" s="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3"/>
      <c r="Z172" s="4">
        <v>21.45175</v>
      </c>
      <c r="AA172" s="4">
        <v>21.55875</v>
      </c>
      <c r="AB172" s="4">
        <v>21.80241666666667</v>
      </c>
      <c r="AC172" s="4">
        <v>22.29241666666667</v>
      </c>
      <c r="AD172" s="4">
        <v>22.15675</v>
      </c>
      <c r="AE172" s="4">
        <v>21.76808333333333</v>
      </c>
      <c r="AF172" s="4">
        <v>22.8135</v>
      </c>
      <c r="AG172" s="4">
        <v>21.78425</v>
      </c>
      <c r="AH172" s="4">
        <v>21.8385</v>
      </c>
      <c r="AI172" s="4">
        <v>21.53583333333333</v>
      </c>
      <c r="AJ172" s="4">
        <v>21.67025</v>
      </c>
      <c r="AK172" s="4">
        <v>22.2675</v>
      </c>
      <c r="AL172" s="4">
        <v>21.77158333333334</v>
      </c>
      <c r="AM172" s="4">
        <v>21.69775</v>
      </c>
      <c r="AN172" s="4">
        <v>21.196</v>
      </c>
      <c r="AO172" s="4">
        <v>22.1129999999999</v>
      </c>
      <c r="AP172" s="4">
        <v>23.5629999999999</v>
      </c>
      <c r="AQ172" s="4">
        <v>24.9639999999999</v>
      </c>
      <c r="AR172" s="4">
        <v>25.0689999999999</v>
      </c>
      <c r="AS172" s="4">
        <v>25.7169999999999</v>
      </c>
      <c r="AT172" s="4">
        <v>26.5719999999999</v>
      </c>
      <c r="AU172" s="4">
        <v>27.4629999999999</v>
      </c>
      <c r="AV172" s="4">
        <v>28.2849999999999</v>
      </c>
      <c r="AW172" s="4">
        <v>28.9709999999999</v>
      </c>
      <c r="AX172" s="4">
        <v>28.9709999999999</v>
      </c>
    </row>
    <row x14ac:dyDescent="0.25" r="173" customHeight="1" ht="18.75">
      <c r="A173" s="3"/>
      <c r="B173" s="3"/>
      <c r="C173" s="13"/>
      <c r="D173" s="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3"/>
      <c r="Z173" s="4">
        <v>21.48633333333333</v>
      </c>
      <c r="AA173" s="4">
        <v>21.149</v>
      </c>
      <c r="AB173" s="4">
        <v>21.69366666666667</v>
      </c>
      <c r="AC173" s="4">
        <v>22.08108333333334</v>
      </c>
      <c r="AD173" s="4">
        <v>21.89125</v>
      </c>
      <c r="AE173" s="4">
        <v>21.33091666666667</v>
      </c>
      <c r="AF173" s="4">
        <v>22.50991666666667</v>
      </c>
      <c r="AG173" s="4">
        <v>21.61875</v>
      </c>
      <c r="AH173" s="4">
        <v>21.60425</v>
      </c>
      <c r="AI173" s="4">
        <v>21.54558333333334</v>
      </c>
      <c r="AJ173" s="4">
        <v>21.37725</v>
      </c>
      <c r="AK173" s="4">
        <v>21.98625</v>
      </c>
      <c r="AL173" s="4">
        <v>21.60241666666667</v>
      </c>
      <c r="AM173" s="4">
        <v>21.52133333333333</v>
      </c>
      <c r="AN173" s="4">
        <v>20.71075</v>
      </c>
      <c r="AO173" s="4">
        <v>20.73575</v>
      </c>
      <c r="AP173" s="4">
        <v>21.70575</v>
      </c>
      <c r="AQ173" s="4">
        <v>22.97575</v>
      </c>
      <c r="AR173" s="4">
        <v>23.06375</v>
      </c>
      <c r="AS173" s="4">
        <v>23.51675</v>
      </c>
      <c r="AT173" s="4">
        <v>24.44175</v>
      </c>
      <c r="AU173" s="4">
        <v>24.83075</v>
      </c>
      <c r="AV173" s="4">
        <v>24.70575</v>
      </c>
      <c r="AW173" s="4">
        <v>24.21575</v>
      </c>
      <c r="AX173" s="4">
        <v>24.21575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7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</row>
    <row x14ac:dyDescent="0.25" r="2" customHeight="1" ht="18.75">
      <c r="A2" s="3" t="s">
        <v>3</v>
      </c>
      <c r="B2" s="3" t="s">
        <v>4</v>
      </c>
      <c r="C2" s="4">
        <v>0.6291050639094959</v>
      </c>
    </row>
    <row x14ac:dyDescent="0.25" r="3" customHeight="1" ht="18.75">
      <c r="A3" s="3" t="s">
        <v>5</v>
      </c>
      <c r="B3" s="3" t="s">
        <v>6</v>
      </c>
      <c r="C3" s="4">
        <v>0.7035074024029563</v>
      </c>
    </row>
    <row x14ac:dyDescent="0.25" r="4" customHeight="1" ht="18.75">
      <c r="A4" s="3" t="s">
        <v>7</v>
      </c>
      <c r="B4" s="3" t="s">
        <v>8</v>
      </c>
      <c r="C4" s="4">
        <v>0.7005865820309686</v>
      </c>
    </row>
    <row x14ac:dyDescent="0.25" r="5" customHeight="1" ht="18.75">
      <c r="A5" s="3" t="s">
        <v>7</v>
      </c>
      <c r="B5" s="3" t="s">
        <v>9</v>
      </c>
      <c r="C5" s="4">
        <v>0.5603577033614942</v>
      </c>
    </row>
    <row x14ac:dyDescent="0.25" r="6" customHeight="1" ht="18.75">
      <c r="A6" s="3" t="s">
        <v>12</v>
      </c>
      <c r="B6" s="3" t="s">
        <v>13</v>
      </c>
      <c r="C6" s="4">
        <v>0.5116952499703615</v>
      </c>
    </row>
    <row x14ac:dyDescent="0.25" r="7" customHeight="1" ht="18.75">
      <c r="A7" s="3" t="s">
        <v>5</v>
      </c>
      <c r="B7" s="3" t="s">
        <v>14</v>
      </c>
      <c r="C7" s="4">
        <v>0.576302483059512</v>
      </c>
    </row>
    <row x14ac:dyDescent="0.25" r="8" customHeight="1" ht="18.75">
      <c r="A8" s="3" t="s">
        <v>15</v>
      </c>
      <c r="B8" s="3" t="s">
        <v>16</v>
      </c>
      <c r="C8" s="4">
        <v>0.748683514115235</v>
      </c>
    </row>
    <row x14ac:dyDescent="0.25" r="9" customHeight="1" ht="18.75">
      <c r="A9" s="3" t="s">
        <v>5</v>
      </c>
      <c r="B9" s="3" t="s">
        <v>17</v>
      </c>
      <c r="C9" s="4">
        <v>0.6482715981631296</v>
      </c>
    </row>
    <row x14ac:dyDescent="0.25" r="10" customHeight="1" ht="18.75">
      <c r="A10" s="3" t="s">
        <v>5</v>
      </c>
      <c r="B10" s="3" t="s">
        <v>18</v>
      </c>
      <c r="C10" s="4">
        <v>0.5460212300054372</v>
      </c>
    </row>
    <row x14ac:dyDescent="0.25" r="11" customHeight="1" ht="18.75">
      <c r="A11" s="3" t="s">
        <v>3</v>
      </c>
      <c r="B11" s="3" t="s">
        <v>20</v>
      </c>
      <c r="C11" s="4">
        <v>0.7346065284627122</v>
      </c>
    </row>
    <row x14ac:dyDescent="0.25" r="12" customHeight="1" ht="18.75">
      <c r="A12" s="3" t="s">
        <v>3</v>
      </c>
      <c r="B12" s="3" t="s">
        <v>21</v>
      </c>
      <c r="C12" s="4">
        <v>0.8106740412561404</v>
      </c>
    </row>
    <row x14ac:dyDescent="0.25" r="13" customHeight="1" ht="18.75">
      <c r="A13" s="3" t="s">
        <v>10</v>
      </c>
      <c r="B13" s="3" t="s">
        <v>22</v>
      </c>
      <c r="C13" s="4">
        <v>0.22330588302591525</v>
      </c>
    </row>
    <row x14ac:dyDescent="0.25" r="14" customHeight="1" ht="18.75">
      <c r="A14" s="3" t="s">
        <v>5</v>
      </c>
      <c r="B14" s="3" t="s">
        <v>23</v>
      </c>
      <c r="C14" s="4">
        <v>0.5084509917728595</v>
      </c>
    </row>
    <row x14ac:dyDescent="0.25" r="15" customHeight="1" ht="18.75">
      <c r="A15" s="3" t="s">
        <v>5</v>
      </c>
      <c r="B15" s="3" t="s">
        <v>24</v>
      </c>
      <c r="C15" s="4">
        <v>0.7187406350614569</v>
      </c>
    </row>
    <row x14ac:dyDescent="0.25" r="16" customHeight="1" ht="18.75">
      <c r="A16" s="3" t="s">
        <v>7</v>
      </c>
      <c r="B16" s="3" t="s">
        <v>26</v>
      </c>
      <c r="C16" s="4">
        <v>0.887223194309392</v>
      </c>
    </row>
    <row x14ac:dyDescent="0.25" r="17" customHeight="1" ht="18.75">
      <c r="A17" s="3" t="s">
        <v>12</v>
      </c>
      <c r="B17" s="3" t="s">
        <v>28</v>
      </c>
      <c r="C17" s="4">
        <v>0.7446622061913024</v>
      </c>
    </row>
    <row x14ac:dyDescent="0.25" r="18" customHeight="1" ht="18.75">
      <c r="A18" s="3" t="s">
        <v>5</v>
      </c>
      <c r="B18" s="3" t="s">
        <v>181</v>
      </c>
      <c r="C18" s="4">
        <v>0.7043107867295412</v>
      </c>
    </row>
    <row x14ac:dyDescent="0.25" r="19" customHeight="1" ht="18.75">
      <c r="A19" s="3" t="s">
        <v>7</v>
      </c>
      <c r="B19" s="3" t="s">
        <v>30</v>
      </c>
      <c r="C19" s="4">
        <v>0.7425235377299247</v>
      </c>
    </row>
    <row x14ac:dyDescent="0.25" r="20" customHeight="1" ht="18.75">
      <c r="A20" s="3" t="s">
        <v>12</v>
      </c>
      <c r="B20" s="3" t="s">
        <v>31</v>
      </c>
      <c r="C20" s="4">
        <v>0.5298943226479247</v>
      </c>
    </row>
    <row x14ac:dyDescent="0.25" r="21" customHeight="1" ht="18.75">
      <c r="A21" s="3" t="s">
        <v>5</v>
      </c>
      <c r="B21" s="3" t="s">
        <v>32</v>
      </c>
      <c r="C21" s="4">
        <v>0.6128985375174992</v>
      </c>
    </row>
    <row x14ac:dyDescent="0.25" r="22" customHeight="1" ht="18.75">
      <c r="A22" s="3" t="s">
        <v>7</v>
      </c>
      <c r="B22" s="3" t="s">
        <v>33</v>
      </c>
      <c r="C22" s="4">
        <v>0.872495230413099</v>
      </c>
    </row>
    <row x14ac:dyDescent="0.25" r="23" customHeight="1" ht="18.75">
      <c r="A23" s="3" t="s">
        <v>7</v>
      </c>
      <c r="B23" s="3" t="s">
        <v>34</v>
      </c>
      <c r="C23" s="4">
        <v>0.258518042721259</v>
      </c>
    </row>
    <row x14ac:dyDescent="0.25" r="24" customHeight="1" ht="18.75">
      <c r="A24" s="3" t="s">
        <v>3</v>
      </c>
      <c r="B24" s="3" t="s">
        <v>36</v>
      </c>
      <c r="C24" s="4">
        <v>0.8239498968954807</v>
      </c>
    </row>
    <row x14ac:dyDescent="0.25" r="25" customHeight="1" ht="18.75">
      <c r="A25" s="3" t="s">
        <v>7</v>
      </c>
      <c r="B25" s="3" t="s">
        <v>37</v>
      </c>
      <c r="C25" s="4">
        <v>0.8437865531646286</v>
      </c>
    </row>
    <row x14ac:dyDescent="0.25" r="26" customHeight="1" ht="18.75">
      <c r="A26" s="3" t="s">
        <v>10</v>
      </c>
      <c r="B26" s="3" t="s">
        <v>38</v>
      </c>
      <c r="C26" s="4">
        <v>0.7553377249136513</v>
      </c>
    </row>
    <row x14ac:dyDescent="0.25" r="27" customHeight="1" ht="18.75">
      <c r="A27" s="3" t="s">
        <v>7</v>
      </c>
      <c r="B27" s="3" t="s">
        <v>35</v>
      </c>
      <c r="C27" s="4">
        <v>0.2125022264146653</v>
      </c>
    </row>
    <row x14ac:dyDescent="0.25" r="28" customHeight="1" ht="18.75">
      <c r="A28" s="3" t="s">
        <v>7</v>
      </c>
      <c r="B28" s="3" t="s">
        <v>39</v>
      </c>
      <c r="C28" s="4">
        <v>-0.3103962680108451</v>
      </c>
    </row>
    <row x14ac:dyDescent="0.25" r="29" customHeight="1" ht="18.75">
      <c r="A29" s="3" t="s">
        <v>7</v>
      </c>
      <c r="B29" s="3" t="s">
        <v>40</v>
      </c>
      <c r="C29" s="4">
        <v>0.7850618319554176</v>
      </c>
    </row>
    <row x14ac:dyDescent="0.25" r="30" customHeight="1" ht="18.75">
      <c r="A30" s="3" t="s">
        <v>12</v>
      </c>
      <c r="B30" s="3" t="s">
        <v>41</v>
      </c>
      <c r="C30" s="4">
        <v>0.7464047296481262</v>
      </c>
    </row>
    <row x14ac:dyDescent="0.25" r="31" customHeight="1" ht="18.75">
      <c r="A31" s="3" t="s">
        <v>3</v>
      </c>
      <c r="B31" s="3" t="s">
        <v>42</v>
      </c>
      <c r="C31" s="4">
        <v>0.7764981827265429</v>
      </c>
    </row>
    <row x14ac:dyDescent="0.25" r="32" customHeight="1" ht="18.75">
      <c r="A32" s="3" t="s">
        <v>12</v>
      </c>
      <c r="B32" s="3" t="s">
        <v>43</v>
      </c>
      <c r="C32" s="4">
        <v>0.7291697631624079</v>
      </c>
    </row>
    <row x14ac:dyDescent="0.25" r="33" customHeight="1" ht="18.75">
      <c r="A33" s="3" t="s">
        <v>7</v>
      </c>
      <c r="B33" s="3" t="s">
        <v>44</v>
      </c>
      <c r="C33" s="4">
        <v>0.7859722623251472</v>
      </c>
    </row>
    <row x14ac:dyDescent="0.25" r="34" customHeight="1" ht="18.75">
      <c r="A34" s="3" t="s">
        <v>7</v>
      </c>
      <c r="B34" s="3" t="s">
        <v>45</v>
      </c>
      <c r="C34" s="4">
        <v>0.6060336924413166</v>
      </c>
    </row>
    <row x14ac:dyDescent="0.25" r="35" customHeight="1" ht="18.75">
      <c r="A35" s="3" t="s">
        <v>10</v>
      </c>
      <c r="B35" s="3" t="s">
        <v>47</v>
      </c>
      <c r="C35" s="4">
        <v>0.791701428203456</v>
      </c>
    </row>
    <row x14ac:dyDescent="0.25" r="36" customHeight="1" ht="18.75">
      <c r="A36" s="3" t="s">
        <v>7</v>
      </c>
      <c r="B36" s="3" t="s">
        <v>182</v>
      </c>
      <c r="C36" s="4">
        <v>0.9061606952772219</v>
      </c>
    </row>
    <row x14ac:dyDescent="0.25" r="37" customHeight="1" ht="18.75">
      <c r="A37" s="3" t="s">
        <v>5</v>
      </c>
      <c r="B37" s="3" t="s">
        <v>48</v>
      </c>
      <c r="C37" s="4">
        <v>0.476844699601946</v>
      </c>
    </row>
    <row x14ac:dyDescent="0.25" r="38" customHeight="1" ht="18.75">
      <c r="A38" s="3" t="s">
        <v>10</v>
      </c>
      <c r="B38" s="3" t="s">
        <v>183</v>
      </c>
      <c r="C38" s="4">
        <v>0.67163041807126</v>
      </c>
    </row>
    <row x14ac:dyDescent="0.25" r="39" customHeight="1" ht="18.75">
      <c r="A39" s="3" t="s">
        <v>5</v>
      </c>
      <c r="B39" s="3" t="s">
        <v>49</v>
      </c>
      <c r="C39" s="4">
        <v>0.43850693206414487</v>
      </c>
    </row>
    <row x14ac:dyDescent="0.25" r="40" customHeight="1" ht="18.75">
      <c r="A40" s="3" t="s">
        <v>5</v>
      </c>
      <c r="B40" s="3" t="s">
        <v>184</v>
      </c>
      <c r="C40" s="4">
        <v>0.4114738008866539</v>
      </c>
    </row>
    <row x14ac:dyDescent="0.25" r="41" customHeight="1" ht="18.75">
      <c r="A41" s="3" t="s">
        <v>7</v>
      </c>
      <c r="B41" s="3" t="s">
        <v>185</v>
      </c>
      <c r="C41" s="4">
        <v>0.8336466044798785</v>
      </c>
    </row>
    <row x14ac:dyDescent="0.25" r="42" customHeight="1" ht="18.75">
      <c r="A42" s="3" t="s">
        <v>5</v>
      </c>
      <c r="B42" s="3" t="s">
        <v>186</v>
      </c>
      <c r="C42" s="4">
        <v>0.7191640833111856</v>
      </c>
    </row>
    <row x14ac:dyDescent="0.25" r="43" customHeight="1" ht="18.75">
      <c r="A43" s="3" t="s">
        <v>7</v>
      </c>
      <c r="B43" s="3" t="s">
        <v>52</v>
      </c>
      <c r="C43" s="4">
        <v>0.8400319939769705</v>
      </c>
    </row>
    <row x14ac:dyDescent="0.25" r="44" customHeight="1" ht="18.75">
      <c r="A44" s="3" t="s">
        <v>10</v>
      </c>
      <c r="B44" s="3" t="s">
        <v>53</v>
      </c>
      <c r="C44" s="4">
        <v>0.44905502528501673</v>
      </c>
    </row>
    <row x14ac:dyDescent="0.25" r="45" customHeight="1" ht="18.75">
      <c r="A45" s="3" t="s">
        <v>10</v>
      </c>
      <c r="B45" s="3" t="s">
        <v>54</v>
      </c>
      <c r="C45" s="4">
        <v>0.8310207015519213</v>
      </c>
    </row>
    <row x14ac:dyDescent="0.25" r="46" customHeight="1" ht="18.75">
      <c r="A46" s="3" t="s">
        <v>12</v>
      </c>
      <c r="B46" s="3" t="s">
        <v>55</v>
      </c>
      <c r="C46" s="4">
        <v>0.6602549075713481</v>
      </c>
    </row>
    <row x14ac:dyDescent="0.25" r="47" customHeight="1" ht="18.75">
      <c r="A47" s="3" t="s">
        <v>7</v>
      </c>
      <c r="B47" s="3" t="s">
        <v>56</v>
      </c>
      <c r="C47" s="4">
        <v>0.7223060219772249</v>
      </c>
    </row>
    <row x14ac:dyDescent="0.25" r="48" customHeight="1" ht="18.75">
      <c r="A48" s="3" t="s">
        <v>10</v>
      </c>
      <c r="B48" s="3" t="s">
        <v>57</v>
      </c>
      <c r="C48" s="4">
        <v>0.7148465129774383</v>
      </c>
    </row>
    <row x14ac:dyDescent="0.25" r="49" customHeight="1" ht="18.75">
      <c r="A49" s="3" t="s">
        <v>7</v>
      </c>
      <c r="B49" s="3" t="s">
        <v>58</v>
      </c>
      <c r="C49" s="4">
        <v>0.2684486647637649</v>
      </c>
    </row>
    <row x14ac:dyDescent="0.25" r="50" customHeight="1" ht="18.75">
      <c r="A50" s="3" t="s">
        <v>5</v>
      </c>
      <c r="B50" s="3" t="s">
        <v>60</v>
      </c>
      <c r="C50" s="4">
        <v>0.5962880858135858</v>
      </c>
    </row>
    <row x14ac:dyDescent="0.25" r="51" customHeight="1" ht="18.75">
      <c r="A51" s="3" t="s">
        <v>5</v>
      </c>
      <c r="B51" s="3" t="s">
        <v>187</v>
      </c>
      <c r="C51" s="4">
        <v>0.6810077926248242</v>
      </c>
    </row>
    <row x14ac:dyDescent="0.25" r="52" customHeight="1" ht="18.75">
      <c r="A52" s="3" t="s">
        <v>7</v>
      </c>
      <c r="B52" s="3" t="s">
        <v>61</v>
      </c>
      <c r="C52" s="4">
        <v>0.9059367203199575</v>
      </c>
    </row>
    <row x14ac:dyDescent="0.25" r="53" customHeight="1" ht="18.75">
      <c r="A53" s="3" t="s">
        <v>5</v>
      </c>
      <c r="B53" s="3" t="s">
        <v>63</v>
      </c>
      <c r="C53" s="4">
        <v>0.46194967984149954</v>
      </c>
    </row>
    <row x14ac:dyDescent="0.25" r="54" customHeight="1" ht="18.75">
      <c r="A54" s="3" t="s">
        <v>5</v>
      </c>
      <c r="B54" s="3" t="s">
        <v>188</v>
      </c>
      <c r="C54" s="4">
        <v>0.7051600454366781</v>
      </c>
    </row>
    <row x14ac:dyDescent="0.25" r="55" customHeight="1" ht="18.75">
      <c r="A55" s="3" t="s">
        <v>7</v>
      </c>
      <c r="B55" s="3" t="s">
        <v>65</v>
      </c>
      <c r="C55" s="4">
        <v>0.7268469239227356</v>
      </c>
    </row>
    <row x14ac:dyDescent="0.25" r="56" customHeight="1" ht="18.75">
      <c r="A56" s="3" t="s">
        <v>7</v>
      </c>
      <c r="B56" s="3" t="s">
        <v>66</v>
      </c>
      <c r="C56" s="4">
        <v>0.7539553484596729</v>
      </c>
    </row>
    <row x14ac:dyDescent="0.25" r="57" customHeight="1" ht="18.75">
      <c r="A57" s="3" t="s">
        <v>5</v>
      </c>
      <c r="B57" s="3" t="s">
        <v>67</v>
      </c>
      <c r="C57" s="4">
        <v>0.6865506355160969</v>
      </c>
    </row>
    <row x14ac:dyDescent="0.25" r="58" customHeight="1" ht="18.75">
      <c r="A58" s="3" t="s">
        <v>5</v>
      </c>
      <c r="B58" s="3" t="s">
        <v>68</v>
      </c>
      <c r="C58" s="4">
        <v>0.7054557361411454</v>
      </c>
    </row>
    <row x14ac:dyDescent="0.25" r="59" customHeight="1" ht="18.75">
      <c r="A59" s="3" t="s">
        <v>7</v>
      </c>
      <c r="B59" s="3" t="s">
        <v>69</v>
      </c>
      <c r="C59" s="4">
        <v>0.809755214419379</v>
      </c>
    </row>
    <row x14ac:dyDescent="0.25" r="60" customHeight="1" ht="18.75">
      <c r="A60" s="3" t="s">
        <v>5</v>
      </c>
      <c r="B60" s="3" t="s">
        <v>70</v>
      </c>
      <c r="C60" s="4">
        <v>-0.32616734248610424</v>
      </c>
    </row>
    <row x14ac:dyDescent="0.25" r="61" customHeight="1" ht="18.75">
      <c r="A61" s="3" t="s">
        <v>10</v>
      </c>
      <c r="B61" s="3" t="s">
        <v>72</v>
      </c>
      <c r="C61" s="4">
        <v>0.7438529788190459</v>
      </c>
    </row>
    <row x14ac:dyDescent="0.25" r="62" customHeight="1" ht="18.75">
      <c r="A62" s="3" t="s">
        <v>7</v>
      </c>
      <c r="B62" s="3" t="s">
        <v>73</v>
      </c>
      <c r="C62" s="4">
        <v>0.8341181473313141</v>
      </c>
    </row>
    <row x14ac:dyDescent="0.25" r="63" customHeight="1" ht="18.75">
      <c r="A63" s="3" t="s">
        <v>7</v>
      </c>
      <c r="B63" s="3" t="s">
        <v>189</v>
      </c>
      <c r="C63" s="4">
        <v>0.850879936634308</v>
      </c>
    </row>
    <row x14ac:dyDescent="0.25" r="64" customHeight="1" ht="18.75">
      <c r="A64" s="3" t="s">
        <v>10</v>
      </c>
      <c r="B64" s="3" t="s">
        <v>76</v>
      </c>
      <c r="C64" s="4">
        <v>0.7487359182437765</v>
      </c>
    </row>
    <row x14ac:dyDescent="0.25" r="65" customHeight="1" ht="18.75">
      <c r="A65" s="3" t="s">
        <v>10</v>
      </c>
      <c r="B65" s="3" t="s">
        <v>77</v>
      </c>
      <c r="C65" s="4">
        <v>0.7398608831335209</v>
      </c>
    </row>
    <row x14ac:dyDescent="0.25" r="66" customHeight="1" ht="18.75">
      <c r="A66" s="3" t="s">
        <v>10</v>
      </c>
      <c r="B66" s="3" t="s">
        <v>78</v>
      </c>
      <c r="C66" s="4">
        <v>0.7267029656792554</v>
      </c>
    </row>
    <row x14ac:dyDescent="0.25" r="67" customHeight="1" ht="18.75">
      <c r="A67" s="3" t="s">
        <v>5</v>
      </c>
      <c r="B67" s="3" t="s">
        <v>79</v>
      </c>
      <c r="C67" s="4">
        <v>0.6936261669574668</v>
      </c>
    </row>
    <row x14ac:dyDescent="0.25" r="68" customHeight="1" ht="18.75">
      <c r="A68" s="3" t="s">
        <v>5</v>
      </c>
      <c r="B68" s="3" t="s">
        <v>80</v>
      </c>
      <c r="C68" s="4">
        <v>0.7859104126918248</v>
      </c>
    </row>
    <row x14ac:dyDescent="0.25" r="69" customHeight="1" ht="18.75">
      <c r="A69" s="3" t="s">
        <v>3</v>
      </c>
      <c r="B69" s="3" t="s">
        <v>81</v>
      </c>
      <c r="C69" s="4">
        <v>0.8132357052341579</v>
      </c>
    </row>
    <row x14ac:dyDescent="0.25" r="70" customHeight="1" ht="18.75">
      <c r="A70" s="3" t="s">
        <v>3</v>
      </c>
      <c r="B70" s="3" t="s">
        <v>82</v>
      </c>
      <c r="C70" s="4">
        <v>0.7876919073404695</v>
      </c>
    </row>
    <row x14ac:dyDescent="0.25" r="71" customHeight="1" ht="18.75">
      <c r="A71" s="3" t="s">
        <v>3</v>
      </c>
      <c r="B71" s="3" t="s">
        <v>83</v>
      </c>
      <c r="C71" s="4">
        <v>0.5015887243810329</v>
      </c>
    </row>
    <row x14ac:dyDescent="0.25" r="72" customHeight="1" ht="18.75">
      <c r="A72" s="3" t="s">
        <v>3</v>
      </c>
      <c r="B72" s="3" t="s">
        <v>190</v>
      </c>
      <c r="C72" s="4">
        <v>0.7514225195295462</v>
      </c>
    </row>
    <row x14ac:dyDescent="0.25" r="73" customHeight="1" ht="18.75">
      <c r="A73" s="3" t="s">
        <v>5</v>
      </c>
      <c r="B73" s="3" t="s">
        <v>84</v>
      </c>
      <c r="C73" s="4">
        <v>0.8124286721443011</v>
      </c>
    </row>
    <row x14ac:dyDescent="0.25" r="74" customHeight="1" ht="18.75">
      <c r="A74" s="3" t="s">
        <v>3</v>
      </c>
      <c r="B74" s="3" t="s">
        <v>85</v>
      </c>
      <c r="C74" s="4">
        <v>0.8027116461611687</v>
      </c>
    </row>
    <row x14ac:dyDescent="0.25" r="75" customHeight="1" ht="18.75">
      <c r="A75" s="3" t="s">
        <v>5</v>
      </c>
      <c r="B75" s="3" t="s">
        <v>86</v>
      </c>
      <c r="C75" s="4">
        <v>0.2668942771724099</v>
      </c>
    </row>
    <row x14ac:dyDescent="0.25" r="76" customHeight="1" ht="18.75">
      <c r="A76" s="3" t="s">
        <v>10</v>
      </c>
      <c r="B76" s="3" t="s">
        <v>87</v>
      </c>
      <c r="C76" s="4">
        <v>0.14921597747104212</v>
      </c>
    </row>
    <row x14ac:dyDescent="0.25" r="77" customHeight="1" ht="18.75">
      <c r="A77" s="3" t="s">
        <v>3</v>
      </c>
      <c r="B77" s="3" t="s">
        <v>88</v>
      </c>
      <c r="C77" s="4">
        <v>0.7304084991376932</v>
      </c>
    </row>
    <row x14ac:dyDescent="0.25" r="78" customHeight="1" ht="18.75">
      <c r="A78" s="3" t="s">
        <v>3</v>
      </c>
      <c r="B78" s="3" t="s">
        <v>89</v>
      </c>
      <c r="C78" s="4">
        <v>0.7260592086524165</v>
      </c>
    </row>
    <row x14ac:dyDescent="0.25" r="79" customHeight="1" ht="18.75">
      <c r="A79" s="3" t="s">
        <v>3</v>
      </c>
      <c r="B79" s="3" t="s">
        <v>90</v>
      </c>
      <c r="C79" s="4">
        <v>0.6735777695007547</v>
      </c>
    </row>
    <row x14ac:dyDescent="0.25" r="80" customHeight="1" ht="18.75">
      <c r="A80" s="3" t="s">
        <v>7</v>
      </c>
      <c r="B80" s="3" t="s">
        <v>91</v>
      </c>
      <c r="C80" s="4">
        <v>0.8115271755194157</v>
      </c>
    </row>
    <row x14ac:dyDescent="0.25" r="81" customHeight="1" ht="18.75">
      <c r="A81" s="3" t="s">
        <v>3</v>
      </c>
      <c r="B81" s="3" t="s">
        <v>94</v>
      </c>
      <c r="C81" s="4">
        <v>0.5463651988907828</v>
      </c>
    </row>
    <row x14ac:dyDescent="0.25" r="82" customHeight="1" ht="18.75">
      <c r="A82" s="3" t="s">
        <v>3</v>
      </c>
      <c r="B82" s="3" t="s">
        <v>95</v>
      </c>
      <c r="C82" s="4">
        <v>0.840678354416554</v>
      </c>
    </row>
    <row x14ac:dyDescent="0.25" r="83" customHeight="1" ht="18.75">
      <c r="A83" s="3" t="s">
        <v>3</v>
      </c>
      <c r="B83" s="3" t="s">
        <v>96</v>
      </c>
      <c r="C83" s="4">
        <v>0.8159219953478827</v>
      </c>
    </row>
    <row x14ac:dyDescent="0.25" r="84" customHeight="1" ht="18.75">
      <c r="A84" s="3" t="s">
        <v>5</v>
      </c>
      <c r="B84" s="3" t="s">
        <v>97</v>
      </c>
      <c r="C84" s="4">
        <v>0.5661787232469088</v>
      </c>
    </row>
    <row x14ac:dyDescent="0.25" r="85" customHeight="1" ht="18.75">
      <c r="A85" s="3" t="s">
        <v>3</v>
      </c>
      <c r="B85" s="3" t="s">
        <v>98</v>
      </c>
      <c r="C85" s="4">
        <v>0.5146154246133876</v>
      </c>
    </row>
    <row x14ac:dyDescent="0.25" r="86" customHeight="1" ht="18.75">
      <c r="A86" s="3" t="s">
        <v>7</v>
      </c>
      <c r="B86" s="3" t="s">
        <v>99</v>
      </c>
      <c r="C86" s="4">
        <v>0.799077411683092</v>
      </c>
    </row>
    <row x14ac:dyDescent="0.25" r="87" customHeight="1" ht="18.75">
      <c r="A87" s="3" t="s">
        <v>7</v>
      </c>
      <c r="B87" s="3" t="s">
        <v>100</v>
      </c>
      <c r="C87" s="4">
        <v>0.6188352728087586</v>
      </c>
    </row>
    <row x14ac:dyDescent="0.25" r="88" customHeight="1" ht="18.75">
      <c r="A88" s="3" t="s">
        <v>7</v>
      </c>
      <c r="B88" s="3" t="s">
        <v>101</v>
      </c>
      <c r="C88" s="4">
        <v>-0.2523980154711135</v>
      </c>
    </row>
    <row x14ac:dyDescent="0.25" r="89" customHeight="1" ht="18.75">
      <c r="A89" s="3" t="s">
        <v>5</v>
      </c>
      <c r="B89" s="3" t="s">
        <v>102</v>
      </c>
      <c r="C89" s="4">
        <v>0.6875616719353503</v>
      </c>
    </row>
    <row x14ac:dyDescent="0.25" r="90" customHeight="1" ht="18.75">
      <c r="A90" s="3" t="s">
        <v>5</v>
      </c>
      <c r="B90" s="3" t="s">
        <v>103</v>
      </c>
      <c r="C90" s="4">
        <v>0.8034279241339055</v>
      </c>
    </row>
    <row x14ac:dyDescent="0.25" r="91" customHeight="1" ht="18.75">
      <c r="A91" s="3" t="s">
        <v>7</v>
      </c>
      <c r="B91" s="3" t="s">
        <v>105</v>
      </c>
      <c r="C91" s="4">
        <v>0.7495507438998668</v>
      </c>
    </row>
    <row x14ac:dyDescent="0.25" r="92" customHeight="1" ht="18.75">
      <c r="A92" s="3" t="s">
        <v>7</v>
      </c>
      <c r="B92" s="3" t="s">
        <v>106</v>
      </c>
      <c r="C92" s="4">
        <v>0.6733176758054429</v>
      </c>
    </row>
    <row x14ac:dyDescent="0.25" r="93" customHeight="1" ht="18.75">
      <c r="A93" s="3" t="s">
        <v>3</v>
      </c>
      <c r="B93" s="3" t="s">
        <v>107</v>
      </c>
      <c r="C93" s="4">
        <v>0.7837824345763293</v>
      </c>
    </row>
    <row x14ac:dyDescent="0.25" r="94" customHeight="1" ht="18.75">
      <c r="A94" s="3" t="s">
        <v>7</v>
      </c>
      <c r="B94" s="3" t="s">
        <v>109</v>
      </c>
      <c r="C94" s="4">
        <v>0.8425157505113051</v>
      </c>
    </row>
    <row x14ac:dyDescent="0.25" r="95" customHeight="1" ht="18.75">
      <c r="A95" s="3" t="s">
        <v>5</v>
      </c>
      <c r="B95" s="3" t="s">
        <v>110</v>
      </c>
      <c r="C95" s="4">
        <v>0.9148115634032026</v>
      </c>
    </row>
    <row x14ac:dyDescent="0.25" r="96" customHeight="1" ht="18.75">
      <c r="A96" s="3" t="s">
        <v>7</v>
      </c>
      <c r="B96" s="3" t="s">
        <v>111</v>
      </c>
      <c r="C96" s="4">
        <v>0.6443218745571924</v>
      </c>
    </row>
    <row x14ac:dyDescent="0.25" r="97" customHeight="1" ht="18.75">
      <c r="A97" s="3" t="s">
        <v>7</v>
      </c>
      <c r="B97" s="3" t="s">
        <v>112</v>
      </c>
      <c r="C97" s="4">
        <v>0.8765868954136146</v>
      </c>
    </row>
    <row x14ac:dyDescent="0.25" r="98" customHeight="1" ht="18.75">
      <c r="A98" s="3" t="s">
        <v>10</v>
      </c>
      <c r="B98" s="3" t="s">
        <v>113</v>
      </c>
      <c r="C98" s="4">
        <v>0.6341848782578204</v>
      </c>
    </row>
    <row x14ac:dyDescent="0.25" r="99" customHeight="1" ht="18.75">
      <c r="A99" s="3" t="s">
        <v>5</v>
      </c>
      <c r="B99" s="3" t="s">
        <v>114</v>
      </c>
      <c r="C99" s="4">
        <v>0.7208183319275221</v>
      </c>
    </row>
    <row x14ac:dyDescent="0.25" r="100" customHeight="1" ht="18.75">
      <c r="A100" s="3" t="s">
        <v>3</v>
      </c>
      <c r="B100" s="3" t="s">
        <v>115</v>
      </c>
      <c r="C100" s="4">
        <v>0.7513828496066803</v>
      </c>
    </row>
    <row x14ac:dyDescent="0.25" r="101" customHeight="1" ht="18.75">
      <c r="A101" s="3" t="s">
        <v>5</v>
      </c>
      <c r="B101" s="3" t="s">
        <v>191</v>
      </c>
      <c r="C101" s="4">
        <v>0.9496380363559835</v>
      </c>
    </row>
    <row x14ac:dyDescent="0.25" r="102" customHeight="1" ht="18.75">
      <c r="A102" s="3" t="s">
        <v>7</v>
      </c>
      <c r="B102" s="3" t="s">
        <v>116</v>
      </c>
      <c r="C102" s="4">
        <v>0.748330111929343</v>
      </c>
    </row>
    <row x14ac:dyDescent="0.25" r="103" customHeight="1" ht="18.75">
      <c r="A103" s="3" t="s">
        <v>7</v>
      </c>
      <c r="B103" s="3" t="s">
        <v>117</v>
      </c>
      <c r="C103" s="4">
        <v>0.9476982358488169</v>
      </c>
    </row>
    <row x14ac:dyDescent="0.25" r="104" customHeight="1" ht="18.75">
      <c r="A104" s="3" t="s">
        <v>3</v>
      </c>
      <c r="B104" s="3" t="s">
        <v>192</v>
      </c>
      <c r="C104" s="4">
        <v>0.8009022264611451</v>
      </c>
    </row>
    <row x14ac:dyDescent="0.25" r="105" customHeight="1" ht="18.75">
      <c r="A105" s="3" t="s">
        <v>7</v>
      </c>
      <c r="B105" s="3" t="s">
        <v>118</v>
      </c>
      <c r="C105" s="4">
        <v>0.7266415624273223</v>
      </c>
    </row>
    <row x14ac:dyDescent="0.25" r="106" customHeight="1" ht="18.75">
      <c r="A106" s="3" t="s">
        <v>3</v>
      </c>
      <c r="B106" s="3" t="s">
        <v>119</v>
      </c>
      <c r="C106" s="4">
        <v>0.834592995824544</v>
      </c>
    </row>
    <row x14ac:dyDescent="0.25" r="107" customHeight="1" ht="18.75">
      <c r="A107" s="3" t="s">
        <v>5</v>
      </c>
      <c r="B107" s="3" t="s">
        <v>193</v>
      </c>
      <c r="C107" s="4">
        <v>0.7109251292449675</v>
      </c>
    </row>
    <row x14ac:dyDescent="0.25" r="108" customHeight="1" ht="18.75">
      <c r="A108" s="3" t="s">
        <v>15</v>
      </c>
      <c r="B108" s="3" t="s">
        <v>121</v>
      </c>
      <c r="C108" s="4">
        <v>0.7696550518359359</v>
      </c>
    </row>
    <row x14ac:dyDescent="0.25" r="109" customHeight="1" ht="18.75">
      <c r="A109" s="3" t="s">
        <v>10</v>
      </c>
      <c r="B109" s="3" t="s">
        <v>122</v>
      </c>
      <c r="C109" s="4">
        <v>0.7738239744695524</v>
      </c>
    </row>
    <row x14ac:dyDescent="0.25" r="110" customHeight="1" ht="18.75">
      <c r="A110" s="3" t="s">
        <v>7</v>
      </c>
      <c r="B110" s="3" t="s">
        <v>123</v>
      </c>
      <c r="C110" s="4">
        <v>0.7038603355396947</v>
      </c>
    </row>
    <row x14ac:dyDescent="0.25" r="111" customHeight="1" ht="18.75">
      <c r="A111" s="3" t="s">
        <v>7</v>
      </c>
      <c r="B111" s="3" t="s">
        <v>124</v>
      </c>
      <c r="C111" s="4">
        <v>0.5129758881066473</v>
      </c>
    </row>
    <row x14ac:dyDescent="0.25" r="112" customHeight="1" ht="18.75">
      <c r="A112" s="3" t="s">
        <v>3</v>
      </c>
      <c r="B112" s="3" t="s">
        <v>194</v>
      </c>
      <c r="C112" s="4">
        <v>0.130001433851535</v>
      </c>
    </row>
    <row x14ac:dyDescent="0.25" r="113" customHeight="1" ht="18.75">
      <c r="A113" s="3" t="s">
        <v>3</v>
      </c>
      <c r="B113" s="3" t="s">
        <v>195</v>
      </c>
      <c r="C113" s="4">
        <v>0.6229227671593637</v>
      </c>
    </row>
    <row x14ac:dyDescent="0.25" r="114" customHeight="1" ht="18.75">
      <c r="A114" s="3" t="s">
        <v>5</v>
      </c>
      <c r="B114" s="3" t="s">
        <v>125</v>
      </c>
      <c r="C114" s="4">
        <v>0.5364498154404567</v>
      </c>
    </row>
    <row x14ac:dyDescent="0.25" r="115" customHeight="1" ht="18.75">
      <c r="A115" s="3" t="s">
        <v>3</v>
      </c>
      <c r="B115" s="3" t="s">
        <v>126</v>
      </c>
      <c r="C115" s="4">
        <v>0.6427813777640824</v>
      </c>
    </row>
    <row x14ac:dyDescent="0.25" r="116" customHeight="1" ht="18.75">
      <c r="A116" s="3" t="s">
        <v>3</v>
      </c>
      <c r="B116" s="3" t="s">
        <v>127</v>
      </c>
      <c r="C116" s="4">
        <v>0.8490184149970652</v>
      </c>
    </row>
    <row x14ac:dyDescent="0.25" r="117" customHeight="1" ht="18.75">
      <c r="A117" s="3" t="s">
        <v>3</v>
      </c>
      <c r="B117" s="3" t="s">
        <v>196</v>
      </c>
      <c r="C117" s="4">
        <v>0.7871930215421556</v>
      </c>
    </row>
    <row x14ac:dyDescent="0.25" r="118" customHeight="1" ht="18.75">
      <c r="A118" s="3" t="s">
        <v>10</v>
      </c>
      <c r="B118" s="3" t="s">
        <v>128</v>
      </c>
      <c r="C118" s="4">
        <v>0.7867775035921651</v>
      </c>
    </row>
    <row x14ac:dyDescent="0.25" r="119" customHeight="1" ht="18.75">
      <c r="A119" s="3" t="s">
        <v>12</v>
      </c>
      <c r="B119" s="3" t="s">
        <v>130</v>
      </c>
      <c r="C119" s="4">
        <v>0.7695433936259688</v>
      </c>
    </row>
    <row x14ac:dyDescent="0.25" r="120" customHeight="1" ht="18.75">
      <c r="A120" s="3" t="s">
        <v>12</v>
      </c>
      <c r="B120" s="3" t="s">
        <v>131</v>
      </c>
      <c r="C120" s="4">
        <v>0.6866967638037018</v>
      </c>
    </row>
    <row x14ac:dyDescent="0.25" r="121" customHeight="1" ht="18.75">
      <c r="A121" s="3" t="s">
        <v>3</v>
      </c>
      <c r="B121" s="3" t="s">
        <v>132</v>
      </c>
      <c r="C121" s="4">
        <v>0.841086956288517</v>
      </c>
    </row>
    <row x14ac:dyDescent="0.25" r="122" customHeight="1" ht="18.75">
      <c r="A122" s="3" t="s">
        <v>5</v>
      </c>
      <c r="B122" s="3" t="s">
        <v>133</v>
      </c>
      <c r="C122" s="4">
        <v>0.6728352123099532</v>
      </c>
    </row>
    <row x14ac:dyDescent="0.25" r="123" customHeight="1" ht="18.75">
      <c r="A123" s="3" t="s">
        <v>5</v>
      </c>
      <c r="B123" s="3" t="s">
        <v>134</v>
      </c>
      <c r="C123" s="4">
        <v>0.475912605646619</v>
      </c>
    </row>
    <row x14ac:dyDescent="0.25" r="124" customHeight="1" ht="18.75">
      <c r="A124" s="3" t="s">
        <v>5</v>
      </c>
      <c r="B124" s="3" t="s">
        <v>197</v>
      </c>
      <c r="C124" s="4">
        <v>-0.00987150626977419</v>
      </c>
    </row>
    <row x14ac:dyDescent="0.25" r="125" customHeight="1" ht="18.75">
      <c r="A125" s="3" t="s">
        <v>3</v>
      </c>
      <c r="B125" s="3" t="s">
        <v>135</v>
      </c>
      <c r="C125" s="4">
        <v>0.6909412594028111</v>
      </c>
    </row>
    <row x14ac:dyDescent="0.25" r="126" customHeight="1" ht="18.75">
      <c r="A126" s="3" t="s">
        <v>5</v>
      </c>
      <c r="B126" s="3" t="s">
        <v>136</v>
      </c>
      <c r="C126" s="4">
        <v>0.5441027290308355</v>
      </c>
    </row>
    <row x14ac:dyDescent="0.25" r="127" customHeight="1" ht="18.75">
      <c r="A127" s="3" t="s">
        <v>5</v>
      </c>
      <c r="B127" s="3" t="s">
        <v>137</v>
      </c>
      <c r="C127" s="4">
        <v>0.5565495301185446</v>
      </c>
    </row>
    <row x14ac:dyDescent="0.25" r="128" customHeight="1" ht="18.75">
      <c r="A128" s="3" t="s">
        <v>7</v>
      </c>
      <c r="B128" s="3" t="s">
        <v>138</v>
      </c>
      <c r="C128" s="4">
        <v>0.8374512116581053</v>
      </c>
    </row>
    <row x14ac:dyDescent="0.25" r="129" customHeight="1" ht="18.75">
      <c r="A129" s="3" t="s">
        <v>10</v>
      </c>
      <c r="B129" s="3" t="s">
        <v>198</v>
      </c>
      <c r="C129" s="4">
        <v>0.5706943111451839</v>
      </c>
    </row>
    <row x14ac:dyDescent="0.25" r="130" customHeight="1" ht="18.75">
      <c r="A130" s="3" t="s">
        <v>7</v>
      </c>
      <c r="B130" s="3" t="s">
        <v>199</v>
      </c>
      <c r="C130" s="4">
        <v>0.8133518401619946</v>
      </c>
    </row>
    <row x14ac:dyDescent="0.25" r="131" customHeight="1" ht="18.75">
      <c r="A131" s="3" t="s">
        <v>3</v>
      </c>
      <c r="B131" s="3" t="s">
        <v>141</v>
      </c>
      <c r="C131" s="4">
        <v>0.3954413838017798</v>
      </c>
    </row>
    <row x14ac:dyDescent="0.25" r="132" customHeight="1" ht="18.75">
      <c r="A132" s="3" t="s">
        <v>7</v>
      </c>
      <c r="B132" s="3" t="s">
        <v>142</v>
      </c>
      <c r="C132" s="4">
        <v>0.8507504387449627</v>
      </c>
    </row>
    <row x14ac:dyDescent="0.25" r="133" customHeight="1" ht="18.75">
      <c r="A133" s="3" t="s">
        <v>5</v>
      </c>
      <c r="B133" s="3" t="s">
        <v>143</v>
      </c>
      <c r="C133" s="4">
        <v>0.5785863006242954</v>
      </c>
    </row>
    <row x14ac:dyDescent="0.25" r="134" customHeight="1" ht="18.75">
      <c r="A134" s="3" t="s">
        <v>7</v>
      </c>
      <c r="B134" s="3" t="s">
        <v>144</v>
      </c>
      <c r="C134" s="4">
        <v>0.8387106171760225</v>
      </c>
    </row>
    <row x14ac:dyDescent="0.25" r="135" customHeight="1" ht="18.75">
      <c r="A135" s="3" t="s">
        <v>7</v>
      </c>
      <c r="B135" s="3" t="s">
        <v>145</v>
      </c>
      <c r="C135" s="4">
        <v>0.6312352337143012</v>
      </c>
    </row>
    <row x14ac:dyDescent="0.25" r="136" customHeight="1" ht="18.75">
      <c r="A136" s="3" t="s">
        <v>3</v>
      </c>
      <c r="B136" s="3" t="s">
        <v>146</v>
      </c>
      <c r="C136" s="4">
        <v>0.7507107131614433</v>
      </c>
    </row>
    <row x14ac:dyDescent="0.25" r="137" customHeight="1" ht="18.75">
      <c r="A137" s="3" t="s">
        <v>5</v>
      </c>
      <c r="B137" s="3" t="s">
        <v>147</v>
      </c>
      <c r="C137" s="4">
        <v>0.7162778488143314</v>
      </c>
    </row>
    <row x14ac:dyDescent="0.25" r="138" customHeight="1" ht="18.75">
      <c r="A138" s="3" t="s">
        <v>5</v>
      </c>
      <c r="B138" s="3" t="s">
        <v>148</v>
      </c>
      <c r="C138" s="4">
        <v>0.6351302055387801</v>
      </c>
    </row>
    <row x14ac:dyDescent="0.25" r="139" customHeight="1" ht="18.75">
      <c r="A139" s="3" t="s">
        <v>7</v>
      </c>
      <c r="B139" s="3" t="s">
        <v>150</v>
      </c>
      <c r="C139" s="4">
        <v>0.6091212344571558</v>
      </c>
    </row>
    <row x14ac:dyDescent="0.25" r="140" customHeight="1" ht="18.75">
      <c r="A140" s="3" t="s">
        <v>3</v>
      </c>
      <c r="B140" s="3" t="s">
        <v>200</v>
      </c>
      <c r="C140" s="4">
        <v>0.7570225307075988</v>
      </c>
    </row>
    <row x14ac:dyDescent="0.25" r="141" customHeight="1" ht="18.75">
      <c r="A141" s="3" t="s">
        <v>5</v>
      </c>
      <c r="B141" s="3" t="s">
        <v>151</v>
      </c>
      <c r="C141" s="4">
        <v>0.3193414174053799</v>
      </c>
    </row>
    <row x14ac:dyDescent="0.25" r="142" customHeight="1" ht="18.75">
      <c r="A142" s="3" t="s">
        <v>3</v>
      </c>
      <c r="B142" s="3" t="s">
        <v>152</v>
      </c>
      <c r="C142" s="4">
        <v>0.788538758137217</v>
      </c>
    </row>
    <row x14ac:dyDescent="0.25" r="143" customHeight="1" ht="18.75">
      <c r="A143" s="3" t="s">
        <v>5</v>
      </c>
      <c r="B143" s="3" t="s">
        <v>158</v>
      </c>
      <c r="C143" s="4">
        <v>0.639247259459529</v>
      </c>
    </row>
    <row x14ac:dyDescent="0.25" r="144" customHeight="1" ht="18.75">
      <c r="A144" s="3" t="s">
        <v>5</v>
      </c>
      <c r="B144" s="3" t="s">
        <v>159</v>
      </c>
      <c r="C144" s="4">
        <v>0.6550824622656078</v>
      </c>
    </row>
    <row x14ac:dyDescent="0.25" r="145" customHeight="1" ht="18.75">
      <c r="A145" s="3" t="s">
        <v>3</v>
      </c>
      <c r="B145" s="3" t="s">
        <v>160</v>
      </c>
      <c r="C145" s="4">
        <v>-0.8592040859299497</v>
      </c>
    </row>
    <row x14ac:dyDescent="0.25" r="146" customHeight="1" ht="18.75">
      <c r="A146" s="3" t="s">
        <v>3</v>
      </c>
      <c r="B146" s="3" t="s">
        <v>161</v>
      </c>
      <c r="C146" s="4">
        <v>0.7029409665077951</v>
      </c>
    </row>
    <row x14ac:dyDescent="0.25" r="147" customHeight="1" ht="18.75">
      <c r="A147" s="3" t="s">
        <v>3</v>
      </c>
      <c r="B147" s="3" t="s">
        <v>162</v>
      </c>
      <c r="C147" s="4">
        <v>0.8175140512166514</v>
      </c>
    </row>
    <row x14ac:dyDescent="0.25" r="148" customHeight="1" ht="18.75">
      <c r="A148" s="3" t="s">
        <v>7</v>
      </c>
      <c r="B148" s="3" t="s">
        <v>163</v>
      </c>
      <c r="C148" s="4">
        <v>0.8046820611288685</v>
      </c>
    </row>
    <row x14ac:dyDescent="0.25" r="149" customHeight="1" ht="18.75">
      <c r="A149" s="3" t="s">
        <v>3</v>
      </c>
      <c r="B149" s="3" t="s">
        <v>164</v>
      </c>
      <c r="C149" s="4">
        <v>0.7840743013602742</v>
      </c>
    </row>
    <row x14ac:dyDescent="0.25" r="150" customHeight="1" ht="18.75">
      <c r="A150" s="3" t="s">
        <v>7</v>
      </c>
      <c r="B150" s="3" t="s">
        <v>165</v>
      </c>
      <c r="C150" s="4">
        <v>0.8345808364690086</v>
      </c>
    </row>
    <row x14ac:dyDescent="0.25" r="151" customHeight="1" ht="18.75">
      <c r="A151" s="3" t="s">
        <v>10</v>
      </c>
      <c r="B151" s="3" t="s">
        <v>201</v>
      </c>
      <c r="C151" s="4">
        <v>0.21309722245413906</v>
      </c>
    </row>
    <row x14ac:dyDescent="0.25" r="152" customHeight="1" ht="18.75">
      <c r="A152" s="3" t="s">
        <v>7</v>
      </c>
      <c r="B152" s="3" t="s">
        <v>168</v>
      </c>
      <c r="C152" s="4">
        <v>0.6249833014283255</v>
      </c>
    </row>
    <row x14ac:dyDescent="0.25" r="153" customHeight="1" ht="18.75">
      <c r="A153" s="3" t="s">
        <v>3</v>
      </c>
      <c r="B153" s="3" t="s">
        <v>169</v>
      </c>
      <c r="C153" s="4">
        <v>0.6824245875421634</v>
      </c>
    </row>
    <row x14ac:dyDescent="0.25" r="154" customHeight="1" ht="18.75">
      <c r="A154" s="3" t="s">
        <v>3</v>
      </c>
      <c r="B154" s="3" t="s">
        <v>202</v>
      </c>
      <c r="C154" s="4">
        <v>0.7450966275493554</v>
      </c>
    </row>
    <row x14ac:dyDescent="0.25" r="155" customHeight="1" ht="18.75">
      <c r="A155" s="3" t="s">
        <v>7</v>
      </c>
      <c r="B155" s="3" t="s">
        <v>170</v>
      </c>
      <c r="C155" s="4">
        <v>0.7402364156643054</v>
      </c>
    </row>
    <row x14ac:dyDescent="0.25" r="156" customHeight="1" ht="18.75">
      <c r="A156" s="3" t="s">
        <v>5</v>
      </c>
      <c r="B156" s="3" t="s">
        <v>171</v>
      </c>
      <c r="C156" s="4">
        <v>0.1587603239017514</v>
      </c>
    </row>
    <row x14ac:dyDescent="0.25" r="157" customHeight="1" ht="18.75">
      <c r="A157" s="3" t="s">
        <v>3</v>
      </c>
      <c r="B157" s="3" t="s">
        <v>172</v>
      </c>
      <c r="C157" s="4">
        <v>0.7201206928111381</v>
      </c>
    </row>
    <row x14ac:dyDescent="0.25" r="158" customHeight="1" ht="18.75">
      <c r="A158" s="3" t="s">
        <v>5</v>
      </c>
      <c r="B158" s="3" t="s">
        <v>203</v>
      </c>
      <c r="C158" s="4">
        <v>0.7698454694727662</v>
      </c>
    </row>
    <row x14ac:dyDescent="0.25" r="159" customHeight="1" ht="18.75">
      <c r="A159" s="3" t="s">
        <v>10</v>
      </c>
      <c r="B159" s="3" t="s">
        <v>174</v>
      </c>
      <c r="C159" s="4">
        <v>0.7578906537909313</v>
      </c>
    </row>
    <row x14ac:dyDescent="0.25" r="160" customHeight="1" ht="18.75">
      <c r="A160" s="3" t="s">
        <v>12</v>
      </c>
      <c r="B160" s="3" t="s">
        <v>175</v>
      </c>
      <c r="C160" s="4">
        <v>0.7254309512497766</v>
      </c>
    </row>
    <row x14ac:dyDescent="0.25" r="161" customHeight="1" ht="18.75">
      <c r="A161" s="3" t="s">
        <v>3</v>
      </c>
      <c r="B161" s="3" t="s">
        <v>176</v>
      </c>
      <c r="C161" s="4">
        <v>0.8557733340363056</v>
      </c>
    </row>
    <row x14ac:dyDescent="0.25" r="162" customHeight="1" ht="18.75">
      <c r="A162" s="3" t="s">
        <v>12</v>
      </c>
      <c r="B162" s="3" t="s">
        <v>177</v>
      </c>
      <c r="C162" s="4">
        <v>0.039172856370580114</v>
      </c>
    </row>
    <row x14ac:dyDescent="0.25" r="163" customHeight="1" ht="18.75">
      <c r="A163" s="3" t="s">
        <v>3</v>
      </c>
      <c r="B163" s="3" t="s">
        <v>178</v>
      </c>
      <c r="C163" s="4">
        <v>0.8283213897166997</v>
      </c>
    </row>
    <row x14ac:dyDescent="0.25" r="164" customHeight="1" ht="18.75">
      <c r="A164" s="3" t="s">
        <v>3</v>
      </c>
      <c r="B164" s="3" t="s">
        <v>204</v>
      </c>
      <c r="C164" s="4">
        <v>0.8757991574032629</v>
      </c>
    </row>
    <row x14ac:dyDescent="0.25" r="165" customHeight="1" ht="18.75">
      <c r="A165" s="3" t="s">
        <v>3</v>
      </c>
      <c r="B165" s="3" t="s">
        <v>205</v>
      </c>
      <c r="C165" s="4">
        <v>-0.5762088484048272</v>
      </c>
    </row>
    <row x14ac:dyDescent="0.25" r="166" customHeight="1" ht="18.75">
      <c r="A166" s="3" t="s">
        <v>7</v>
      </c>
      <c r="B166" s="3" t="s">
        <v>179</v>
      </c>
      <c r="C166" s="4">
        <v>0.6002955495202488</v>
      </c>
    </row>
    <row x14ac:dyDescent="0.25" r="167" customHeight="1" ht="18.75">
      <c r="A167" s="3" t="s">
        <v>7</v>
      </c>
      <c r="B167" s="3" t="s">
        <v>180</v>
      </c>
      <c r="C167" s="4">
        <v>0.15617146533987483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</row>
    <row x14ac:dyDescent="0.25" r="2" customHeight="1" ht="18.75">
      <c r="A2" s="3" t="s">
        <v>3</v>
      </c>
      <c r="B2" s="3" t="s">
        <v>4</v>
      </c>
      <c r="C2" s="4">
        <v>0.5064036367903071</v>
      </c>
    </row>
    <row x14ac:dyDescent="0.25" r="3" customHeight="1" ht="18.75">
      <c r="A3" s="3" t="s">
        <v>5</v>
      </c>
      <c r="B3" s="3" t="s">
        <v>6</v>
      </c>
      <c r="C3" s="4">
        <v>0.6717948612197069</v>
      </c>
    </row>
    <row x14ac:dyDescent="0.25" r="4" customHeight="1" ht="18.75">
      <c r="A4" s="3" t="s">
        <v>7</v>
      </c>
      <c r="B4" s="3" t="s">
        <v>8</v>
      </c>
      <c r="C4" s="4">
        <v>0.5672500824764639</v>
      </c>
    </row>
    <row x14ac:dyDescent="0.25" r="5" customHeight="1" ht="18.75">
      <c r="A5" s="3" t="s">
        <v>7</v>
      </c>
      <c r="B5" s="3" t="s">
        <v>9</v>
      </c>
      <c r="C5" s="4">
        <v>-0.10367162597975405</v>
      </c>
    </row>
    <row x14ac:dyDescent="0.25" r="6" customHeight="1" ht="18.75">
      <c r="A6" s="3" t="s">
        <v>10</v>
      </c>
      <c r="B6" s="3" t="s">
        <v>11</v>
      </c>
      <c r="C6" s="4">
        <v>0.256126203522117</v>
      </c>
    </row>
    <row x14ac:dyDescent="0.25" r="7" customHeight="1" ht="18.75">
      <c r="A7" s="3" t="s">
        <v>12</v>
      </c>
      <c r="B7" s="3" t="s">
        <v>13</v>
      </c>
      <c r="C7" s="4">
        <v>-0.11383081019529001</v>
      </c>
    </row>
    <row x14ac:dyDescent="0.25" r="8" customHeight="1" ht="18.75">
      <c r="A8" s="3" t="s">
        <v>5</v>
      </c>
      <c r="B8" s="3" t="s">
        <v>14</v>
      </c>
      <c r="C8" s="4">
        <v>0.5803789602770006</v>
      </c>
    </row>
    <row x14ac:dyDescent="0.25" r="9" customHeight="1" ht="18.75">
      <c r="A9" s="3" t="s">
        <v>15</v>
      </c>
      <c r="B9" s="3" t="s">
        <v>16</v>
      </c>
      <c r="C9" s="4">
        <v>-0.06559790440501545</v>
      </c>
    </row>
    <row x14ac:dyDescent="0.25" r="10" customHeight="1" ht="18.75">
      <c r="A10" s="3" t="s">
        <v>5</v>
      </c>
      <c r="B10" s="3" t="s">
        <v>17</v>
      </c>
      <c r="C10" s="4">
        <v>0.390314216894014</v>
      </c>
    </row>
    <row x14ac:dyDescent="0.25" r="11" customHeight="1" ht="18.75">
      <c r="A11" s="3" t="s">
        <v>5</v>
      </c>
      <c r="B11" s="3" t="s">
        <v>18</v>
      </c>
      <c r="C11" s="4">
        <v>0.6047387991357576</v>
      </c>
    </row>
    <row x14ac:dyDescent="0.25" r="12" customHeight="1" ht="18.75">
      <c r="A12" s="3" t="s">
        <v>10</v>
      </c>
      <c r="B12" s="3" t="s">
        <v>19</v>
      </c>
      <c r="C12" s="4">
        <v>0.14927435933358355</v>
      </c>
    </row>
    <row x14ac:dyDescent="0.25" r="13" customHeight="1" ht="18.75">
      <c r="A13" s="3" t="s">
        <v>3</v>
      </c>
      <c r="B13" s="3" t="s">
        <v>20</v>
      </c>
      <c r="C13" s="4">
        <v>0.5852614120868249</v>
      </c>
    </row>
    <row x14ac:dyDescent="0.25" r="14" customHeight="1" ht="18.75">
      <c r="A14" s="3" t="s">
        <v>3</v>
      </c>
      <c r="B14" s="3" t="s">
        <v>21</v>
      </c>
      <c r="C14" s="4">
        <v>0.6400271114036609</v>
      </c>
    </row>
    <row x14ac:dyDescent="0.25" r="15" customHeight="1" ht="18.75">
      <c r="A15" s="3" t="s">
        <v>10</v>
      </c>
      <c r="B15" s="3" t="s">
        <v>22</v>
      </c>
      <c r="C15" s="4">
        <v>0.048028390056304264</v>
      </c>
    </row>
    <row x14ac:dyDescent="0.25" r="16" customHeight="1" ht="18.75">
      <c r="A16" s="3" t="s">
        <v>5</v>
      </c>
      <c r="B16" s="3" t="s">
        <v>23</v>
      </c>
      <c r="C16" s="4">
        <v>0.6106533033388817</v>
      </c>
    </row>
    <row x14ac:dyDescent="0.25" r="17" customHeight="1" ht="18.75">
      <c r="A17" s="3" t="s">
        <v>5</v>
      </c>
      <c r="B17" s="3" t="s">
        <v>24</v>
      </c>
      <c r="C17" s="4">
        <v>-0.012049482534855094</v>
      </c>
    </row>
    <row x14ac:dyDescent="0.25" r="18" customHeight="1" ht="18.75">
      <c r="A18" s="3" t="s">
        <v>10</v>
      </c>
      <c r="B18" s="3" t="s">
        <v>25</v>
      </c>
      <c r="C18" s="4">
        <v>0.4850156927238942</v>
      </c>
    </row>
    <row x14ac:dyDescent="0.25" r="19" customHeight="1" ht="18.75">
      <c r="A19" s="3" t="s">
        <v>7</v>
      </c>
      <c r="B19" s="3" t="s">
        <v>26</v>
      </c>
      <c r="C19" s="4">
        <v>0.5395901094420259</v>
      </c>
    </row>
    <row x14ac:dyDescent="0.25" r="20" customHeight="1" ht="18.75">
      <c r="A20" s="3" t="s">
        <v>3</v>
      </c>
      <c r="B20" s="3" t="s">
        <v>27</v>
      </c>
      <c r="C20" s="4">
        <v>0.6976812915643427</v>
      </c>
    </row>
    <row x14ac:dyDescent="0.25" r="21" customHeight="1" ht="18.75">
      <c r="A21" s="3" t="s">
        <v>12</v>
      </c>
      <c r="B21" s="3" t="s">
        <v>28</v>
      </c>
      <c r="C21" s="4">
        <v>-0.11941962348320175</v>
      </c>
    </row>
    <row x14ac:dyDescent="0.25" r="22" customHeight="1" ht="18.75">
      <c r="A22" s="3" t="s">
        <v>5</v>
      </c>
      <c r="B22" s="3" t="s">
        <v>29</v>
      </c>
      <c r="C22" s="4">
        <v>0.6702531501951344</v>
      </c>
    </row>
    <row x14ac:dyDescent="0.25" r="23" customHeight="1" ht="18.75">
      <c r="A23" s="3" t="s">
        <v>7</v>
      </c>
      <c r="B23" s="3" t="s">
        <v>30</v>
      </c>
      <c r="C23" s="4">
        <v>-0.6897926315902657</v>
      </c>
    </row>
    <row x14ac:dyDescent="0.25" r="24" customHeight="1" ht="18.75">
      <c r="A24" s="3" t="s">
        <v>12</v>
      </c>
      <c r="B24" s="3" t="s">
        <v>31</v>
      </c>
      <c r="C24" s="4">
        <v>0.22594862835461732</v>
      </c>
    </row>
    <row x14ac:dyDescent="0.25" r="25" customHeight="1" ht="18.75">
      <c r="A25" s="3" t="s">
        <v>5</v>
      </c>
      <c r="B25" s="3" t="s">
        <v>32</v>
      </c>
      <c r="C25" s="4">
        <v>0.6859923191504981</v>
      </c>
    </row>
    <row x14ac:dyDescent="0.25" r="26" customHeight="1" ht="18.75">
      <c r="A26" s="3" t="s">
        <v>7</v>
      </c>
      <c r="B26" s="3" t="s">
        <v>33</v>
      </c>
      <c r="C26" s="4">
        <v>0.47062988195650307</v>
      </c>
    </row>
    <row x14ac:dyDescent="0.25" r="27" customHeight="1" ht="18.75">
      <c r="A27" s="3" t="s">
        <v>7</v>
      </c>
      <c r="B27" s="3" t="s">
        <v>34</v>
      </c>
      <c r="C27" s="4">
        <v>-0.272351819372903</v>
      </c>
    </row>
    <row x14ac:dyDescent="0.25" r="28" customHeight="1" ht="18.75">
      <c r="A28" s="3" t="s">
        <v>7</v>
      </c>
      <c r="B28" s="3" t="s">
        <v>35</v>
      </c>
      <c r="C28" s="4">
        <v>0.24930465399988075</v>
      </c>
    </row>
    <row x14ac:dyDescent="0.25" r="29" customHeight="1" ht="18.75">
      <c r="A29" s="3" t="s">
        <v>3</v>
      </c>
      <c r="B29" s="3" t="s">
        <v>36</v>
      </c>
      <c r="C29" s="4">
        <v>0.6666700467698287</v>
      </c>
    </row>
    <row x14ac:dyDescent="0.25" r="30" customHeight="1" ht="18.75">
      <c r="A30" s="3" t="s">
        <v>7</v>
      </c>
      <c r="B30" s="3" t="s">
        <v>37</v>
      </c>
      <c r="C30" s="4">
        <v>0.4698986190586001</v>
      </c>
    </row>
    <row x14ac:dyDescent="0.25" r="31" customHeight="1" ht="18.75">
      <c r="A31" s="3" t="s">
        <v>10</v>
      </c>
      <c r="B31" s="3" t="s">
        <v>38</v>
      </c>
      <c r="C31" s="4">
        <v>0.6970476277788274</v>
      </c>
    </row>
    <row x14ac:dyDescent="0.25" r="32" customHeight="1" ht="18.75">
      <c r="A32" s="3" t="s">
        <v>7</v>
      </c>
      <c r="B32" s="3" t="s">
        <v>39</v>
      </c>
      <c r="C32" s="4">
        <v>0.26196943613359897</v>
      </c>
    </row>
    <row x14ac:dyDescent="0.25" r="33" customHeight="1" ht="18.75">
      <c r="A33" s="3" t="s">
        <v>7</v>
      </c>
      <c r="B33" s="3" t="s">
        <v>40</v>
      </c>
      <c r="C33" s="4">
        <v>0.442823333319813</v>
      </c>
    </row>
    <row x14ac:dyDescent="0.25" r="34" customHeight="1" ht="18.75">
      <c r="A34" s="3" t="s">
        <v>12</v>
      </c>
      <c r="B34" s="3" t="s">
        <v>41</v>
      </c>
      <c r="C34" s="4">
        <v>0.15861213579158215</v>
      </c>
    </row>
    <row x14ac:dyDescent="0.25" r="35" customHeight="1" ht="18.75">
      <c r="A35" s="3" t="s">
        <v>3</v>
      </c>
      <c r="B35" s="3" t="s">
        <v>42</v>
      </c>
      <c r="C35" s="4">
        <v>0.552839858049377</v>
      </c>
    </row>
    <row x14ac:dyDescent="0.25" r="36" customHeight="1" ht="18.75">
      <c r="A36" s="3" t="s">
        <v>12</v>
      </c>
      <c r="B36" s="3" t="s">
        <v>43</v>
      </c>
      <c r="C36" s="4">
        <v>0.28257628471749774</v>
      </c>
    </row>
    <row x14ac:dyDescent="0.25" r="37" customHeight="1" ht="18.75">
      <c r="A37" s="3" t="s">
        <v>7</v>
      </c>
      <c r="B37" s="3" t="s">
        <v>44</v>
      </c>
      <c r="C37" s="4">
        <v>0.23953298730457723</v>
      </c>
    </row>
    <row x14ac:dyDescent="0.25" r="38" customHeight="1" ht="18.75">
      <c r="A38" s="3" t="s">
        <v>7</v>
      </c>
      <c r="B38" s="3" t="s">
        <v>45</v>
      </c>
      <c r="C38" s="4">
        <v>0.19526270516104918</v>
      </c>
    </row>
    <row x14ac:dyDescent="0.25" r="39" customHeight="1" ht="18.75">
      <c r="A39" s="3" t="s">
        <v>7</v>
      </c>
      <c r="B39" s="3" t="s">
        <v>46</v>
      </c>
      <c r="C39" s="4">
        <v>0.12935468582475396</v>
      </c>
    </row>
    <row x14ac:dyDescent="0.25" r="40" customHeight="1" ht="18.75">
      <c r="A40" s="3" t="s">
        <v>10</v>
      </c>
      <c r="B40" s="3" t="s">
        <v>47</v>
      </c>
      <c r="C40" s="4">
        <v>-0.1897194418333328</v>
      </c>
    </row>
    <row x14ac:dyDescent="0.25" r="41" customHeight="1" ht="18.75">
      <c r="A41" s="3" t="s">
        <v>5</v>
      </c>
      <c r="B41" s="3" t="s">
        <v>48</v>
      </c>
      <c r="C41" s="4">
        <v>0.5770919139054553</v>
      </c>
    </row>
    <row x14ac:dyDescent="0.25" r="42" customHeight="1" ht="18.75">
      <c r="A42" s="3" t="s">
        <v>5</v>
      </c>
      <c r="B42" s="3" t="s">
        <v>49</v>
      </c>
      <c r="C42" s="4">
        <v>0.6721482718062419</v>
      </c>
    </row>
    <row x14ac:dyDescent="0.25" r="43" customHeight="1" ht="18.75">
      <c r="A43" s="3" t="s">
        <v>5</v>
      </c>
      <c r="B43" s="3" t="s">
        <v>50</v>
      </c>
      <c r="C43" s="4">
        <v>0.44477947200926327</v>
      </c>
    </row>
    <row x14ac:dyDescent="0.25" r="44" customHeight="1" ht="18.75">
      <c r="A44" s="3" t="s">
        <v>5</v>
      </c>
      <c r="B44" s="3" t="s">
        <v>51</v>
      </c>
      <c r="C44" s="4">
        <v>0.05734479136903416</v>
      </c>
    </row>
    <row x14ac:dyDescent="0.25" r="45" customHeight="1" ht="18.75">
      <c r="A45" s="3" t="s">
        <v>7</v>
      </c>
      <c r="B45" s="3" t="s">
        <v>52</v>
      </c>
      <c r="C45" s="4">
        <v>0.7732401348385467</v>
      </c>
    </row>
    <row x14ac:dyDescent="0.25" r="46" customHeight="1" ht="18.75">
      <c r="A46" s="3" t="s">
        <v>10</v>
      </c>
      <c r="B46" s="3" t="s">
        <v>53</v>
      </c>
      <c r="C46" s="4">
        <v>0.34769068559360894</v>
      </c>
    </row>
    <row x14ac:dyDescent="0.25" r="47" customHeight="1" ht="18.75">
      <c r="A47" s="3" t="s">
        <v>10</v>
      </c>
      <c r="B47" s="3" t="s">
        <v>54</v>
      </c>
      <c r="C47" s="4">
        <v>0.15718433665792816</v>
      </c>
    </row>
    <row x14ac:dyDescent="0.25" r="48" customHeight="1" ht="18.75">
      <c r="A48" s="3" t="s">
        <v>12</v>
      </c>
      <c r="B48" s="3" t="s">
        <v>55</v>
      </c>
      <c r="C48" s="4">
        <v>0.041841457274458774</v>
      </c>
    </row>
    <row x14ac:dyDescent="0.25" r="49" customHeight="1" ht="18.75">
      <c r="A49" s="3" t="s">
        <v>7</v>
      </c>
      <c r="B49" s="3" t="s">
        <v>56</v>
      </c>
      <c r="C49" s="4">
        <v>0.661541221579712</v>
      </c>
    </row>
    <row x14ac:dyDescent="0.25" r="50" customHeight="1" ht="18.75">
      <c r="A50" s="3" t="s">
        <v>10</v>
      </c>
      <c r="B50" s="3" t="s">
        <v>57</v>
      </c>
      <c r="C50" s="4">
        <v>0.38956579802899444</v>
      </c>
    </row>
    <row x14ac:dyDescent="0.25" r="51" customHeight="1" ht="18.75">
      <c r="A51" s="3" t="s">
        <v>7</v>
      </c>
      <c r="B51" s="3" t="s">
        <v>58</v>
      </c>
      <c r="C51" s="4">
        <v>0.35674301489390037</v>
      </c>
    </row>
    <row x14ac:dyDescent="0.25" r="52" customHeight="1" ht="18.75">
      <c r="A52" s="3" t="s">
        <v>7</v>
      </c>
      <c r="B52" s="3" t="s">
        <v>59</v>
      </c>
      <c r="C52" s="4">
        <v>0.7667523972042612</v>
      </c>
    </row>
    <row x14ac:dyDescent="0.25" r="53" customHeight="1" ht="18.75">
      <c r="A53" s="3" t="s">
        <v>5</v>
      </c>
      <c r="B53" s="3" t="s">
        <v>60</v>
      </c>
      <c r="C53" s="4">
        <v>0.49040160534156374</v>
      </c>
    </row>
    <row x14ac:dyDescent="0.25" r="54" customHeight="1" ht="18.75">
      <c r="A54" s="3" t="s">
        <v>7</v>
      </c>
      <c r="B54" s="3" t="s">
        <v>61</v>
      </c>
      <c r="C54" s="4">
        <v>0.6592114585998782</v>
      </c>
    </row>
    <row x14ac:dyDescent="0.25" r="55" customHeight="1" ht="18.75">
      <c r="A55" s="3" t="s">
        <v>15</v>
      </c>
      <c r="B55" s="3" t="s">
        <v>62</v>
      </c>
      <c r="C55" s="4">
        <v>0.47031997906075795</v>
      </c>
    </row>
    <row x14ac:dyDescent="0.25" r="56" customHeight="1" ht="18.75">
      <c r="A56" s="3" t="s">
        <v>5</v>
      </c>
      <c r="B56" s="3" t="s">
        <v>63</v>
      </c>
      <c r="C56" s="4">
        <v>0.4398956187144247</v>
      </c>
    </row>
    <row x14ac:dyDescent="0.25" r="57" customHeight="1" ht="18.75">
      <c r="A57" s="3" t="s">
        <v>5</v>
      </c>
      <c r="B57" s="3" t="s">
        <v>64</v>
      </c>
      <c r="C57" s="4">
        <v>0.087625248854077</v>
      </c>
    </row>
    <row x14ac:dyDescent="0.25" r="58" customHeight="1" ht="18.75">
      <c r="A58" s="3" t="s">
        <v>7</v>
      </c>
      <c r="B58" s="3" t="s">
        <v>65</v>
      </c>
      <c r="C58" s="4">
        <v>0.29560683229540424</v>
      </c>
    </row>
    <row x14ac:dyDescent="0.25" r="59" customHeight="1" ht="18.75">
      <c r="A59" s="3" t="s">
        <v>7</v>
      </c>
      <c r="B59" s="3" t="s">
        <v>66</v>
      </c>
      <c r="C59" s="4">
        <v>0.45525693041858595</v>
      </c>
    </row>
    <row x14ac:dyDescent="0.25" r="60" customHeight="1" ht="18.75">
      <c r="A60" s="3" t="s">
        <v>5</v>
      </c>
      <c r="B60" s="3" t="s">
        <v>67</v>
      </c>
      <c r="C60" s="4">
        <v>0.6159029454512134</v>
      </c>
    </row>
    <row x14ac:dyDescent="0.25" r="61" customHeight="1" ht="18.75">
      <c r="A61" s="3" t="s">
        <v>5</v>
      </c>
      <c r="B61" s="3" t="s">
        <v>68</v>
      </c>
      <c r="C61" s="4">
        <v>0.12772451560519055</v>
      </c>
    </row>
    <row x14ac:dyDescent="0.25" r="62" customHeight="1" ht="18.75">
      <c r="A62" s="3" t="s">
        <v>7</v>
      </c>
      <c r="B62" s="3" t="s">
        <v>69</v>
      </c>
      <c r="C62" s="4">
        <v>0.4831294502747466</v>
      </c>
    </row>
    <row x14ac:dyDescent="0.25" r="63" customHeight="1" ht="18.75">
      <c r="A63" s="3" t="s">
        <v>5</v>
      </c>
      <c r="B63" s="3" t="s">
        <v>70</v>
      </c>
      <c r="C63" s="4">
        <v>0.5571471689844943</v>
      </c>
    </row>
    <row x14ac:dyDescent="0.25" r="64" customHeight="1" ht="18.75">
      <c r="A64" s="3" t="s">
        <v>10</v>
      </c>
      <c r="B64" s="3" t="s">
        <v>71</v>
      </c>
      <c r="C64" s="4">
        <v>0.41048525975234584</v>
      </c>
    </row>
    <row x14ac:dyDescent="0.25" r="65" customHeight="1" ht="18.75">
      <c r="A65" s="3" t="s">
        <v>10</v>
      </c>
      <c r="B65" s="3" t="s">
        <v>72</v>
      </c>
      <c r="C65" s="4">
        <v>0.2495877520157429</v>
      </c>
    </row>
    <row x14ac:dyDescent="0.25" r="66" customHeight="1" ht="18.75">
      <c r="A66" s="3" t="s">
        <v>7</v>
      </c>
      <c r="B66" s="3" t="s">
        <v>73</v>
      </c>
      <c r="C66" s="4">
        <v>0.568015190077116</v>
      </c>
    </row>
    <row x14ac:dyDescent="0.25" r="67" customHeight="1" ht="18.75">
      <c r="A67" s="3" t="s">
        <v>7</v>
      </c>
      <c r="B67" s="3" t="s">
        <v>74</v>
      </c>
      <c r="C67" s="4">
        <v>0.4208152670210548</v>
      </c>
    </row>
    <row x14ac:dyDescent="0.25" r="68" customHeight="1" ht="18.75">
      <c r="A68" s="3" t="s">
        <v>12</v>
      </c>
      <c r="B68" s="3" t="s">
        <v>75</v>
      </c>
      <c r="C68" s="4">
        <v>0.3729275068919455</v>
      </c>
    </row>
    <row x14ac:dyDescent="0.25" r="69" customHeight="1" ht="18.75">
      <c r="A69" s="3" t="s">
        <v>10</v>
      </c>
      <c r="B69" s="3" t="s">
        <v>76</v>
      </c>
      <c r="C69" s="4">
        <v>0.13118499077434786</v>
      </c>
    </row>
    <row x14ac:dyDescent="0.25" r="70" customHeight="1" ht="18.75">
      <c r="A70" s="3" t="s">
        <v>10</v>
      </c>
      <c r="B70" s="3" t="s">
        <v>77</v>
      </c>
      <c r="C70" s="4">
        <v>0.40941569383171783</v>
      </c>
    </row>
    <row x14ac:dyDescent="0.25" r="71" customHeight="1" ht="18.75">
      <c r="A71" s="3" t="s">
        <v>10</v>
      </c>
      <c r="B71" s="3" t="s">
        <v>78</v>
      </c>
      <c r="C71" s="4">
        <v>0.2913803054774605</v>
      </c>
    </row>
    <row x14ac:dyDescent="0.25" r="72" customHeight="1" ht="18.75">
      <c r="A72" s="3" t="s">
        <v>5</v>
      </c>
      <c r="B72" s="3" t="s">
        <v>79</v>
      </c>
      <c r="C72" s="4">
        <v>0.5609517349008827</v>
      </c>
    </row>
    <row x14ac:dyDescent="0.25" r="73" customHeight="1" ht="18.75">
      <c r="A73" s="3" t="s">
        <v>5</v>
      </c>
      <c r="B73" s="3" t="s">
        <v>80</v>
      </c>
      <c r="C73" s="4">
        <v>-0.2672839851552959</v>
      </c>
    </row>
    <row x14ac:dyDescent="0.25" r="74" customHeight="1" ht="18.75">
      <c r="A74" s="3" t="s">
        <v>3</v>
      </c>
      <c r="B74" s="3" t="s">
        <v>81</v>
      </c>
      <c r="C74" s="4">
        <v>0.5835378426685425</v>
      </c>
    </row>
    <row x14ac:dyDescent="0.25" r="75" customHeight="1" ht="18.75">
      <c r="A75" s="3" t="s">
        <v>3</v>
      </c>
      <c r="B75" s="3" t="s">
        <v>82</v>
      </c>
      <c r="C75" s="4">
        <v>0.33049948817349445</v>
      </c>
    </row>
    <row x14ac:dyDescent="0.25" r="76" customHeight="1" ht="18.75">
      <c r="A76" s="3" t="s">
        <v>3</v>
      </c>
      <c r="B76" s="3" t="s">
        <v>83</v>
      </c>
      <c r="C76" s="4">
        <v>0.6309453034810033</v>
      </c>
    </row>
    <row x14ac:dyDescent="0.25" r="77" customHeight="1" ht="18.75">
      <c r="A77" s="3" t="s">
        <v>5</v>
      </c>
      <c r="B77" s="3" t="s">
        <v>84</v>
      </c>
      <c r="C77" s="4">
        <v>-0.06000540053790683</v>
      </c>
    </row>
    <row x14ac:dyDescent="0.25" r="78" customHeight="1" ht="18.75">
      <c r="A78" s="3" t="s">
        <v>3</v>
      </c>
      <c r="B78" s="3" t="s">
        <v>85</v>
      </c>
      <c r="C78" s="4">
        <v>0.6076969957657345</v>
      </c>
    </row>
    <row x14ac:dyDescent="0.25" r="79" customHeight="1" ht="18.75">
      <c r="A79" s="3" t="s">
        <v>5</v>
      </c>
      <c r="B79" s="3" t="s">
        <v>86</v>
      </c>
      <c r="C79" s="4">
        <v>0.3488214581886002</v>
      </c>
    </row>
    <row x14ac:dyDescent="0.25" r="80" customHeight="1" ht="18.75">
      <c r="A80" s="3" t="s">
        <v>10</v>
      </c>
      <c r="B80" s="3" t="s">
        <v>87</v>
      </c>
      <c r="C80" s="4">
        <v>0.31370669927037786</v>
      </c>
    </row>
    <row x14ac:dyDescent="0.25" r="81" customHeight="1" ht="18.75">
      <c r="A81" s="3" t="s">
        <v>3</v>
      </c>
      <c r="B81" s="3" t="s">
        <v>88</v>
      </c>
      <c r="C81" s="4">
        <v>0.2963032399849258</v>
      </c>
    </row>
    <row x14ac:dyDescent="0.25" r="82" customHeight="1" ht="18.75">
      <c r="A82" s="3" t="s">
        <v>3</v>
      </c>
      <c r="B82" s="3" t="s">
        <v>89</v>
      </c>
      <c r="C82" s="4">
        <v>0.6770408263116745</v>
      </c>
    </row>
    <row x14ac:dyDescent="0.25" r="83" customHeight="1" ht="18.75">
      <c r="A83" s="3" t="s">
        <v>3</v>
      </c>
      <c r="B83" s="3" t="s">
        <v>90</v>
      </c>
      <c r="C83" s="4">
        <v>0.42172541391651697</v>
      </c>
    </row>
    <row x14ac:dyDescent="0.25" r="84" customHeight="1" ht="18.75">
      <c r="A84" s="3" t="s">
        <v>7</v>
      </c>
      <c r="B84" s="3" t="s">
        <v>91</v>
      </c>
      <c r="C84" s="4">
        <v>0.5747791069572811</v>
      </c>
    </row>
    <row x14ac:dyDescent="0.25" r="85" customHeight="1" ht="18.75">
      <c r="A85" s="3" t="s">
        <v>15</v>
      </c>
      <c r="B85" s="3" t="s">
        <v>92</v>
      </c>
      <c r="C85" s="4">
        <v>0.055943081447517425</v>
      </c>
    </row>
    <row x14ac:dyDescent="0.25" r="86" customHeight="1" ht="18.75">
      <c r="A86" s="3" t="s">
        <v>15</v>
      </c>
      <c r="B86" s="3" t="s">
        <v>93</v>
      </c>
      <c r="C86" s="4">
        <v>0.5149673749565858</v>
      </c>
    </row>
    <row x14ac:dyDescent="0.25" r="87" customHeight="1" ht="18.75">
      <c r="A87" s="3" t="s">
        <v>3</v>
      </c>
      <c r="B87" s="3" t="s">
        <v>94</v>
      </c>
      <c r="C87" s="4">
        <v>0.6281769776409376</v>
      </c>
    </row>
    <row x14ac:dyDescent="0.25" r="88" customHeight="1" ht="18.75">
      <c r="A88" s="3" t="s">
        <v>3</v>
      </c>
      <c r="B88" s="3" t="s">
        <v>95</v>
      </c>
      <c r="C88" s="4">
        <v>0.3561311119675159</v>
      </c>
    </row>
    <row x14ac:dyDescent="0.25" r="89" customHeight="1" ht="18.75">
      <c r="A89" s="3" t="s">
        <v>3</v>
      </c>
      <c r="B89" s="3" t="s">
        <v>96</v>
      </c>
      <c r="C89" s="4">
        <v>0.6339417600565223</v>
      </c>
    </row>
    <row x14ac:dyDescent="0.25" r="90" customHeight="1" ht="18.75">
      <c r="A90" s="3" t="s">
        <v>5</v>
      </c>
      <c r="B90" s="3" t="s">
        <v>97</v>
      </c>
      <c r="C90" s="4">
        <v>0.4306028154072846</v>
      </c>
    </row>
    <row x14ac:dyDescent="0.25" r="91" customHeight="1" ht="18.75">
      <c r="A91" s="3" t="s">
        <v>3</v>
      </c>
      <c r="B91" s="3" t="s">
        <v>98</v>
      </c>
      <c r="C91" s="4">
        <v>0.6164837432096265</v>
      </c>
    </row>
    <row x14ac:dyDescent="0.25" r="92" customHeight="1" ht="18.75">
      <c r="A92" s="3" t="s">
        <v>7</v>
      </c>
      <c r="B92" s="3" t="s">
        <v>99</v>
      </c>
      <c r="C92" s="4">
        <v>-0.14316253975361126</v>
      </c>
    </row>
    <row x14ac:dyDescent="0.25" r="93" customHeight="1" ht="18.75">
      <c r="A93" s="3" t="s">
        <v>7</v>
      </c>
      <c r="B93" s="3" t="s">
        <v>100</v>
      </c>
      <c r="C93" s="4">
        <v>0.5108961075069385</v>
      </c>
    </row>
    <row x14ac:dyDescent="0.25" r="94" customHeight="1" ht="18.75">
      <c r="A94" s="3" t="s">
        <v>7</v>
      </c>
      <c r="B94" s="3" t="s">
        <v>101</v>
      </c>
      <c r="C94" s="4">
        <v>0.5889854967333171</v>
      </c>
    </row>
    <row x14ac:dyDescent="0.25" r="95" customHeight="1" ht="18.75">
      <c r="A95" s="3" t="s">
        <v>5</v>
      </c>
      <c r="B95" s="3" t="s">
        <v>102</v>
      </c>
      <c r="C95" s="4">
        <v>0.39023183738489026</v>
      </c>
    </row>
    <row x14ac:dyDescent="0.25" r="96" customHeight="1" ht="18.75">
      <c r="A96" s="3" t="s">
        <v>5</v>
      </c>
      <c r="B96" s="3" t="s">
        <v>103</v>
      </c>
      <c r="C96" s="4">
        <v>0.0988840022261853</v>
      </c>
    </row>
    <row x14ac:dyDescent="0.25" r="97" customHeight="1" ht="18.75">
      <c r="A97" s="3" t="s">
        <v>5</v>
      </c>
      <c r="B97" s="3" t="s">
        <v>104</v>
      </c>
      <c r="C97" s="4">
        <v>0.7085130534164616</v>
      </c>
    </row>
    <row x14ac:dyDescent="0.25" r="98" customHeight="1" ht="18.75">
      <c r="A98" s="3" t="s">
        <v>7</v>
      </c>
      <c r="B98" s="3" t="s">
        <v>105</v>
      </c>
      <c r="C98" s="4">
        <v>-0.13416504632019693</v>
      </c>
    </row>
    <row x14ac:dyDescent="0.25" r="99" customHeight="1" ht="18.75">
      <c r="A99" s="3" t="s">
        <v>7</v>
      </c>
      <c r="B99" s="3" t="s">
        <v>106</v>
      </c>
      <c r="C99" s="4">
        <v>-0.1945241772870461</v>
      </c>
    </row>
    <row x14ac:dyDescent="0.25" r="100" customHeight="1" ht="18.75">
      <c r="A100" s="3" t="s">
        <v>3</v>
      </c>
      <c r="B100" s="3" t="s">
        <v>107</v>
      </c>
      <c r="C100" s="4">
        <v>0.5502454841659271</v>
      </c>
    </row>
    <row x14ac:dyDescent="0.25" r="101" customHeight="1" ht="18.75">
      <c r="A101" s="3" t="s">
        <v>3</v>
      </c>
      <c r="B101" s="3" t="s">
        <v>108</v>
      </c>
      <c r="C101" s="4">
        <v>0.9896874977056053</v>
      </c>
    </row>
    <row x14ac:dyDescent="0.25" r="102" customHeight="1" ht="18.75">
      <c r="A102" s="3" t="s">
        <v>7</v>
      </c>
      <c r="B102" s="3" t="s">
        <v>109</v>
      </c>
      <c r="C102" s="4">
        <v>0.38751520044500287</v>
      </c>
    </row>
    <row x14ac:dyDescent="0.25" r="103" customHeight="1" ht="18.75">
      <c r="A103" s="3" t="s">
        <v>5</v>
      </c>
      <c r="B103" s="3" t="s">
        <v>110</v>
      </c>
      <c r="C103" s="4">
        <v>0.43332650171169673</v>
      </c>
    </row>
    <row x14ac:dyDescent="0.25" r="104" customHeight="1" ht="18.75">
      <c r="A104" s="3" t="s">
        <v>7</v>
      </c>
      <c r="B104" s="3" t="s">
        <v>111</v>
      </c>
      <c r="C104" s="4">
        <v>0.49173360337938177</v>
      </c>
    </row>
    <row x14ac:dyDescent="0.25" r="105" customHeight="1" ht="18.75">
      <c r="A105" s="3" t="s">
        <v>7</v>
      </c>
      <c r="B105" s="3" t="s">
        <v>112</v>
      </c>
      <c r="C105" s="4">
        <v>0.5472439659574303</v>
      </c>
    </row>
    <row x14ac:dyDescent="0.25" r="106" customHeight="1" ht="18.75">
      <c r="A106" s="3" t="s">
        <v>10</v>
      </c>
      <c r="B106" s="3" t="s">
        <v>113</v>
      </c>
      <c r="C106" s="4">
        <v>0.7238933390345618</v>
      </c>
    </row>
    <row x14ac:dyDescent="0.25" r="107" customHeight="1" ht="18.75">
      <c r="A107" s="3" t="s">
        <v>5</v>
      </c>
      <c r="B107" s="3" t="s">
        <v>114</v>
      </c>
      <c r="C107" s="4">
        <v>0.6173431769565629</v>
      </c>
    </row>
    <row x14ac:dyDescent="0.25" r="108" customHeight="1" ht="18.75">
      <c r="A108" s="3" t="s">
        <v>3</v>
      </c>
      <c r="B108" s="3" t="s">
        <v>115</v>
      </c>
      <c r="C108" s="4">
        <v>0.48084015591844165</v>
      </c>
    </row>
    <row x14ac:dyDescent="0.25" r="109" customHeight="1" ht="18.75">
      <c r="A109" s="3" t="s">
        <v>7</v>
      </c>
      <c r="B109" s="3" t="s">
        <v>116</v>
      </c>
      <c r="C109" s="4">
        <v>0.6562836700766412</v>
      </c>
    </row>
    <row x14ac:dyDescent="0.25" r="110" customHeight="1" ht="18.75">
      <c r="A110" s="3" t="s">
        <v>7</v>
      </c>
      <c r="B110" s="3" t="s">
        <v>117</v>
      </c>
      <c r="C110" s="4">
        <v>-0.49696446068034034</v>
      </c>
    </row>
    <row x14ac:dyDescent="0.25" r="111" customHeight="1" ht="18.75">
      <c r="A111" s="3" t="s">
        <v>7</v>
      </c>
      <c r="B111" s="3" t="s">
        <v>118</v>
      </c>
      <c r="C111" s="4">
        <v>-0.37602031622484794</v>
      </c>
    </row>
    <row x14ac:dyDescent="0.25" r="112" customHeight="1" ht="18.75">
      <c r="A112" s="3" t="s">
        <v>3</v>
      </c>
      <c r="B112" s="3" t="s">
        <v>119</v>
      </c>
      <c r="C112" s="4">
        <v>0.3561807853280647</v>
      </c>
    </row>
    <row x14ac:dyDescent="0.25" r="113" customHeight="1" ht="18.75">
      <c r="A113" s="3" t="s">
        <v>5</v>
      </c>
      <c r="B113" s="3" t="s">
        <v>120</v>
      </c>
      <c r="C113" s="4">
        <v>-0.07624273646629895</v>
      </c>
    </row>
    <row x14ac:dyDescent="0.25" r="114" customHeight="1" ht="18.75">
      <c r="A114" s="3" t="s">
        <v>15</v>
      </c>
      <c r="B114" s="3" t="s">
        <v>121</v>
      </c>
      <c r="C114" s="4">
        <v>0.333764402542123</v>
      </c>
    </row>
    <row x14ac:dyDescent="0.25" r="115" customHeight="1" ht="18.75">
      <c r="A115" s="3" t="s">
        <v>10</v>
      </c>
      <c r="B115" s="3" t="s">
        <v>122</v>
      </c>
      <c r="C115" s="4">
        <v>0.16171892028820334</v>
      </c>
    </row>
    <row x14ac:dyDescent="0.25" r="116" customHeight="1" ht="18.75">
      <c r="A116" s="3" t="s">
        <v>7</v>
      </c>
      <c r="B116" s="3" t="s">
        <v>123</v>
      </c>
      <c r="C116" s="4">
        <v>0.6367565159394498</v>
      </c>
    </row>
    <row x14ac:dyDescent="0.25" r="117" customHeight="1" ht="18.75">
      <c r="A117" s="3" t="s">
        <v>7</v>
      </c>
      <c r="B117" s="3" t="s">
        <v>124</v>
      </c>
      <c r="C117" s="4">
        <v>0.5874574269079917</v>
      </c>
    </row>
    <row x14ac:dyDescent="0.25" r="118" customHeight="1" ht="18.75">
      <c r="A118" s="3" t="s">
        <v>5</v>
      </c>
      <c r="B118" s="3" t="s">
        <v>125</v>
      </c>
      <c r="C118" s="4">
        <v>0.24901192955537446</v>
      </c>
    </row>
    <row x14ac:dyDescent="0.25" r="119" customHeight="1" ht="18.75">
      <c r="A119" s="3" t="s">
        <v>3</v>
      </c>
      <c r="B119" s="3" t="s">
        <v>126</v>
      </c>
      <c r="C119" s="4">
        <v>0.49648033403964886</v>
      </c>
    </row>
    <row x14ac:dyDescent="0.25" r="120" customHeight="1" ht="18.75">
      <c r="A120" s="3" t="s">
        <v>3</v>
      </c>
      <c r="B120" s="3" t="s">
        <v>127</v>
      </c>
      <c r="C120" s="4">
        <v>0.3480391500289683</v>
      </c>
    </row>
    <row x14ac:dyDescent="0.25" r="121" customHeight="1" ht="18.75">
      <c r="A121" s="3" t="s">
        <v>10</v>
      </c>
      <c r="B121" s="3" t="s">
        <v>128</v>
      </c>
      <c r="C121" s="4">
        <v>0.3937424527789883</v>
      </c>
    </row>
    <row x14ac:dyDescent="0.25" r="122" customHeight="1" ht="18.75">
      <c r="A122" s="3" t="s">
        <v>15</v>
      </c>
      <c r="B122" s="3" t="s">
        <v>129</v>
      </c>
      <c r="C122" s="4">
        <v>0.2657933661225151</v>
      </c>
    </row>
    <row x14ac:dyDescent="0.25" r="123" customHeight="1" ht="18.75">
      <c r="A123" s="3" t="s">
        <v>12</v>
      </c>
      <c r="B123" s="3" t="s">
        <v>130</v>
      </c>
      <c r="C123" s="4">
        <v>-0.40555454815680886</v>
      </c>
    </row>
    <row x14ac:dyDescent="0.25" r="124" customHeight="1" ht="18.75">
      <c r="A124" s="3" t="s">
        <v>12</v>
      </c>
      <c r="B124" s="3" t="s">
        <v>131</v>
      </c>
      <c r="C124" s="4">
        <v>-0.021313460310076148</v>
      </c>
    </row>
    <row x14ac:dyDescent="0.25" r="125" customHeight="1" ht="18.75">
      <c r="A125" s="3" t="s">
        <v>3</v>
      </c>
      <c r="B125" s="3" t="s">
        <v>132</v>
      </c>
      <c r="C125" s="4">
        <v>0.4771008194971115</v>
      </c>
    </row>
    <row x14ac:dyDescent="0.25" r="126" customHeight="1" ht="18.75">
      <c r="A126" s="3" t="s">
        <v>5</v>
      </c>
      <c r="B126" s="3" t="s">
        <v>133</v>
      </c>
      <c r="C126" s="4">
        <v>0.40600055867511264</v>
      </c>
    </row>
    <row x14ac:dyDescent="0.25" r="127" customHeight="1" ht="18.75">
      <c r="A127" s="3" t="s">
        <v>5</v>
      </c>
      <c r="B127" s="3" t="s">
        <v>134</v>
      </c>
      <c r="C127" s="4">
        <v>0.36582486088320665</v>
      </c>
    </row>
    <row x14ac:dyDescent="0.25" r="128" customHeight="1" ht="18.75">
      <c r="A128" s="3" t="s">
        <v>3</v>
      </c>
      <c r="B128" s="3" t="s">
        <v>135</v>
      </c>
      <c r="C128" s="4">
        <v>0.634719914926805</v>
      </c>
    </row>
    <row x14ac:dyDescent="0.25" r="129" customHeight="1" ht="18.75">
      <c r="A129" s="3" t="s">
        <v>5</v>
      </c>
      <c r="B129" s="3" t="s">
        <v>136</v>
      </c>
      <c r="C129" s="4">
        <v>0.7231656384970016</v>
      </c>
    </row>
    <row x14ac:dyDescent="0.25" r="130" customHeight="1" ht="18.75">
      <c r="A130" s="3" t="s">
        <v>5</v>
      </c>
      <c r="B130" s="3" t="s">
        <v>137</v>
      </c>
      <c r="C130" s="4">
        <v>0.6336257592539108</v>
      </c>
    </row>
    <row x14ac:dyDescent="0.25" r="131" customHeight="1" ht="18.75">
      <c r="A131" s="3" t="s">
        <v>7</v>
      </c>
      <c r="B131" s="3" t="s">
        <v>138</v>
      </c>
      <c r="C131" s="4">
        <v>-0.04695567903829708</v>
      </c>
    </row>
    <row x14ac:dyDescent="0.25" r="132" customHeight="1" ht="18.75">
      <c r="A132" s="3" t="s">
        <v>15</v>
      </c>
      <c r="B132" s="3" t="s">
        <v>139</v>
      </c>
      <c r="C132" s="4">
        <v>0.3215644597489561</v>
      </c>
    </row>
    <row x14ac:dyDescent="0.25" r="133" customHeight="1" ht="18.75">
      <c r="A133" s="3" t="s">
        <v>7</v>
      </c>
      <c r="B133" s="3" t="s">
        <v>140</v>
      </c>
      <c r="C133" s="4">
        <v>0.4651552898847299</v>
      </c>
    </row>
    <row x14ac:dyDescent="0.25" r="134" customHeight="1" ht="18.75">
      <c r="A134" s="3" t="s">
        <v>3</v>
      </c>
      <c r="B134" s="3" t="s">
        <v>141</v>
      </c>
      <c r="C134" s="4">
        <v>0.7132360199126601</v>
      </c>
    </row>
    <row x14ac:dyDescent="0.25" r="135" customHeight="1" ht="18.75">
      <c r="A135" s="3" t="s">
        <v>7</v>
      </c>
      <c r="B135" s="3" t="s">
        <v>142</v>
      </c>
      <c r="C135" s="4">
        <v>0.4870745784663453</v>
      </c>
    </row>
    <row x14ac:dyDescent="0.25" r="136" customHeight="1" ht="18.75">
      <c r="A136" s="3" t="s">
        <v>5</v>
      </c>
      <c r="B136" s="3" t="s">
        <v>143</v>
      </c>
      <c r="C136" s="4">
        <v>0.680340488189005</v>
      </c>
    </row>
    <row x14ac:dyDescent="0.25" r="137" customHeight="1" ht="18.75">
      <c r="A137" s="3" t="s">
        <v>7</v>
      </c>
      <c r="B137" s="3" t="s">
        <v>144</v>
      </c>
      <c r="C137" s="4">
        <v>0.5561178415841399</v>
      </c>
    </row>
    <row x14ac:dyDescent="0.25" r="138" customHeight="1" ht="18.75">
      <c r="A138" s="3" t="s">
        <v>7</v>
      </c>
      <c r="B138" s="3" t="s">
        <v>145</v>
      </c>
      <c r="C138" s="4">
        <v>0.3689106737835204</v>
      </c>
    </row>
    <row x14ac:dyDescent="0.25" r="139" customHeight="1" ht="18.75">
      <c r="A139" s="3" t="s">
        <v>3</v>
      </c>
      <c r="B139" s="3" t="s">
        <v>146</v>
      </c>
      <c r="C139" s="4">
        <v>0.46748391589976673</v>
      </c>
    </row>
    <row x14ac:dyDescent="0.25" r="140" customHeight="1" ht="18.75">
      <c r="A140" s="3" t="s">
        <v>5</v>
      </c>
      <c r="B140" s="3" t="s">
        <v>147</v>
      </c>
      <c r="C140" s="4">
        <v>0.5360403960623382</v>
      </c>
    </row>
    <row x14ac:dyDescent="0.25" r="141" customHeight="1" ht="18.75">
      <c r="A141" s="3" t="s">
        <v>5</v>
      </c>
      <c r="B141" s="3" t="s">
        <v>148</v>
      </c>
      <c r="C141" s="4">
        <v>0.5417854551601737</v>
      </c>
    </row>
    <row x14ac:dyDescent="0.25" r="142" customHeight="1" ht="18.75">
      <c r="A142" s="3" t="s">
        <v>15</v>
      </c>
      <c r="B142" s="3" t="s">
        <v>149</v>
      </c>
      <c r="C142" s="4">
        <v>0.37591049381198705</v>
      </c>
    </row>
    <row x14ac:dyDescent="0.25" r="143" customHeight="1" ht="18.75">
      <c r="A143" s="3" t="s">
        <v>7</v>
      </c>
      <c r="B143" s="3" t="s">
        <v>150</v>
      </c>
      <c r="C143" s="4">
        <v>-0.3235306303113722</v>
      </c>
    </row>
    <row x14ac:dyDescent="0.25" r="144" customHeight="1" ht="18.75">
      <c r="A144" s="3" t="s">
        <v>5</v>
      </c>
      <c r="B144" s="3" t="s">
        <v>151</v>
      </c>
      <c r="C144" s="4">
        <v>0.23873683444749672</v>
      </c>
    </row>
    <row x14ac:dyDescent="0.25" r="145" customHeight="1" ht="18.75">
      <c r="A145" s="3" t="s">
        <v>3</v>
      </c>
      <c r="B145" s="3" t="s">
        <v>152</v>
      </c>
      <c r="C145" s="4">
        <v>0.5769378033564084</v>
      </c>
    </row>
    <row x14ac:dyDescent="0.25" r="146" customHeight="1" ht="18.75">
      <c r="A146" s="3" t="s">
        <v>3</v>
      </c>
      <c r="B146" s="3" t="s">
        <v>153</v>
      </c>
      <c r="C146" s="4">
        <v>0.19759271051216967</v>
      </c>
    </row>
    <row x14ac:dyDescent="0.25" r="147" customHeight="1" ht="18.75">
      <c r="A147" s="3" t="s">
        <v>3</v>
      </c>
      <c r="B147" s="3" t="s">
        <v>154</v>
      </c>
      <c r="C147" s="4">
        <v>0.2464051226838487</v>
      </c>
    </row>
    <row x14ac:dyDescent="0.25" r="148" customHeight="1" ht="18.75">
      <c r="A148" s="3" t="s">
        <v>3</v>
      </c>
      <c r="B148" s="3" t="s">
        <v>155</v>
      </c>
      <c r="C148" s="4">
        <v>0.3473549654187045</v>
      </c>
    </row>
    <row x14ac:dyDescent="0.25" r="149" customHeight="1" ht="18.75">
      <c r="A149" s="3" t="s">
        <v>7</v>
      </c>
      <c r="B149" s="3" t="s">
        <v>156</v>
      </c>
      <c r="C149" s="4">
        <v>0.615469973776784</v>
      </c>
    </row>
    <row x14ac:dyDescent="0.25" r="150" customHeight="1" ht="18.75">
      <c r="A150" s="3" t="s">
        <v>12</v>
      </c>
      <c r="B150" s="3" t="s">
        <v>157</v>
      </c>
      <c r="C150" s="4">
        <v>0.488219119911273</v>
      </c>
    </row>
    <row x14ac:dyDescent="0.25" r="151" customHeight="1" ht="18.75">
      <c r="A151" s="3" t="s">
        <v>5</v>
      </c>
      <c r="B151" s="3" t="s">
        <v>158</v>
      </c>
      <c r="C151" s="4">
        <v>0.32645175149328814</v>
      </c>
    </row>
    <row x14ac:dyDescent="0.25" r="152" customHeight="1" ht="18.75">
      <c r="A152" s="3" t="s">
        <v>5</v>
      </c>
      <c r="B152" s="3" t="s">
        <v>159</v>
      </c>
      <c r="C152" s="4">
        <v>0.19513993331036622</v>
      </c>
    </row>
    <row x14ac:dyDescent="0.25" r="153" customHeight="1" ht="18.75">
      <c r="A153" s="3" t="s">
        <v>3</v>
      </c>
      <c r="B153" s="3" t="s">
        <v>160</v>
      </c>
      <c r="C153" s="4">
        <v>0.7158665400699639</v>
      </c>
    </row>
    <row x14ac:dyDescent="0.25" r="154" customHeight="1" ht="18.75">
      <c r="A154" s="3" t="s">
        <v>3</v>
      </c>
      <c r="B154" s="3" t="s">
        <v>161</v>
      </c>
      <c r="C154" s="4">
        <v>0.2032124370832067</v>
      </c>
    </row>
    <row x14ac:dyDescent="0.25" r="155" customHeight="1" ht="18.75">
      <c r="A155" s="3" t="s">
        <v>3</v>
      </c>
      <c r="B155" s="3" t="s">
        <v>162</v>
      </c>
      <c r="C155" s="4">
        <v>0.5065119823527754</v>
      </c>
    </row>
    <row x14ac:dyDescent="0.25" r="156" customHeight="1" ht="18.75">
      <c r="A156" s="3" t="s">
        <v>7</v>
      </c>
      <c r="B156" s="3" t="s">
        <v>163</v>
      </c>
      <c r="C156" s="4">
        <v>0.11865107710931534</v>
      </c>
    </row>
    <row x14ac:dyDescent="0.25" r="157" customHeight="1" ht="18.75">
      <c r="A157" s="3" t="s">
        <v>3</v>
      </c>
      <c r="B157" s="3" t="s">
        <v>164</v>
      </c>
      <c r="C157" s="4">
        <v>0.654435670522526</v>
      </c>
    </row>
    <row x14ac:dyDescent="0.25" r="158" customHeight="1" ht="18.75">
      <c r="A158" s="3" t="s">
        <v>7</v>
      </c>
      <c r="B158" s="3" t="s">
        <v>165</v>
      </c>
      <c r="C158" s="4">
        <v>0.4794318114791962</v>
      </c>
    </row>
    <row x14ac:dyDescent="0.25" r="159" customHeight="1" ht="18.75">
      <c r="A159" s="3" t="s">
        <v>15</v>
      </c>
      <c r="B159" s="3" t="s">
        <v>166</v>
      </c>
      <c r="C159" s="4">
        <v>0.4839684633057862</v>
      </c>
    </row>
    <row x14ac:dyDescent="0.25" r="160" customHeight="1" ht="18.75">
      <c r="A160" s="3" t="s">
        <v>10</v>
      </c>
      <c r="B160" s="3" t="s">
        <v>167</v>
      </c>
      <c r="C160" s="4">
        <v>0.5074973322289963</v>
      </c>
    </row>
    <row x14ac:dyDescent="0.25" r="161" customHeight="1" ht="18.75">
      <c r="A161" s="3" t="s">
        <v>7</v>
      </c>
      <c r="B161" s="3" t="s">
        <v>168</v>
      </c>
      <c r="C161" s="4">
        <v>0.5962300460207802</v>
      </c>
    </row>
    <row x14ac:dyDescent="0.25" r="162" customHeight="1" ht="18.75">
      <c r="A162" s="3" t="s">
        <v>3</v>
      </c>
      <c r="B162" s="3" t="s">
        <v>169</v>
      </c>
      <c r="C162" s="4">
        <v>0.6413002922061775</v>
      </c>
    </row>
    <row x14ac:dyDescent="0.25" r="163" customHeight="1" ht="18.75">
      <c r="A163" s="3" t="s">
        <v>7</v>
      </c>
      <c r="B163" s="3" t="s">
        <v>170</v>
      </c>
      <c r="C163" s="4">
        <v>0.520886936334555</v>
      </c>
    </row>
    <row x14ac:dyDescent="0.25" r="164" customHeight="1" ht="18.75">
      <c r="A164" s="3" t="s">
        <v>5</v>
      </c>
      <c r="B164" s="3" t="s">
        <v>171</v>
      </c>
      <c r="C164" s="4">
        <v>0.6843369752887799</v>
      </c>
    </row>
    <row x14ac:dyDescent="0.25" r="165" customHeight="1" ht="18.75">
      <c r="A165" s="3" t="s">
        <v>3</v>
      </c>
      <c r="B165" s="3" t="s">
        <v>172</v>
      </c>
      <c r="C165" s="4">
        <v>0.6328671259720566</v>
      </c>
    </row>
    <row x14ac:dyDescent="0.25" r="166" customHeight="1" ht="18.75">
      <c r="A166" s="3" t="s">
        <v>5</v>
      </c>
      <c r="B166" s="3" t="s">
        <v>173</v>
      </c>
      <c r="C166" s="4">
        <v>-0.007332004550595064</v>
      </c>
    </row>
    <row x14ac:dyDescent="0.25" r="167" customHeight="1" ht="18.75">
      <c r="A167" s="3" t="s">
        <v>10</v>
      </c>
      <c r="B167" s="3" t="s">
        <v>174</v>
      </c>
      <c r="C167" s="4">
        <v>0.5356279983069349</v>
      </c>
    </row>
    <row x14ac:dyDescent="0.25" r="168" customHeight="1" ht="18.75">
      <c r="A168" s="3" t="s">
        <v>12</v>
      </c>
      <c r="B168" s="3" t="s">
        <v>175</v>
      </c>
      <c r="C168" s="4">
        <v>-0.2594374430202663</v>
      </c>
    </row>
    <row x14ac:dyDescent="0.25" r="169" customHeight="1" ht="18.75">
      <c r="A169" s="3" t="s">
        <v>3</v>
      </c>
      <c r="B169" s="3" t="s">
        <v>176</v>
      </c>
      <c r="C169" s="4">
        <v>0.5581478797599861</v>
      </c>
    </row>
    <row x14ac:dyDescent="0.25" r="170" customHeight="1" ht="18.75">
      <c r="A170" s="3" t="s">
        <v>12</v>
      </c>
      <c r="B170" s="3" t="s">
        <v>177</v>
      </c>
      <c r="C170" s="4">
        <v>0.29509459058933274</v>
      </c>
    </row>
    <row x14ac:dyDescent="0.25" r="171" customHeight="1" ht="18.75">
      <c r="A171" s="3" t="s">
        <v>3</v>
      </c>
      <c r="B171" s="3" t="s">
        <v>178</v>
      </c>
      <c r="C171" s="4">
        <v>0.5777097320735034</v>
      </c>
    </row>
    <row x14ac:dyDescent="0.25" r="172" customHeight="1" ht="18.75">
      <c r="A172" s="3" t="s">
        <v>7</v>
      </c>
      <c r="B172" s="3" t="s">
        <v>179</v>
      </c>
      <c r="C172" s="4">
        <v>-0.41074973064142556</v>
      </c>
    </row>
    <row x14ac:dyDescent="0.25" r="173" customHeight="1" ht="18.75">
      <c r="A173" s="3" t="s">
        <v>7</v>
      </c>
      <c r="B173" s="3" t="s">
        <v>180</v>
      </c>
      <c r="C173" s="4">
        <v>0.10132689525929538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Calculation</vt:lpstr>
      <vt:lpstr>Calculation-Method 2</vt:lpstr>
      <vt:lpstr>Correlation-Method 2</vt:lpstr>
      <vt:lpstr>Correlation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2024-04-20T22:14:10.724Z</dcterms:created>
  <dcterms:modified xsi:type="dcterms:W3CDTF">2024-04-20T22:14:10.724Z</dcterms:modified>
</cp:coreProperties>
</file>