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127"/>
  <workbookPr showInkAnnotation="0" autoCompressPictures="0"/>
  <bookViews>
    <workbookView xWindow="0" yWindow="0" windowWidth="25600" windowHeight="14880" tabRatio="500" activeTab="3"/>
  </bookViews>
  <sheets>
    <sheet name="Model用" sheetId="1" r:id="rId1"/>
    <sheet name="Fetch用" sheetId="3" r:id="rId2"/>
    <sheet name="CRUD" sheetId="2" r:id="rId3"/>
    <sheet name="Sheet1" sheetId="4" r:id="rId4"/>
    <sheet name="Sheet2" sheetId="5" r:id="rId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2" i="5" l="1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104" i="5"/>
  <c r="L105" i="5"/>
  <c r="L106" i="5"/>
  <c r="L107" i="5"/>
  <c r="L108" i="5"/>
  <c r="L109" i="5"/>
  <c r="L110" i="5"/>
  <c r="L111" i="5"/>
  <c r="L112" i="5"/>
  <c r="L113" i="5"/>
  <c r="L114" i="5"/>
  <c r="L115" i="5"/>
  <c r="L116" i="5"/>
  <c r="L117" i="5"/>
  <c r="L118" i="5"/>
  <c r="L119" i="5"/>
  <c r="L120" i="5"/>
  <c r="L121" i="5"/>
  <c r="L122" i="5"/>
  <c r="L123" i="5"/>
  <c r="L124" i="5"/>
  <c r="L125" i="5"/>
  <c r="L126" i="5"/>
  <c r="L127" i="5"/>
  <c r="L128" i="5"/>
  <c r="L129" i="5"/>
  <c r="L130" i="5"/>
  <c r="L131" i="5"/>
  <c r="L132" i="5"/>
  <c r="L133" i="5"/>
  <c r="L134" i="5"/>
  <c r="L135" i="5"/>
  <c r="L136" i="5"/>
  <c r="L137" i="5"/>
  <c r="L138" i="5"/>
  <c r="L139" i="5"/>
  <c r="L140" i="5"/>
  <c r="L141" i="5"/>
  <c r="L142" i="5"/>
  <c r="L143" i="5"/>
  <c r="L144" i="5"/>
  <c r="L145" i="5"/>
  <c r="L146" i="5"/>
  <c r="L147" i="5"/>
  <c r="L148" i="5"/>
  <c r="L149" i="5"/>
  <c r="L150" i="5"/>
  <c r="L151" i="5"/>
  <c r="L152" i="5"/>
  <c r="L153" i="5"/>
  <c r="L154" i="5"/>
  <c r="L155" i="5"/>
  <c r="L156" i="5"/>
  <c r="L157" i="5"/>
  <c r="L158" i="5"/>
  <c r="L159" i="5"/>
  <c r="L160" i="5"/>
  <c r="L161" i="5"/>
  <c r="L162" i="5"/>
  <c r="L163" i="5"/>
  <c r="L164" i="5"/>
  <c r="L165" i="5"/>
  <c r="L166" i="5"/>
  <c r="L167" i="5"/>
  <c r="L168" i="5"/>
  <c r="L169" i="5"/>
  <c r="L170" i="5"/>
  <c r="L171" i="5"/>
  <c r="L172" i="5"/>
  <c r="L173" i="5"/>
  <c r="L174" i="5"/>
  <c r="L175" i="5"/>
  <c r="L176" i="5"/>
  <c r="L177" i="5"/>
  <c r="L178" i="5"/>
  <c r="L179" i="5"/>
  <c r="L180" i="5"/>
  <c r="L181" i="5"/>
  <c r="L182" i="5"/>
  <c r="L183" i="5"/>
  <c r="L184" i="5"/>
  <c r="L185" i="5"/>
  <c r="L186" i="5"/>
  <c r="L187" i="5"/>
  <c r="L188" i="5"/>
  <c r="L189" i="5"/>
  <c r="L190" i="5"/>
  <c r="L191" i="5"/>
  <c r="L192" i="5"/>
  <c r="L193" i="5"/>
  <c r="L194" i="5"/>
  <c r="L195" i="5"/>
  <c r="L196" i="5"/>
  <c r="L197" i="5"/>
  <c r="L198" i="5"/>
  <c r="L199" i="5"/>
  <c r="L200" i="5"/>
  <c r="L201" i="5"/>
  <c r="L202" i="5"/>
  <c r="L203" i="5"/>
  <c r="L204" i="5"/>
  <c r="L205" i="5"/>
  <c r="L206" i="5"/>
  <c r="L207" i="5"/>
  <c r="L208" i="5"/>
  <c r="L209" i="5"/>
  <c r="L210" i="5"/>
  <c r="L211" i="5"/>
  <c r="L212" i="5"/>
  <c r="L213" i="5"/>
  <c r="L214" i="5"/>
  <c r="L215" i="5"/>
  <c r="L216" i="5"/>
  <c r="L217" i="5"/>
  <c r="L218" i="5"/>
  <c r="L219" i="5"/>
  <c r="L220" i="5"/>
  <c r="L221" i="5"/>
  <c r="L222" i="5"/>
  <c r="L223" i="5"/>
  <c r="L224" i="5"/>
  <c r="L225" i="5"/>
  <c r="L226" i="5"/>
  <c r="L227" i="5"/>
  <c r="L228" i="5"/>
  <c r="L229" i="5"/>
  <c r="L230" i="5"/>
  <c r="L231" i="5"/>
  <c r="L232" i="5"/>
  <c r="L233" i="5"/>
  <c r="L234" i="5"/>
  <c r="L235" i="5"/>
  <c r="L236" i="5"/>
  <c r="L237" i="5"/>
  <c r="L238" i="5"/>
  <c r="L239" i="5"/>
  <c r="L240" i="5"/>
  <c r="L241" i="5"/>
  <c r="L242" i="5"/>
  <c r="L243" i="5"/>
  <c r="L244" i="5"/>
  <c r="L245" i="5"/>
  <c r="L246" i="5"/>
  <c r="L247" i="5"/>
  <c r="L248" i="5"/>
  <c r="L249" i="5"/>
  <c r="L250" i="5"/>
  <c r="L251" i="5"/>
  <c r="L252" i="5"/>
  <c r="L253" i="5"/>
  <c r="L254" i="5"/>
  <c r="L255" i="5"/>
  <c r="L256" i="5"/>
  <c r="L257" i="5"/>
  <c r="L258" i="5"/>
  <c r="L259" i="5"/>
  <c r="L260" i="5"/>
  <c r="L261" i="5"/>
  <c r="L262" i="5"/>
  <c r="L263" i="5"/>
  <c r="L264" i="5"/>
  <c r="L265" i="5"/>
  <c r="L266" i="5"/>
  <c r="L267" i="5"/>
  <c r="L268" i="5"/>
  <c r="L269" i="5"/>
  <c r="L270" i="5"/>
  <c r="L271" i="5"/>
  <c r="L272" i="5"/>
  <c r="L273" i="5"/>
  <c r="L274" i="5"/>
  <c r="L275" i="5"/>
  <c r="L276" i="5"/>
  <c r="L277" i="5"/>
  <c r="L278" i="5"/>
  <c r="L279" i="5"/>
  <c r="L280" i="5"/>
  <c r="L281" i="5"/>
  <c r="L282" i="5"/>
  <c r="L283" i="5"/>
  <c r="L284" i="5"/>
  <c r="L285" i="5"/>
  <c r="L286" i="5"/>
  <c r="L287" i="5"/>
  <c r="L288" i="5"/>
  <c r="L289" i="5"/>
  <c r="L290" i="5"/>
  <c r="L291" i="5"/>
  <c r="L292" i="5"/>
  <c r="L293" i="5"/>
  <c r="L294" i="5"/>
  <c r="L295" i="5"/>
  <c r="L296" i="5"/>
  <c r="L297" i="5"/>
  <c r="L298" i="5"/>
  <c r="L299" i="5"/>
  <c r="L300" i="5"/>
  <c r="L301" i="5"/>
  <c r="L302" i="5"/>
  <c r="L303" i="5"/>
  <c r="L304" i="5"/>
  <c r="L305" i="5"/>
  <c r="L306" i="5"/>
  <c r="L307" i="5"/>
  <c r="L308" i="5"/>
  <c r="L309" i="5"/>
  <c r="L310" i="5"/>
  <c r="L311" i="5"/>
  <c r="L312" i="5"/>
  <c r="L313" i="5"/>
  <c r="L314" i="5"/>
  <c r="L315" i="5"/>
  <c r="L316" i="5"/>
  <c r="L317" i="5"/>
  <c r="L318" i="5"/>
  <c r="L319" i="5"/>
  <c r="L320" i="5"/>
  <c r="L321" i="5"/>
  <c r="L322" i="5"/>
  <c r="L323" i="5"/>
  <c r="L324" i="5"/>
  <c r="L325" i="5"/>
  <c r="L326" i="5"/>
  <c r="L327" i="5"/>
  <c r="L328" i="5"/>
  <c r="L329" i="5"/>
  <c r="L330" i="5"/>
  <c r="L331" i="5"/>
  <c r="L332" i="5"/>
  <c r="L333" i="5"/>
  <c r="L334" i="5"/>
  <c r="L335" i="5"/>
  <c r="L336" i="5"/>
  <c r="L337" i="5"/>
  <c r="L338" i="5"/>
  <c r="L339" i="5"/>
  <c r="L340" i="5"/>
  <c r="L341" i="5"/>
  <c r="L342" i="5"/>
  <c r="L343" i="5"/>
  <c r="L344" i="5"/>
  <c r="L345" i="5"/>
  <c r="L346" i="5"/>
  <c r="L347" i="5"/>
  <c r="L348" i="5"/>
  <c r="L349" i="5"/>
  <c r="L350" i="5"/>
  <c r="L351" i="5"/>
  <c r="L352" i="5"/>
  <c r="L353" i="5"/>
  <c r="L354" i="5"/>
  <c r="L355" i="5"/>
  <c r="L356" i="5"/>
  <c r="L357" i="5"/>
  <c r="L358" i="5"/>
  <c r="L359" i="5"/>
  <c r="L360" i="5"/>
  <c r="L361" i="5"/>
  <c r="L362" i="5"/>
  <c r="L363" i="5"/>
  <c r="L364" i="5"/>
  <c r="L365" i="5"/>
  <c r="L366" i="5"/>
  <c r="L367" i="5"/>
  <c r="L368" i="5"/>
  <c r="L369" i="5"/>
  <c r="L370" i="5"/>
  <c r="L371" i="5"/>
  <c r="L372" i="5"/>
  <c r="L373" i="5"/>
  <c r="L374" i="5"/>
  <c r="L375" i="5"/>
  <c r="L376" i="5"/>
  <c r="L377" i="5"/>
  <c r="L378" i="5"/>
  <c r="L379" i="5"/>
  <c r="L380" i="5"/>
  <c r="L381" i="5"/>
  <c r="L382" i="5"/>
  <c r="L383" i="5"/>
  <c r="L384" i="5"/>
  <c r="L385" i="5"/>
  <c r="L386" i="5"/>
  <c r="L387" i="5"/>
  <c r="L388" i="5"/>
  <c r="L389" i="5"/>
  <c r="L390" i="5"/>
  <c r="L391" i="5"/>
  <c r="L392" i="5"/>
  <c r="L393" i="5"/>
  <c r="L394" i="5"/>
  <c r="L395" i="5"/>
  <c r="L396" i="5"/>
  <c r="L397" i="5"/>
  <c r="L398" i="5"/>
  <c r="L399" i="5"/>
  <c r="L400" i="5"/>
  <c r="L401" i="5"/>
  <c r="L402" i="5"/>
  <c r="L403" i="5"/>
  <c r="L404" i="5"/>
  <c r="L405" i="5"/>
  <c r="L406" i="5"/>
  <c r="L407" i="5"/>
  <c r="L408" i="5"/>
  <c r="L409" i="5"/>
  <c r="L410" i="5"/>
  <c r="L411" i="5"/>
  <c r="L412" i="5"/>
  <c r="L413" i="5"/>
  <c r="L414" i="5"/>
  <c r="L415" i="5"/>
  <c r="L416" i="5"/>
  <c r="L417" i="5"/>
  <c r="L418" i="5"/>
  <c r="L419" i="5"/>
  <c r="L420" i="5"/>
  <c r="L421" i="5"/>
  <c r="L422" i="5"/>
  <c r="L423" i="5"/>
  <c r="L424" i="5"/>
  <c r="L425" i="5"/>
  <c r="L426" i="5"/>
  <c r="L427" i="5"/>
  <c r="L428" i="5"/>
  <c r="L429" i="5"/>
  <c r="L430" i="5"/>
  <c r="L431" i="5"/>
  <c r="L432" i="5"/>
  <c r="L433" i="5"/>
  <c r="L434" i="5"/>
  <c r="L435" i="5"/>
  <c r="L436" i="5"/>
  <c r="L437" i="5"/>
  <c r="L438" i="5"/>
  <c r="L439" i="5"/>
  <c r="L440" i="5"/>
  <c r="L441" i="5"/>
  <c r="L442" i="5"/>
  <c r="L443" i="5"/>
  <c r="L444" i="5"/>
  <c r="L445" i="5"/>
  <c r="L446" i="5"/>
  <c r="L447" i="5"/>
  <c r="L448" i="5"/>
  <c r="L449" i="5"/>
  <c r="L450" i="5"/>
  <c r="L451" i="5"/>
  <c r="L452" i="5"/>
  <c r="L453" i="5"/>
  <c r="L454" i="5"/>
  <c r="L455" i="5"/>
  <c r="L456" i="5"/>
  <c r="L457" i="5"/>
  <c r="L458" i="5"/>
  <c r="L459" i="5"/>
  <c r="L460" i="5"/>
  <c r="L461" i="5"/>
  <c r="L462" i="5"/>
  <c r="L463" i="5"/>
  <c r="L464" i="5"/>
  <c r="L465" i="5"/>
  <c r="L466" i="5"/>
  <c r="L467" i="5"/>
  <c r="L468" i="5"/>
  <c r="L469" i="5"/>
  <c r="L470" i="5"/>
  <c r="L471" i="5"/>
  <c r="L472" i="5"/>
  <c r="L473" i="5"/>
  <c r="L474" i="5"/>
  <c r="L475" i="5"/>
  <c r="L476" i="5"/>
  <c r="L477" i="5"/>
  <c r="L478" i="5"/>
  <c r="L479" i="5"/>
  <c r="L480" i="5"/>
  <c r="L481" i="5"/>
  <c r="L482" i="5"/>
  <c r="L483" i="5"/>
  <c r="L484" i="5"/>
  <c r="L485" i="5"/>
  <c r="L486" i="5"/>
  <c r="L487" i="5"/>
  <c r="L488" i="5"/>
  <c r="L489" i="5"/>
  <c r="L490" i="5"/>
  <c r="L491" i="5"/>
  <c r="L492" i="5"/>
  <c r="L493" i="5"/>
  <c r="L494" i="5"/>
  <c r="L495" i="5"/>
  <c r="L496" i="5"/>
  <c r="L497" i="5"/>
  <c r="L498" i="5"/>
  <c r="L499" i="5"/>
  <c r="L500" i="5"/>
  <c r="L501" i="5"/>
  <c r="L502" i="5"/>
  <c r="L503" i="5"/>
  <c r="L504" i="5"/>
  <c r="L505" i="5"/>
  <c r="L506" i="5"/>
  <c r="L507" i="5"/>
  <c r="L508" i="5"/>
  <c r="L509" i="5"/>
  <c r="L510" i="5"/>
  <c r="L511" i="5"/>
  <c r="L512" i="5"/>
  <c r="L513" i="5"/>
  <c r="L514" i="5"/>
  <c r="L515" i="5"/>
  <c r="L516" i="5"/>
  <c r="L517" i="5"/>
  <c r="L518" i="5"/>
  <c r="L519" i="5"/>
  <c r="L520" i="5"/>
  <c r="L521" i="5"/>
  <c r="L522" i="5"/>
  <c r="L523" i="5"/>
  <c r="L524" i="5"/>
  <c r="L525" i="5"/>
  <c r="L526" i="5"/>
  <c r="L527" i="5"/>
  <c r="L528" i="5"/>
  <c r="L529" i="5"/>
  <c r="L530" i="5"/>
  <c r="L531" i="5"/>
  <c r="L532" i="5"/>
  <c r="L533" i="5"/>
  <c r="L534" i="5"/>
  <c r="L535" i="5"/>
  <c r="L536" i="5"/>
  <c r="L537" i="5"/>
  <c r="L538" i="5"/>
  <c r="L539" i="5"/>
  <c r="L540" i="5"/>
  <c r="L541" i="5"/>
  <c r="L542" i="5"/>
  <c r="L543" i="5"/>
  <c r="L544" i="5"/>
  <c r="L545" i="5"/>
  <c r="L546" i="5"/>
  <c r="L547" i="5"/>
  <c r="L548" i="5"/>
  <c r="L549" i="5"/>
  <c r="L550" i="5"/>
  <c r="L551" i="5"/>
  <c r="L552" i="5"/>
  <c r="L553" i="5"/>
  <c r="L554" i="5"/>
  <c r="L555" i="5"/>
  <c r="L556" i="5"/>
  <c r="L557" i="5"/>
  <c r="L558" i="5"/>
  <c r="L559" i="5"/>
  <c r="L560" i="5"/>
  <c r="L561" i="5"/>
  <c r="L562" i="5"/>
  <c r="L563" i="5"/>
  <c r="L564" i="5"/>
  <c r="L565" i="5"/>
  <c r="L566" i="5"/>
  <c r="L567" i="5"/>
  <c r="L568" i="5"/>
  <c r="L569" i="5"/>
  <c r="L570" i="5"/>
  <c r="L571" i="5"/>
  <c r="L572" i="5"/>
  <c r="L573" i="5"/>
  <c r="L574" i="5"/>
  <c r="L575" i="5"/>
  <c r="L576" i="5"/>
  <c r="L577" i="5"/>
  <c r="L578" i="5"/>
  <c r="L579" i="5"/>
  <c r="L580" i="5"/>
  <c r="L581" i="5"/>
  <c r="L582" i="5"/>
  <c r="L583" i="5"/>
  <c r="L584" i="5"/>
  <c r="L585" i="5"/>
  <c r="L586" i="5"/>
  <c r="L587" i="5"/>
  <c r="L588" i="5"/>
  <c r="L589" i="5"/>
  <c r="L590" i="5"/>
  <c r="L591" i="5"/>
  <c r="L592" i="5"/>
  <c r="L593" i="5"/>
  <c r="L594" i="5"/>
  <c r="L1" i="5"/>
  <c r="K2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K192" i="5"/>
  <c r="K193" i="5"/>
  <c r="K194" i="5"/>
  <c r="K195" i="5"/>
  <c r="K196" i="5"/>
  <c r="K197" i="5"/>
  <c r="K198" i="5"/>
  <c r="K199" i="5"/>
  <c r="K200" i="5"/>
  <c r="K201" i="5"/>
  <c r="K202" i="5"/>
  <c r="K203" i="5"/>
  <c r="K204" i="5"/>
  <c r="K205" i="5"/>
  <c r="K206" i="5"/>
  <c r="K207" i="5"/>
  <c r="K208" i="5"/>
  <c r="K209" i="5"/>
  <c r="K210" i="5"/>
  <c r="K211" i="5"/>
  <c r="K212" i="5"/>
  <c r="K213" i="5"/>
  <c r="K214" i="5"/>
  <c r="K215" i="5"/>
  <c r="K216" i="5"/>
  <c r="K217" i="5"/>
  <c r="K218" i="5"/>
  <c r="K219" i="5"/>
  <c r="K220" i="5"/>
  <c r="K221" i="5"/>
  <c r="K222" i="5"/>
  <c r="K223" i="5"/>
  <c r="K224" i="5"/>
  <c r="K225" i="5"/>
  <c r="K226" i="5"/>
  <c r="K227" i="5"/>
  <c r="K228" i="5"/>
  <c r="K229" i="5"/>
  <c r="K230" i="5"/>
  <c r="K231" i="5"/>
  <c r="K232" i="5"/>
  <c r="K233" i="5"/>
  <c r="K234" i="5"/>
  <c r="K235" i="5"/>
  <c r="K236" i="5"/>
  <c r="K237" i="5"/>
  <c r="K238" i="5"/>
  <c r="K239" i="5"/>
  <c r="K240" i="5"/>
  <c r="K241" i="5"/>
  <c r="K242" i="5"/>
  <c r="K243" i="5"/>
  <c r="K244" i="5"/>
  <c r="K245" i="5"/>
  <c r="K246" i="5"/>
  <c r="K247" i="5"/>
  <c r="K248" i="5"/>
  <c r="K249" i="5"/>
  <c r="K250" i="5"/>
  <c r="K251" i="5"/>
  <c r="K252" i="5"/>
  <c r="K253" i="5"/>
  <c r="K254" i="5"/>
  <c r="K255" i="5"/>
  <c r="K256" i="5"/>
  <c r="K257" i="5"/>
  <c r="K258" i="5"/>
  <c r="K259" i="5"/>
  <c r="K260" i="5"/>
  <c r="K261" i="5"/>
  <c r="K262" i="5"/>
  <c r="K263" i="5"/>
  <c r="K264" i="5"/>
  <c r="K265" i="5"/>
  <c r="K266" i="5"/>
  <c r="K267" i="5"/>
  <c r="K268" i="5"/>
  <c r="K269" i="5"/>
  <c r="K270" i="5"/>
  <c r="K271" i="5"/>
  <c r="K272" i="5"/>
  <c r="K273" i="5"/>
  <c r="K274" i="5"/>
  <c r="K275" i="5"/>
  <c r="K276" i="5"/>
  <c r="K277" i="5"/>
  <c r="K278" i="5"/>
  <c r="K279" i="5"/>
  <c r="K280" i="5"/>
  <c r="K281" i="5"/>
  <c r="K282" i="5"/>
  <c r="K283" i="5"/>
  <c r="K284" i="5"/>
  <c r="K285" i="5"/>
  <c r="K286" i="5"/>
  <c r="K287" i="5"/>
  <c r="K288" i="5"/>
  <c r="K289" i="5"/>
  <c r="K290" i="5"/>
  <c r="K291" i="5"/>
  <c r="K292" i="5"/>
  <c r="K293" i="5"/>
  <c r="K294" i="5"/>
  <c r="K295" i="5"/>
  <c r="K296" i="5"/>
  <c r="K297" i="5"/>
  <c r="K298" i="5"/>
  <c r="K299" i="5"/>
  <c r="K300" i="5"/>
  <c r="K301" i="5"/>
  <c r="K302" i="5"/>
  <c r="K303" i="5"/>
  <c r="K304" i="5"/>
  <c r="K305" i="5"/>
  <c r="K306" i="5"/>
  <c r="K307" i="5"/>
  <c r="K308" i="5"/>
  <c r="K309" i="5"/>
  <c r="K310" i="5"/>
  <c r="K311" i="5"/>
  <c r="K312" i="5"/>
  <c r="K313" i="5"/>
  <c r="K314" i="5"/>
  <c r="K315" i="5"/>
  <c r="K316" i="5"/>
  <c r="K317" i="5"/>
  <c r="K318" i="5"/>
  <c r="K319" i="5"/>
  <c r="K320" i="5"/>
  <c r="K321" i="5"/>
  <c r="K322" i="5"/>
  <c r="K323" i="5"/>
  <c r="K324" i="5"/>
  <c r="K325" i="5"/>
  <c r="K326" i="5"/>
  <c r="K327" i="5"/>
  <c r="K328" i="5"/>
  <c r="K329" i="5"/>
  <c r="K330" i="5"/>
  <c r="K331" i="5"/>
  <c r="K332" i="5"/>
  <c r="K333" i="5"/>
  <c r="K334" i="5"/>
  <c r="K335" i="5"/>
  <c r="K336" i="5"/>
  <c r="K337" i="5"/>
  <c r="K338" i="5"/>
  <c r="K339" i="5"/>
  <c r="K340" i="5"/>
  <c r="K341" i="5"/>
  <c r="K342" i="5"/>
  <c r="K343" i="5"/>
  <c r="K344" i="5"/>
  <c r="K345" i="5"/>
  <c r="K346" i="5"/>
  <c r="K347" i="5"/>
  <c r="K348" i="5"/>
  <c r="K349" i="5"/>
  <c r="K350" i="5"/>
  <c r="K351" i="5"/>
  <c r="K352" i="5"/>
  <c r="K353" i="5"/>
  <c r="K354" i="5"/>
  <c r="K355" i="5"/>
  <c r="K356" i="5"/>
  <c r="K357" i="5"/>
  <c r="K358" i="5"/>
  <c r="K359" i="5"/>
  <c r="K360" i="5"/>
  <c r="K361" i="5"/>
  <c r="K362" i="5"/>
  <c r="K363" i="5"/>
  <c r="K364" i="5"/>
  <c r="K365" i="5"/>
  <c r="K366" i="5"/>
  <c r="K367" i="5"/>
  <c r="K368" i="5"/>
  <c r="K369" i="5"/>
  <c r="K370" i="5"/>
  <c r="K371" i="5"/>
  <c r="K372" i="5"/>
  <c r="K373" i="5"/>
  <c r="K374" i="5"/>
  <c r="K375" i="5"/>
  <c r="K376" i="5"/>
  <c r="K377" i="5"/>
  <c r="K378" i="5"/>
  <c r="K379" i="5"/>
  <c r="K380" i="5"/>
  <c r="K381" i="5"/>
  <c r="K382" i="5"/>
  <c r="K383" i="5"/>
  <c r="K384" i="5"/>
  <c r="K385" i="5"/>
  <c r="K386" i="5"/>
  <c r="K387" i="5"/>
  <c r="K388" i="5"/>
  <c r="K389" i="5"/>
  <c r="K390" i="5"/>
  <c r="K391" i="5"/>
  <c r="K392" i="5"/>
  <c r="K393" i="5"/>
  <c r="K394" i="5"/>
  <c r="K395" i="5"/>
  <c r="K396" i="5"/>
  <c r="K397" i="5"/>
  <c r="K398" i="5"/>
  <c r="K399" i="5"/>
  <c r="K400" i="5"/>
  <c r="K401" i="5"/>
  <c r="K402" i="5"/>
  <c r="K403" i="5"/>
  <c r="K404" i="5"/>
  <c r="K405" i="5"/>
  <c r="K406" i="5"/>
  <c r="K407" i="5"/>
  <c r="K408" i="5"/>
  <c r="K409" i="5"/>
  <c r="K410" i="5"/>
  <c r="K411" i="5"/>
  <c r="K412" i="5"/>
  <c r="K413" i="5"/>
  <c r="K414" i="5"/>
  <c r="K415" i="5"/>
  <c r="K416" i="5"/>
  <c r="K417" i="5"/>
  <c r="K418" i="5"/>
  <c r="K419" i="5"/>
  <c r="K420" i="5"/>
  <c r="K421" i="5"/>
  <c r="K422" i="5"/>
  <c r="K423" i="5"/>
  <c r="K424" i="5"/>
  <c r="K425" i="5"/>
  <c r="K426" i="5"/>
  <c r="K427" i="5"/>
  <c r="K428" i="5"/>
  <c r="K429" i="5"/>
  <c r="K430" i="5"/>
  <c r="K431" i="5"/>
  <c r="K432" i="5"/>
  <c r="K433" i="5"/>
  <c r="K434" i="5"/>
  <c r="K435" i="5"/>
  <c r="K436" i="5"/>
  <c r="K437" i="5"/>
  <c r="K438" i="5"/>
  <c r="K439" i="5"/>
  <c r="K440" i="5"/>
  <c r="K441" i="5"/>
  <c r="K442" i="5"/>
  <c r="K443" i="5"/>
  <c r="K444" i="5"/>
  <c r="K445" i="5"/>
  <c r="K446" i="5"/>
  <c r="K447" i="5"/>
  <c r="K448" i="5"/>
  <c r="K449" i="5"/>
  <c r="K450" i="5"/>
  <c r="K451" i="5"/>
  <c r="K452" i="5"/>
  <c r="K453" i="5"/>
  <c r="K454" i="5"/>
  <c r="K455" i="5"/>
  <c r="K456" i="5"/>
  <c r="K457" i="5"/>
  <c r="K458" i="5"/>
  <c r="K459" i="5"/>
  <c r="K460" i="5"/>
  <c r="K461" i="5"/>
  <c r="K462" i="5"/>
  <c r="K463" i="5"/>
  <c r="K464" i="5"/>
  <c r="K465" i="5"/>
  <c r="K466" i="5"/>
  <c r="K467" i="5"/>
  <c r="K468" i="5"/>
  <c r="K469" i="5"/>
  <c r="K470" i="5"/>
  <c r="K471" i="5"/>
  <c r="K472" i="5"/>
  <c r="K473" i="5"/>
  <c r="K474" i="5"/>
  <c r="K475" i="5"/>
  <c r="K476" i="5"/>
  <c r="K477" i="5"/>
  <c r="K478" i="5"/>
  <c r="K479" i="5"/>
  <c r="K480" i="5"/>
  <c r="K481" i="5"/>
  <c r="K482" i="5"/>
  <c r="K483" i="5"/>
  <c r="K484" i="5"/>
  <c r="K485" i="5"/>
  <c r="K486" i="5"/>
  <c r="K487" i="5"/>
  <c r="K488" i="5"/>
  <c r="K489" i="5"/>
  <c r="K490" i="5"/>
  <c r="K491" i="5"/>
  <c r="K492" i="5"/>
  <c r="K493" i="5"/>
  <c r="K494" i="5"/>
  <c r="K495" i="5"/>
  <c r="K496" i="5"/>
  <c r="K497" i="5"/>
  <c r="K498" i="5"/>
  <c r="K499" i="5"/>
  <c r="K500" i="5"/>
  <c r="K501" i="5"/>
  <c r="K502" i="5"/>
  <c r="K503" i="5"/>
  <c r="K504" i="5"/>
  <c r="K505" i="5"/>
  <c r="K506" i="5"/>
  <c r="K507" i="5"/>
  <c r="K508" i="5"/>
  <c r="K509" i="5"/>
  <c r="K510" i="5"/>
  <c r="K511" i="5"/>
  <c r="K512" i="5"/>
  <c r="K513" i="5"/>
  <c r="K514" i="5"/>
  <c r="K515" i="5"/>
  <c r="K516" i="5"/>
  <c r="K517" i="5"/>
  <c r="K518" i="5"/>
  <c r="K519" i="5"/>
  <c r="K520" i="5"/>
  <c r="K521" i="5"/>
  <c r="K522" i="5"/>
  <c r="K523" i="5"/>
  <c r="K524" i="5"/>
  <c r="K525" i="5"/>
  <c r="K526" i="5"/>
  <c r="K527" i="5"/>
  <c r="K528" i="5"/>
  <c r="K529" i="5"/>
  <c r="K530" i="5"/>
  <c r="K531" i="5"/>
  <c r="K532" i="5"/>
  <c r="K533" i="5"/>
  <c r="K534" i="5"/>
  <c r="K535" i="5"/>
  <c r="K536" i="5"/>
  <c r="K537" i="5"/>
  <c r="K538" i="5"/>
  <c r="K539" i="5"/>
  <c r="K540" i="5"/>
  <c r="K541" i="5"/>
  <c r="K542" i="5"/>
  <c r="K543" i="5"/>
  <c r="K544" i="5"/>
  <c r="K545" i="5"/>
  <c r="K546" i="5"/>
  <c r="K547" i="5"/>
  <c r="K548" i="5"/>
  <c r="K549" i="5"/>
  <c r="K550" i="5"/>
  <c r="K551" i="5"/>
  <c r="K552" i="5"/>
  <c r="K553" i="5"/>
  <c r="K554" i="5"/>
  <c r="K555" i="5"/>
  <c r="K556" i="5"/>
  <c r="K557" i="5"/>
  <c r="K558" i="5"/>
  <c r="K559" i="5"/>
  <c r="K560" i="5"/>
  <c r="K561" i="5"/>
  <c r="K562" i="5"/>
  <c r="K563" i="5"/>
  <c r="K564" i="5"/>
  <c r="K565" i="5"/>
  <c r="K566" i="5"/>
  <c r="K567" i="5"/>
  <c r="K568" i="5"/>
  <c r="K569" i="5"/>
  <c r="K570" i="5"/>
  <c r="K571" i="5"/>
  <c r="K572" i="5"/>
  <c r="K573" i="5"/>
  <c r="K574" i="5"/>
  <c r="K575" i="5"/>
  <c r="K576" i="5"/>
  <c r="K577" i="5"/>
  <c r="K578" i="5"/>
  <c r="K579" i="5"/>
  <c r="K580" i="5"/>
  <c r="K581" i="5"/>
  <c r="K582" i="5"/>
  <c r="K583" i="5"/>
  <c r="K584" i="5"/>
  <c r="K585" i="5"/>
  <c r="K586" i="5"/>
  <c r="K587" i="5"/>
  <c r="K588" i="5"/>
  <c r="K589" i="5"/>
  <c r="K590" i="5"/>
  <c r="K591" i="5"/>
  <c r="K592" i="5"/>
  <c r="K593" i="5"/>
  <c r="K594" i="5"/>
  <c r="K1" i="5"/>
  <c r="J2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J192" i="5"/>
  <c r="J193" i="5"/>
  <c r="J194" i="5"/>
  <c r="J195" i="5"/>
  <c r="J196" i="5"/>
  <c r="J197" i="5"/>
  <c r="J198" i="5"/>
  <c r="J199" i="5"/>
  <c r="J200" i="5"/>
  <c r="J201" i="5"/>
  <c r="J202" i="5"/>
  <c r="J203" i="5"/>
  <c r="J204" i="5"/>
  <c r="J205" i="5"/>
  <c r="J206" i="5"/>
  <c r="J207" i="5"/>
  <c r="J208" i="5"/>
  <c r="J209" i="5"/>
  <c r="J210" i="5"/>
  <c r="J211" i="5"/>
  <c r="J212" i="5"/>
  <c r="J213" i="5"/>
  <c r="J214" i="5"/>
  <c r="J215" i="5"/>
  <c r="J216" i="5"/>
  <c r="J217" i="5"/>
  <c r="J218" i="5"/>
  <c r="J219" i="5"/>
  <c r="J220" i="5"/>
  <c r="J221" i="5"/>
  <c r="J222" i="5"/>
  <c r="J223" i="5"/>
  <c r="J224" i="5"/>
  <c r="J225" i="5"/>
  <c r="J226" i="5"/>
  <c r="J227" i="5"/>
  <c r="J228" i="5"/>
  <c r="J229" i="5"/>
  <c r="J230" i="5"/>
  <c r="J231" i="5"/>
  <c r="J232" i="5"/>
  <c r="J233" i="5"/>
  <c r="J234" i="5"/>
  <c r="J235" i="5"/>
  <c r="J236" i="5"/>
  <c r="J237" i="5"/>
  <c r="J238" i="5"/>
  <c r="J239" i="5"/>
  <c r="J240" i="5"/>
  <c r="J241" i="5"/>
  <c r="J242" i="5"/>
  <c r="J243" i="5"/>
  <c r="J244" i="5"/>
  <c r="J245" i="5"/>
  <c r="J246" i="5"/>
  <c r="J247" i="5"/>
  <c r="J248" i="5"/>
  <c r="J249" i="5"/>
  <c r="J250" i="5"/>
  <c r="J251" i="5"/>
  <c r="J252" i="5"/>
  <c r="J253" i="5"/>
  <c r="J254" i="5"/>
  <c r="J255" i="5"/>
  <c r="J256" i="5"/>
  <c r="J257" i="5"/>
  <c r="J258" i="5"/>
  <c r="J259" i="5"/>
  <c r="J260" i="5"/>
  <c r="J261" i="5"/>
  <c r="J262" i="5"/>
  <c r="J263" i="5"/>
  <c r="J264" i="5"/>
  <c r="J265" i="5"/>
  <c r="J266" i="5"/>
  <c r="J267" i="5"/>
  <c r="J268" i="5"/>
  <c r="J269" i="5"/>
  <c r="J270" i="5"/>
  <c r="J271" i="5"/>
  <c r="J272" i="5"/>
  <c r="J273" i="5"/>
  <c r="J274" i="5"/>
  <c r="J275" i="5"/>
  <c r="J276" i="5"/>
  <c r="J277" i="5"/>
  <c r="J278" i="5"/>
  <c r="J279" i="5"/>
  <c r="J280" i="5"/>
  <c r="J281" i="5"/>
  <c r="J282" i="5"/>
  <c r="J283" i="5"/>
  <c r="J284" i="5"/>
  <c r="J285" i="5"/>
  <c r="J286" i="5"/>
  <c r="J287" i="5"/>
  <c r="J288" i="5"/>
  <c r="J289" i="5"/>
  <c r="J290" i="5"/>
  <c r="J291" i="5"/>
  <c r="J292" i="5"/>
  <c r="J293" i="5"/>
  <c r="J294" i="5"/>
  <c r="J295" i="5"/>
  <c r="J296" i="5"/>
  <c r="J297" i="5"/>
  <c r="J298" i="5"/>
  <c r="J299" i="5"/>
  <c r="J300" i="5"/>
  <c r="J301" i="5"/>
  <c r="J302" i="5"/>
  <c r="J303" i="5"/>
  <c r="J304" i="5"/>
  <c r="J305" i="5"/>
  <c r="J306" i="5"/>
  <c r="J307" i="5"/>
  <c r="J308" i="5"/>
  <c r="J309" i="5"/>
  <c r="J310" i="5"/>
  <c r="J311" i="5"/>
  <c r="J312" i="5"/>
  <c r="J313" i="5"/>
  <c r="J314" i="5"/>
  <c r="J315" i="5"/>
  <c r="J316" i="5"/>
  <c r="J317" i="5"/>
  <c r="J318" i="5"/>
  <c r="J319" i="5"/>
  <c r="J320" i="5"/>
  <c r="J321" i="5"/>
  <c r="J322" i="5"/>
  <c r="J323" i="5"/>
  <c r="J324" i="5"/>
  <c r="J325" i="5"/>
  <c r="J326" i="5"/>
  <c r="J327" i="5"/>
  <c r="J328" i="5"/>
  <c r="J329" i="5"/>
  <c r="J330" i="5"/>
  <c r="J331" i="5"/>
  <c r="J332" i="5"/>
  <c r="J333" i="5"/>
  <c r="J334" i="5"/>
  <c r="J335" i="5"/>
  <c r="J336" i="5"/>
  <c r="J337" i="5"/>
  <c r="J338" i="5"/>
  <c r="J339" i="5"/>
  <c r="J340" i="5"/>
  <c r="J341" i="5"/>
  <c r="J342" i="5"/>
  <c r="J343" i="5"/>
  <c r="J344" i="5"/>
  <c r="J345" i="5"/>
  <c r="J346" i="5"/>
  <c r="J347" i="5"/>
  <c r="J348" i="5"/>
  <c r="J349" i="5"/>
  <c r="J350" i="5"/>
  <c r="J351" i="5"/>
  <c r="J352" i="5"/>
  <c r="J353" i="5"/>
  <c r="J354" i="5"/>
  <c r="J355" i="5"/>
  <c r="J356" i="5"/>
  <c r="J357" i="5"/>
  <c r="J358" i="5"/>
  <c r="J359" i="5"/>
  <c r="J360" i="5"/>
  <c r="J361" i="5"/>
  <c r="J362" i="5"/>
  <c r="J363" i="5"/>
  <c r="J364" i="5"/>
  <c r="J365" i="5"/>
  <c r="J366" i="5"/>
  <c r="J367" i="5"/>
  <c r="J368" i="5"/>
  <c r="J369" i="5"/>
  <c r="J370" i="5"/>
  <c r="J371" i="5"/>
  <c r="J372" i="5"/>
  <c r="J373" i="5"/>
  <c r="J374" i="5"/>
  <c r="J375" i="5"/>
  <c r="J376" i="5"/>
  <c r="J377" i="5"/>
  <c r="J378" i="5"/>
  <c r="J379" i="5"/>
  <c r="J380" i="5"/>
  <c r="J381" i="5"/>
  <c r="J382" i="5"/>
  <c r="J383" i="5"/>
  <c r="J384" i="5"/>
  <c r="J385" i="5"/>
  <c r="J386" i="5"/>
  <c r="J387" i="5"/>
  <c r="J388" i="5"/>
  <c r="J389" i="5"/>
  <c r="J390" i="5"/>
  <c r="J391" i="5"/>
  <c r="J392" i="5"/>
  <c r="J393" i="5"/>
  <c r="J394" i="5"/>
  <c r="J395" i="5"/>
  <c r="J396" i="5"/>
  <c r="J397" i="5"/>
  <c r="J398" i="5"/>
  <c r="J399" i="5"/>
  <c r="J400" i="5"/>
  <c r="J401" i="5"/>
  <c r="J402" i="5"/>
  <c r="J403" i="5"/>
  <c r="J404" i="5"/>
  <c r="J405" i="5"/>
  <c r="J406" i="5"/>
  <c r="J407" i="5"/>
  <c r="J408" i="5"/>
  <c r="J409" i="5"/>
  <c r="J410" i="5"/>
  <c r="J411" i="5"/>
  <c r="J412" i="5"/>
  <c r="J413" i="5"/>
  <c r="J414" i="5"/>
  <c r="J415" i="5"/>
  <c r="J416" i="5"/>
  <c r="J417" i="5"/>
  <c r="J418" i="5"/>
  <c r="J419" i="5"/>
  <c r="J420" i="5"/>
  <c r="J421" i="5"/>
  <c r="J422" i="5"/>
  <c r="J423" i="5"/>
  <c r="J424" i="5"/>
  <c r="J425" i="5"/>
  <c r="J426" i="5"/>
  <c r="J427" i="5"/>
  <c r="J428" i="5"/>
  <c r="J429" i="5"/>
  <c r="J430" i="5"/>
  <c r="J431" i="5"/>
  <c r="J432" i="5"/>
  <c r="J433" i="5"/>
  <c r="J434" i="5"/>
  <c r="J435" i="5"/>
  <c r="J436" i="5"/>
  <c r="J437" i="5"/>
  <c r="J438" i="5"/>
  <c r="J439" i="5"/>
  <c r="J440" i="5"/>
  <c r="J441" i="5"/>
  <c r="J442" i="5"/>
  <c r="J443" i="5"/>
  <c r="J444" i="5"/>
  <c r="J445" i="5"/>
  <c r="J446" i="5"/>
  <c r="J447" i="5"/>
  <c r="J448" i="5"/>
  <c r="J449" i="5"/>
  <c r="J450" i="5"/>
  <c r="J451" i="5"/>
  <c r="J452" i="5"/>
  <c r="J453" i="5"/>
  <c r="J454" i="5"/>
  <c r="J455" i="5"/>
  <c r="J456" i="5"/>
  <c r="J457" i="5"/>
  <c r="J458" i="5"/>
  <c r="J459" i="5"/>
  <c r="J460" i="5"/>
  <c r="J461" i="5"/>
  <c r="J462" i="5"/>
  <c r="J463" i="5"/>
  <c r="J464" i="5"/>
  <c r="J465" i="5"/>
  <c r="J466" i="5"/>
  <c r="J467" i="5"/>
  <c r="J468" i="5"/>
  <c r="J469" i="5"/>
  <c r="J470" i="5"/>
  <c r="J471" i="5"/>
  <c r="J472" i="5"/>
  <c r="J473" i="5"/>
  <c r="J474" i="5"/>
  <c r="J475" i="5"/>
  <c r="J476" i="5"/>
  <c r="J477" i="5"/>
  <c r="J478" i="5"/>
  <c r="J479" i="5"/>
  <c r="J480" i="5"/>
  <c r="J481" i="5"/>
  <c r="J482" i="5"/>
  <c r="J483" i="5"/>
  <c r="J484" i="5"/>
  <c r="J485" i="5"/>
  <c r="J486" i="5"/>
  <c r="J487" i="5"/>
  <c r="J488" i="5"/>
  <c r="J489" i="5"/>
  <c r="J490" i="5"/>
  <c r="J491" i="5"/>
  <c r="J492" i="5"/>
  <c r="J493" i="5"/>
  <c r="J494" i="5"/>
  <c r="J495" i="5"/>
  <c r="J496" i="5"/>
  <c r="J497" i="5"/>
  <c r="J498" i="5"/>
  <c r="J499" i="5"/>
  <c r="J500" i="5"/>
  <c r="J501" i="5"/>
  <c r="J502" i="5"/>
  <c r="J503" i="5"/>
  <c r="J504" i="5"/>
  <c r="J505" i="5"/>
  <c r="J506" i="5"/>
  <c r="J507" i="5"/>
  <c r="J508" i="5"/>
  <c r="J509" i="5"/>
  <c r="J510" i="5"/>
  <c r="J511" i="5"/>
  <c r="J512" i="5"/>
  <c r="J513" i="5"/>
  <c r="J514" i="5"/>
  <c r="J515" i="5"/>
  <c r="J516" i="5"/>
  <c r="J517" i="5"/>
  <c r="J518" i="5"/>
  <c r="J519" i="5"/>
  <c r="J520" i="5"/>
  <c r="J521" i="5"/>
  <c r="J522" i="5"/>
  <c r="J523" i="5"/>
  <c r="J524" i="5"/>
  <c r="J525" i="5"/>
  <c r="J526" i="5"/>
  <c r="J527" i="5"/>
  <c r="J528" i="5"/>
  <c r="J529" i="5"/>
  <c r="J530" i="5"/>
  <c r="J531" i="5"/>
  <c r="J532" i="5"/>
  <c r="J533" i="5"/>
  <c r="J534" i="5"/>
  <c r="J535" i="5"/>
  <c r="J536" i="5"/>
  <c r="J537" i="5"/>
  <c r="J538" i="5"/>
  <c r="J539" i="5"/>
  <c r="J540" i="5"/>
  <c r="J541" i="5"/>
  <c r="J542" i="5"/>
  <c r="J543" i="5"/>
  <c r="J544" i="5"/>
  <c r="J545" i="5"/>
  <c r="J546" i="5"/>
  <c r="J547" i="5"/>
  <c r="J548" i="5"/>
  <c r="J549" i="5"/>
  <c r="J550" i="5"/>
  <c r="J551" i="5"/>
  <c r="J552" i="5"/>
  <c r="J553" i="5"/>
  <c r="J554" i="5"/>
  <c r="J555" i="5"/>
  <c r="J556" i="5"/>
  <c r="J557" i="5"/>
  <c r="J558" i="5"/>
  <c r="J559" i="5"/>
  <c r="J560" i="5"/>
  <c r="J561" i="5"/>
  <c r="J562" i="5"/>
  <c r="J563" i="5"/>
  <c r="J564" i="5"/>
  <c r="J565" i="5"/>
  <c r="J566" i="5"/>
  <c r="J567" i="5"/>
  <c r="J568" i="5"/>
  <c r="J569" i="5"/>
  <c r="J570" i="5"/>
  <c r="J571" i="5"/>
  <c r="J572" i="5"/>
  <c r="J573" i="5"/>
  <c r="J574" i="5"/>
  <c r="J575" i="5"/>
  <c r="J576" i="5"/>
  <c r="J577" i="5"/>
  <c r="J578" i="5"/>
  <c r="J579" i="5"/>
  <c r="J580" i="5"/>
  <c r="J581" i="5"/>
  <c r="J582" i="5"/>
  <c r="J583" i="5"/>
  <c r="J584" i="5"/>
  <c r="J585" i="5"/>
  <c r="J586" i="5"/>
  <c r="J587" i="5"/>
  <c r="J588" i="5"/>
  <c r="J589" i="5"/>
  <c r="J590" i="5"/>
  <c r="J591" i="5"/>
  <c r="J592" i="5"/>
  <c r="J593" i="5"/>
  <c r="J594" i="5"/>
  <c r="J1" i="5"/>
  <c r="I301" i="5"/>
  <c r="I302" i="5"/>
  <c r="I303" i="5"/>
  <c r="I304" i="5"/>
  <c r="I305" i="5"/>
  <c r="I306" i="5"/>
  <c r="I307" i="5"/>
  <c r="I308" i="5"/>
  <c r="I309" i="5"/>
  <c r="I310" i="5"/>
  <c r="I311" i="5"/>
  <c r="I312" i="5"/>
  <c r="I313" i="5"/>
  <c r="I314" i="5"/>
  <c r="I315" i="5"/>
  <c r="I316" i="5"/>
  <c r="I317" i="5"/>
  <c r="I318" i="5"/>
  <c r="I319" i="5"/>
  <c r="I320" i="5"/>
  <c r="I321" i="5"/>
  <c r="I322" i="5"/>
  <c r="I323" i="5"/>
  <c r="I324" i="5"/>
  <c r="I325" i="5"/>
  <c r="I326" i="5"/>
  <c r="I327" i="5"/>
  <c r="I328" i="5"/>
  <c r="I329" i="5"/>
  <c r="I330" i="5"/>
  <c r="I331" i="5"/>
  <c r="I332" i="5"/>
  <c r="I333" i="5"/>
  <c r="I334" i="5"/>
  <c r="I335" i="5"/>
  <c r="I336" i="5"/>
  <c r="I337" i="5"/>
  <c r="I338" i="5"/>
  <c r="I339" i="5"/>
  <c r="I340" i="5"/>
  <c r="I341" i="5"/>
  <c r="I342" i="5"/>
  <c r="I343" i="5"/>
  <c r="I344" i="5"/>
  <c r="I345" i="5"/>
  <c r="I346" i="5"/>
  <c r="I347" i="5"/>
  <c r="I348" i="5"/>
  <c r="I349" i="5"/>
  <c r="I350" i="5"/>
  <c r="I351" i="5"/>
  <c r="I352" i="5"/>
  <c r="I353" i="5"/>
  <c r="I354" i="5"/>
  <c r="I355" i="5"/>
  <c r="I356" i="5"/>
  <c r="I357" i="5"/>
  <c r="I358" i="5"/>
  <c r="I359" i="5"/>
  <c r="I360" i="5"/>
  <c r="I361" i="5"/>
  <c r="I362" i="5"/>
  <c r="I363" i="5"/>
  <c r="I364" i="5"/>
  <c r="I365" i="5"/>
  <c r="I366" i="5"/>
  <c r="I367" i="5"/>
  <c r="I368" i="5"/>
  <c r="I369" i="5"/>
  <c r="I370" i="5"/>
  <c r="I371" i="5"/>
  <c r="I372" i="5"/>
  <c r="I373" i="5"/>
  <c r="I374" i="5"/>
  <c r="I375" i="5"/>
  <c r="I376" i="5"/>
  <c r="I377" i="5"/>
  <c r="I378" i="5"/>
  <c r="I379" i="5"/>
  <c r="I380" i="5"/>
  <c r="I381" i="5"/>
  <c r="I382" i="5"/>
  <c r="I383" i="5"/>
  <c r="I384" i="5"/>
  <c r="I385" i="5"/>
  <c r="I386" i="5"/>
  <c r="I387" i="5"/>
  <c r="I388" i="5"/>
  <c r="I389" i="5"/>
  <c r="I390" i="5"/>
  <c r="I391" i="5"/>
  <c r="I392" i="5"/>
  <c r="I393" i="5"/>
  <c r="I394" i="5"/>
  <c r="I395" i="5"/>
  <c r="I396" i="5"/>
  <c r="I397" i="5"/>
  <c r="I398" i="5"/>
  <c r="I399" i="5"/>
  <c r="I400" i="5"/>
  <c r="I401" i="5"/>
  <c r="I402" i="5"/>
  <c r="I403" i="5"/>
  <c r="I404" i="5"/>
  <c r="I405" i="5"/>
  <c r="I406" i="5"/>
  <c r="I407" i="5"/>
  <c r="I408" i="5"/>
  <c r="I409" i="5"/>
  <c r="I410" i="5"/>
  <c r="I411" i="5"/>
  <c r="I412" i="5"/>
  <c r="I413" i="5"/>
  <c r="I414" i="5"/>
  <c r="I415" i="5"/>
  <c r="I416" i="5"/>
  <c r="I417" i="5"/>
  <c r="I418" i="5"/>
  <c r="I419" i="5"/>
  <c r="I420" i="5"/>
  <c r="I421" i="5"/>
  <c r="I422" i="5"/>
  <c r="I423" i="5"/>
  <c r="I424" i="5"/>
  <c r="I425" i="5"/>
  <c r="I426" i="5"/>
  <c r="I427" i="5"/>
  <c r="I428" i="5"/>
  <c r="I429" i="5"/>
  <c r="I430" i="5"/>
  <c r="I431" i="5"/>
  <c r="I432" i="5"/>
  <c r="I433" i="5"/>
  <c r="I434" i="5"/>
  <c r="I435" i="5"/>
  <c r="I436" i="5"/>
  <c r="I437" i="5"/>
  <c r="I438" i="5"/>
  <c r="I439" i="5"/>
  <c r="I440" i="5"/>
  <c r="I441" i="5"/>
  <c r="I442" i="5"/>
  <c r="I443" i="5"/>
  <c r="I444" i="5"/>
  <c r="I445" i="5"/>
  <c r="I446" i="5"/>
  <c r="I447" i="5"/>
  <c r="I448" i="5"/>
  <c r="I449" i="5"/>
  <c r="I450" i="5"/>
  <c r="I451" i="5"/>
  <c r="I452" i="5"/>
  <c r="I453" i="5"/>
  <c r="I454" i="5"/>
  <c r="I455" i="5"/>
  <c r="I456" i="5"/>
  <c r="I457" i="5"/>
  <c r="I458" i="5"/>
  <c r="I459" i="5"/>
  <c r="I460" i="5"/>
  <c r="I461" i="5"/>
  <c r="I462" i="5"/>
  <c r="I463" i="5"/>
  <c r="I464" i="5"/>
  <c r="I465" i="5"/>
  <c r="I466" i="5"/>
  <c r="I467" i="5"/>
  <c r="I468" i="5"/>
  <c r="I469" i="5"/>
  <c r="I470" i="5"/>
  <c r="I471" i="5"/>
  <c r="I472" i="5"/>
  <c r="I473" i="5"/>
  <c r="I474" i="5"/>
  <c r="I475" i="5"/>
  <c r="I476" i="5"/>
  <c r="I477" i="5"/>
  <c r="I478" i="5"/>
  <c r="I479" i="5"/>
  <c r="I480" i="5"/>
  <c r="I481" i="5"/>
  <c r="I482" i="5"/>
  <c r="I483" i="5"/>
  <c r="I484" i="5"/>
  <c r="I485" i="5"/>
  <c r="I486" i="5"/>
  <c r="I487" i="5"/>
  <c r="I488" i="5"/>
  <c r="I489" i="5"/>
  <c r="I490" i="5"/>
  <c r="I491" i="5"/>
  <c r="I492" i="5"/>
  <c r="I493" i="5"/>
  <c r="I494" i="5"/>
  <c r="I495" i="5"/>
  <c r="I496" i="5"/>
  <c r="I497" i="5"/>
  <c r="I498" i="5"/>
  <c r="I499" i="5"/>
  <c r="I500" i="5"/>
  <c r="I501" i="5"/>
  <c r="I502" i="5"/>
  <c r="I503" i="5"/>
  <c r="I504" i="5"/>
  <c r="I505" i="5"/>
  <c r="I506" i="5"/>
  <c r="I507" i="5"/>
  <c r="I508" i="5"/>
  <c r="I509" i="5"/>
  <c r="I510" i="5"/>
  <c r="I511" i="5"/>
  <c r="I512" i="5"/>
  <c r="I513" i="5"/>
  <c r="I514" i="5"/>
  <c r="I515" i="5"/>
  <c r="I516" i="5"/>
  <c r="I517" i="5"/>
  <c r="I518" i="5"/>
  <c r="I519" i="5"/>
  <c r="I520" i="5"/>
  <c r="I521" i="5"/>
  <c r="I522" i="5"/>
  <c r="I523" i="5"/>
  <c r="I524" i="5"/>
  <c r="I525" i="5"/>
  <c r="I526" i="5"/>
  <c r="I527" i="5"/>
  <c r="I528" i="5"/>
  <c r="I529" i="5"/>
  <c r="I530" i="5"/>
  <c r="I531" i="5"/>
  <c r="I532" i="5"/>
  <c r="I533" i="5"/>
  <c r="I534" i="5"/>
  <c r="I535" i="5"/>
  <c r="I536" i="5"/>
  <c r="I537" i="5"/>
  <c r="I538" i="5"/>
  <c r="I539" i="5"/>
  <c r="I540" i="5"/>
  <c r="I541" i="5"/>
  <c r="I542" i="5"/>
  <c r="I543" i="5"/>
  <c r="I544" i="5"/>
  <c r="I545" i="5"/>
  <c r="I546" i="5"/>
  <c r="I547" i="5"/>
  <c r="I548" i="5"/>
  <c r="I549" i="5"/>
  <c r="I550" i="5"/>
  <c r="I551" i="5"/>
  <c r="I552" i="5"/>
  <c r="I553" i="5"/>
  <c r="I554" i="5"/>
  <c r="I555" i="5"/>
  <c r="I556" i="5"/>
  <c r="I557" i="5"/>
  <c r="I558" i="5"/>
  <c r="I559" i="5"/>
  <c r="I560" i="5"/>
  <c r="I561" i="5"/>
  <c r="I562" i="5"/>
  <c r="I563" i="5"/>
  <c r="I564" i="5"/>
  <c r="I565" i="5"/>
  <c r="I566" i="5"/>
  <c r="I567" i="5"/>
  <c r="I568" i="5"/>
  <c r="I569" i="5"/>
  <c r="I570" i="5"/>
  <c r="I571" i="5"/>
  <c r="I572" i="5"/>
  <c r="I573" i="5"/>
  <c r="I574" i="5"/>
  <c r="I575" i="5"/>
  <c r="I576" i="5"/>
  <c r="I577" i="5"/>
  <c r="I578" i="5"/>
  <c r="I579" i="5"/>
  <c r="I580" i="5"/>
  <c r="I581" i="5"/>
  <c r="I582" i="5"/>
  <c r="I583" i="5"/>
  <c r="I584" i="5"/>
  <c r="I585" i="5"/>
  <c r="I586" i="5"/>
  <c r="I587" i="5"/>
  <c r="I588" i="5"/>
  <c r="I589" i="5"/>
  <c r="I590" i="5"/>
  <c r="I591" i="5"/>
  <c r="I592" i="5"/>
  <c r="I593" i="5"/>
  <c r="I594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I249" i="5"/>
  <c r="I250" i="5"/>
  <c r="I251" i="5"/>
  <c r="I252" i="5"/>
  <c r="I253" i="5"/>
  <c r="I254" i="5"/>
  <c r="I255" i="5"/>
  <c r="I256" i="5"/>
  <c r="I257" i="5"/>
  <c r="I258" i="5"/>
  <c r="I259" i="5"/>
  <c r="I260" i="5"/>
  <c r="I261" i="5"/>
  <c r="I262" i="5"/>
  <c r="I263" i="5"/>
  <c r="I264" i="5"/>
  <c r="I265" i="5"/>
  <c r="I266" i="5"/>
  <c r="I267" i="5"/>
  <c r="I268" i="5"/>
  <c r="I269" i="5"/>
  <c r="I270" i="5"/>
  <c r="I271" i="5"/>
  <c r="I272" i="5"/>
  <c r="I273" i="5"/>
  <c r="I274" i="5"/>
  <c r="I275" i="5"/>
  <c r="I276" i="5"/>
  <c r="I277" i="5"/>
  <c r="I278" i="5"/>
  <c r="I279" i="5"/>
  <c r="I280" i="5"/>
  <c r="I281" i="5"/>
  <c r="I282" i="5"/>
  <c r="I283" i="5"/>
  <c r="I284" i="5"/>
  <c r="I285" i="5"/>
  <c r="I286" i="5"/>
  <c r="I287" i="5"/>
  <c r="I288" i="5"/>
  <c r="I289" i="5"/>
  <c r="I290" i="5"/>
  <c r="I291" i="5"/>
  <c r="I292" i="5"/>
  <c r="I293" i="5"/>
  <c r="I294" i="5"/>
  <c r="I295" i="5"/>
  <c r="I296" i="5"/>
  <c r="I297" i="5"/>
  <c r="H594" i="5"/>
  <c r="H593" i="5"/>
  <c r="H592" i="5"/>
  <c r="H591" i="5"/>
  <c r="H590" i="5"/>
  <c r="H589" i="5"/>
  <c r="H588" i="5"/>
  <c r="H587" i="5"/>
  <c r="H586" i="5"/>
  <c r="H585" i="5"/>
  <c r="H584" i="5"/>
  <c r="H583" i="5"/>
  <c r="H582" i="5"/>
  <c r="H581" i="5"/>
  <c r="H580" i="5"/>
  <c r="H579" i="5"/>
  <c r="H578" i="5"/>
  <c r="H577" i="5"/>
  <c r="H576" i="5"/>
  <c r="H575" i="5"/>
  <c r="H574" i="5"/>
  <c r="H573" i="5"/>
  <c r="H572" i="5"/>
  <c r="H571" i="5"/>
  <c r="H570" i="5"/>
  <c r="H569" i="5"/>
  <c r="H568" i="5"/>
  <c r="H567" i="5"/>
  <c r="H566" i="5"/>
  <c r="H565" i="5"/>
  <c r="H564" i="5"/>
  <c r="H563" i="5"/>
  <c r="H562" i="5"/>
  <c r="H561" i="5"/>
  <c r="H560" i="5"/>
  <c r="H559" i="5"/>
  <c r="H558" i="5"/>
  <c r="H557" i="5"/>
  <c r="H556" i="5"/>
  <c r="H555" i="5"/>
  <c r="H554" i="5"/>
  <c r="H553" i="5"/>
  <c r="H552" i="5"/>
  <c r="H551" i="5"/>
  <c r="H550" i="5"/>
  <c r="H549" i="5"/>
  <c r="H548" i="5"/>
  <c r="H547" i="5"/>
  <c r="H546" i="5"/>
  <c r="H545" i="5"/>
  <c r="H544" i="5"/>
  <c r="H543" i="5"/>
  <c r="H542" i="5"/>
  <c r="H541" i="5"/>
  <c r="H540" i="5"/>
  <c r="H539" i="5"/>
  <c r="H538" i="5"/>
  <c r="H537" i="5"/>
  <c r="H536" i="5"/>
  <c r="H535" i="5"/>
  <c r="H534" i="5"/>
  <c r="H533" i="5"/>
  <c r="H532" i="5"/>
  <c r="H531" i="5"/>
  <c r="H530" i="5"/>
  <c r="H529" i="5"/>
  <c r="H528" i="5"/>
  <c r="H527" i="5"/>
  <c r="H526" i="5"/>
  <c r="H525" i="5"/>
  <c r="H524" i="5"/>
  <c r="H523" i="5"/>
  <c r="H522" i="5"/>
  <c r="H521" i="5"/>
  <c r="H520" i="5"/>
  <c r="H519" i="5"/>
  <c r="H518" i="5"/>
  <c r="H517" i="5"/>
  <c r="H516" i="5"/>
  <c r="H515" i="5"/>
  <c r="H514" i="5"/>
  <c r="H513" i="5"/>
  <c r="H512" i="5"/>
  <c r="H511" i="5"/>
  <c r="H510" i="5"/>
  <c r="H509" i="5"/>
  <c r="H508" i="5"/>
  <c r="H507" i="5"/>
  <c r="H506" i="5"/>
  <c r="H505" i="5"/>
  <c r="H504" i="5"/>
  <c r="H503" i="5"/>
  <c r="H502" i="5"/>
  <c r="H501" i="5"/>
  <c r="H500" i="5"/>
  <c r="H499" i="5"/>
  <c r="H498" i="5"/>
  <c r="H497" i="5"/>
  <c r="H496" i="5"/>
  <c r="H495" i="5"/>
  <c r="H494" i="5"/>
  <c r="H493" i="5"/>
  <c r="H492" i="5"/>
  <c r="H491" i="5"/>
  <c r="H490" i="5"/>
  <c r="H489" i="5"/>
  <c r="H488" i="5"/>
  <c r="H487" i="5"/>
  <c r="H486" i="5"/>
  <c r="H485" i="5"/>
  <c r="H484" i="5"/>
  <c r="H483" i="5"/>
  <c r="H482" i="5"/>
  <c r="H481" i="5"/>
  <c r="H480" i="5"/>
  <c r="H479" i="5"/>
  <c r="H478" i="5"/>
  <c r="H477" i="5"/>
  <c r="H476" i="5"/>
  <c r="H475" i="5"/>
  <c r="H474" i="5"/>
  <c r="H473" i="5"/>
  <c r="H472" i="5"/>
  <c r="H471" i="5"/>
  <c r="H470" i="5"/>
  <c r="H469" i="5"/>
  <c r="H468" i="5"/>
  <c r="H467" i="5"/>
  <c r="H466" i="5"/>
  <c r="H465" i="5"/>
  <c r="H464" i="5"/>
  <c r="H463" i="5"/>
  <c r="H462" i="5"/>
  <c r="H461" i="5"/>
  <c r="H460" i="5"/>
  <c r="H459" i="5"/>
  <c r="H458" i="5"/>
  <c r="H457" i="5"/>
  <c r="H456" i="5"/>
  <c r="H455" i="5"/>
  <c r="H454" i="5"/>
  <c r="H453" i="5"/>
  <c r="H452" i="5"/>
  <c r="H451" i="5"/>
  <c r="H450" i="5"/>
  <c r="H449" i="5"/>
  <c r="H448" i="5"/>
  <c r="H447" i="5"/>
  <c r="H446" i="5"/>
  <c r="H445" i="5"/>
  <c r="H444" i="5"/>
  <c r="H443" i="5"/>
  <c r="H442" i="5"/>
  <c r="H441" i="5"/>
  <c r="H440" i="5"/>
  <c r="H439" i="5"/>
  <c r="H438" i="5"/>
  <c r="H437" i="5"/>
  <c r="H436" i="5"/>
  <c r="H435" i="5"/>
  <c r="H434" i="5"/>
  <c r="H433" i="5"/>
  <c r="H432" i="5"/>
  <c r="H431" i="5"/>
  <c r="H430" i="5"/>
  <c r="H429" i="5"/>
  <c r="H428" i="5"/>
  <c r="H427" i="5"/>
  <c r="H426" i="5"/>
  <c r="H425" i="5"/>
  <c r="H424" i="5"/>
  <c r="H423" i="5"/>
  <c r="H422" i="5"/>
  <c r="H421" i="5"/>
  <c r="H420" i="5"/>
  <c r="H419" i="5"/>
  <c r="H418" i="5"/>
  <c r="H417" i="5"/>
  <c r="H416" i="5"/>
  <c r="H415" i="5"/>
  <c r="H414" i="5"/>
  <c r="H413" i="5"/>
  <c r="H412" i="5"/>
  <c r="H411" i="5"/>
  <c r="H410" i="5"/>
  <c r="H409" i="5"/>
  <c r="H408" i="5"/>
  <c r="H407" i="5"/>
  <c r="H406" i="5"/>
  <c r="H405" i="5"/>
  <c r="H404" i="5"/>
  <c r="H403" i="5"/>
  <c r="H402" i="5"/>
  <c r="H401" i="5"/>
  <c r="H400" i="5"/>
  <c r="H399" i="5"/>
  <c r="H398" i="5"/>
  <c r="H397" i="5"/>
  <c r="H396" i="5"/>
  <c r="H395" i="5"/>
  <c r="H394" i="5"/>
  <c r="H393" i="5"/>
  <c r="H392" i="5"/>
  <c r="H391" i="5"/>
  <c r="H390" i="5"/>
  <c r="H389" i="5"/>
  <c r="H388" i="5"/>
  <c r="H387" i="5"/>
  <c r="H386" i="5"/>
  <c r="H385" i="5"/>
  <c r="H384" i="5"/>
  <c r="H383" i="5"/>
  <c r="H382" i="5"/>
  <c r="H381" i="5"/>
  <c r="H380" i="5"/>
  <c r="H379" i="5"/>
  <c r="H378" i="5"/>
  <c r="H377" i="5"/>
  <c r="H376" i="5"/>
  <c r="H375" i="5"/>
  <c r="H374" i="5"/>
  <c r="H373" i="5"/>
  <c r="H372" i="5"/>
  <c r="H371" i="5"/>
  <c r="H370" i="5"/>
  <c r="H369" i="5"/>
  <c r="H368" i="5"/>
  <c r="H367" i="5"/>
  <c r="H366" i="5"/>
  <c r="H365" i="5"/>
  <c r="H364" i="5"/>
  <c r="H363" i="5"/>
  <c r="H362" i="5"/>
  <c r="H361" i="5"/>
  <c r="H360" i="5"/>
  <c r="H359" i="5"/>
  <c r="H358" i="5"/>
  <c r="H357" i="5"/>
  <c r="H356" i="5"/>
  <c r="H355" i="5"/>
  <c r="H354" i="5"/>
  <c r="H353" i="5"/>
  <c r="H352" i="5"/>
  <c r="H351" i="5"/>
  <c r="H350" i="5"/>
  <c r="H349" i="5"/>
  <c r="H348" i="5"/>
  <c r="H347" i="5"/>
  <c r="H346" i="5"/>
  <c r="H345" i="5"/>
  <c r="H344" i="5"/>
  <c r="H343" i="5"/>
  <c r="H342" i="5"/>
  <c r="H341" i="5"/>
  <c r="H340" i="5"/>
  <c r="H339" i="5"/>
  <c r="H338" i="5"/>
  <c r="H337" i="5"/>
  <c r="H336" i="5"/>
  <c r="H335" i="5"/>
  <c r="H334" i="5"/>
  <c r="H333" i="5"/>
  <c r="H332" i="5"/>
  <c r="H331" i="5"/>
  <c r="H330" i="5"/>
  <c r="H329" i="5"/>
  <c r="H328" i="5"/>
  <c r="H327" i="5"/>
  <c r="H326" i="5"/>
  <c r="H325" i="5"/>
  <c r="H324" i="5"/>
  <c r="H323" i="5"/>
  <c r="H322" i="5"/>
  <c r="H321" i="5"/>
  <c r="H320" i="5"/>
  <c r="H319" i="5"/>
  <c r="H318" i="5"/>
  <c r="H317" i="5"/>
  <c r="H316" i="5"/>
  <c r="H315" i="5"/>
  <c r="H314" i="5"/>
  <c r="H313" i="5"/>
  <c r="H312" i="5"/>
  <c r="H311" i="5"/>
  <c r="H310" i="5"/>
  <c r="H309" i="5"/>
  <c r="H308" i="5"/>
  <c r="H307" i="5"/>
  <c r="H306" i="5"/>
  <c r="H305" i="5"/>
  <c r="H304" i="5"/>
  <c r="H303" i="5"/>
  <c r="H302" i="5"/>
  <c r="H301" i="5"/>
  <c r="H300" i="5"/>
  <c r="H299" i="5"/>
  <c r="H298" i="5"/>
  <c r="H297" i="5"/>
  <c r="H296" i="5"/>
  <c r="H295" i="5"/>
  <c r="H294" i="5"/>
  <c r="H293" i="5"/>
  <c r="H292" i="5"/>
  <c r="H291" i="5"/>
  <c r="H290" i="5"/>
  <c r="H289" i="5"/>
  <c r="H288" i="5"/>
  <c r="H287" i="5"/>
  <c r="H286" i="5"/>
  <c r="H285" i="5"/>
  <c r="H284" i="5"/>
  <c r="H283" i="5"/>
  <c r="H282" i="5"/>
  <c r="H281" i="5"/>
  <c r="H280" i="5"/>
  <c r="H279" i="5"/>
  <c r="H278" i="5"/>
  <c r="H277" i="5"/>
  <c r="H276" i="5"/>
  <c r="H275" i="5"/>
  <c r="H274" i="5"/>
  <c r="H273" i="5"/>
  <c r="H272" i="5"/>
  <c r="H271" i="5"/>
  <c r="H270" i="5"/>
  <c r="H269" i="5"/>
  <c r="H268" i="5"/>
  <c r="H267" i="5"/>
  <c r="H266" i="5"/>
  <c r="H265" i="5"/>
  <c r="H264" i="5"/>
  <c r="H263" i="5"/>
  <c r="H262" i="5"/>
  <c r="H261" i="5"/>
  <c r="H260" i="5"/>
  <c r="H259" i="5"/>
  <c r="H258" i="5"/>
  <c r="H257" i="5"/>
  <c r="H256" i="5"/>
  <c r="H255" i="5"/>
  <c r="H254" i="5"/>
  <c r="H253" i="5"/>
  <c r="H252" i="5"/>
  <c r="H251" i="5"/>
  <c r="H250" i="5"/>
  <c r="H249" i="5"/>
  <c r="H248" i="5"/>
  <c r="H247" i="5"/>
  <c r="H246" i="5"/>
  <c r="H245" i="5"/>
  <c r="H244" i="5"/>
  <c r="H243" i="5"/>
  <c r="H242" i="5"/>
  <c r="H241" i="5"/>
  <c r="H240" i="5"/>
  <c r="H239" i="5"/>
  <c r="H238" i="5"/>
  <c r="H237" i="5"/>
  <c r="H236" i="5"/>
  <c r="H235" i="5"/>
  <c r="H234" i="5"/>
  <c r="H233" i="5"/>
  <c r="H232" i="5"/>
  <c r="H231" i="5"/>
  <c r="H230" i="5"/>
  <c r="H229" i="5"/>
  <c r="H228" i="5"/>
  <c r="H227" i="5"/>
  <c r="H226" i="5"/>
  <c r="H225" i="5"/>
  <c r="H224" i="5"/>
  <c r="H223" i="5"/>
  <c r="H222" i="5"/>
  <c r="H221" i="5"/>
  <c r="H220" i="5"/>
  <c r="H219" i="5"/>
  <c r="H218" i="5"/>
  <c r="H217" i="5"/>
  <c r="H216" i="5"/>
  <c r="H215" i="5"/>
  <c r="H214" i="5"/>
  <c r="H213" i="5"/>
  <c r="H212" i="5"/>
  <c r="H211" i="5"/>
  <c r="H210" i="5"/>
  <c r="H209" i="5"/>
  <c r="H208" i="5"/>
  <c r="H207" i="5"/>
  <c r="H206" i="5"/>
  <c r="H205" i="5"/>
  <c r="H204" i="5"/>
  <c r="H203" i="5"/>
  <c r="H202" i="5"/>
  <c r="H201" i="5"/>
  <c r="H200" i="5"/>
  <c r="H199" i="5"/>
  <c r="H198" i="5"/>
  <c r="H197" i="5"/>
  <c r="H196" i="5"/>
  <c r="H195" i="5"/>
  <c r="H194" i="5"/>
  <c r="H193" i="5"/>
  <c r="H192" i="5"/>
  <c r="H191" i="5"/>
  <c r="H190" i="5"/>
  <c r="H189" i="5"/>
  <c r="H188" i="5"/>
  <c r="H187" i="5"/>
  <c r="H186" i="5"/>
  <c r="H185" i="5"/>
  <c r="H184" i="5"/>
  <c r="H183" i="5"/>
  <c r="H182" i="5"/>
  <c r="H181" i="5"/>
  <c r="H180" i="5"/>
  <c r="H179" i="5"/>
  <c r="H178" i="5"/>
  <c r="H177" i="5"/>
  <c r="H176" i="5"/>
  <c r="H175" i="5"/>
  <c r="H174" i="5"/>
  <c r="H173" i="5"/>
  <c r="H172" i="5"/>
  <c r="H171" i="5"/>
  <c r="H170" i="5"/>
  <c r="H169" i="5"/>
  <c r="H168" i="5"/>
  <c r="H167" i="5"/>
  <c r="H166" i="5"/>
  <c r="H165" i="5"/>
  <c r="H164" i="5"/>
  <c r="H163" i="5"/>
  <c r="H162" i="5"/>
  <c r="H161" i="5"/>
  <c r="H160" i="5"/>
  <c r="H159" i="5"/>
  <c r="H158" i="5"/>
  <c r="H157" i="5"/>
  <c r="H156" i="5"/>
  <c r="H155" i="5"/>
  <c r="H154" i="5"/>
  <c r="H153" i="5"/>
  <c r="H152" i="5"/>
  <c r="H151" i="5"/>
  <c r="H150" i="5"/>
  <c r="H149" i="5"/>
  <c r="H148" i="5"/>
  <c r="H147" i="5"/>
  <c r="H146" i="5"/>
  <c r="H145" i="5"/>
  <c r="H144" i="5"/>
  <c r="H143" i="5"/>
  <c r="H142" i="5"/>
  <c r="H141" i="5"/>
  <c r="H140" i="5"/>
  <c r="H139" i="5"/>
  <c r="H138" i="5"/>
  <c r="H137" i="5"/>
  <c r="H136" i="5"/>
  <c r="H135" i="5"/>
  <c r="H134" i="5"/>
  <c r="H133" i="5"/>
  <c r="H132" i="5"/>
  <c r="H131" i="5"/>
  <c r="H130" i="5"/>
  <c r="H129" i="5"/>
  <c r="H128" i="5"/>
  <c r="H127" i="5"/>
  <c r="H126" i="5"/>
  <c r="H125" i="5"/>
  <c r="H124" i="5"/>
  <c r="H123" i="5"/>
  <c r="H122" i="5"/>
  <c r="H121" i="5"/>
  <c r="H120" i="5"/>
  <c r="H119" i="5"/>
  <c r="H118" i="5"/>
  <c r="H117" i="5"/>
  <c r="H116" i="5"/>
  <c r="H115" i="5"/>
  <c r="H114" i="5"/>
  <c r="H113" i="5"/>
  <c r="H112" i="5"/>
  <c r="H111" i="5"/>
  <c r="H110" i="5"/>
  <c r="H109" i="5"/>
  <c r="H108" i="5"/>
  <c r="H107" i="5"/>
  <c r="H106" i="5"/>
  <c r="H105" i="5"/>
  <c r="H104" i="5"/>
  <c r="H103" i="5"/>
  <c r="H102" i="5"/>
  <c r="H101" i="5"/>
  <c r="H100" i="5"/>
  <c r="H99" i="5"/>
  <c r="H98" i="5"/>
  <c r="H97" i="5"/>
  <c r="H96" i="5"/>
  <c r="H95" i="5"/>
  <c r="H94" i="5"/>
  <c r="H93" i="5"/>
  <c r="H92" i="5"/>
  <c r="H91" i="5"/>
  <c r="H90" i="5"/>
  <c r="H89" i="5"/>
  <c r="H88" i="5"/>
  <c r="H87" i="5"/>
  <c r="H86" i="5"/>
  <c r="H85" i="5"/>
  <c r="H84" i="5"/>
  <c r="H83" i="5"/>
  <c r="H82" i="5"/>
  <c r="H81" i="5"/>
  <c r="H80" i="5"/>
  <c r="H79" i="5"/>
  <c r="H78" i="5"/>
  <c r="H77" i="5"/>
  <c r="H76" i="5"/>
  <c r="H75" i="5"/>
  <c r="H74" i="5"/>
  <c r="H73" i="5"/>
  <c r="H72" i="5"/>
  <c r="H71" i="5"/>
  <c r="H70" i="5"/>
  <c r="H69" i="5"/>
  <c r="H68" i="5"/>
  <c r="H67" i="5"/>
  <c r="H66" i="5"/>
  <c r="H65" i="5"/>
  <c r="H64" i="5"/>
  <c r="H63" i="5"/>
  <c r="H62" i="5"/>
  <c r="H61" i="5"/>
  <c r="H60" i="5"/>
  <c r="H59" i="5"/>
  <c r="H58" i="5"/>
  <c r="H57" i="5"/>
  <c r="H56" i="5"/>
  <c r="H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H3" i="5"/>
  <c r="H2" i="5"/>
  <c r="H1" i="5"/>
  <c r="F593" i="5"/>
  <c r="F592" i="5"/>
  <c r="F591" i="5"/>
  <c r="F590" i="5"/>
  <c r="F589" i="5"/>
  <c r="F588" i="5"/>
  <c r="F587" i="5"/>
  <c r="F586" i="5"/>
  <c r="F585" i="5"/>
  <c r="F584" i="5"/>
  <c r="F583" i="5"/>
  <c r="F582" i="5"/>
  <c r="F581" i="5"/>
  <c r="F580" i="5"/>
  <c r="F579" i="5"/>
  <c r="F578" i="5"/>
  <c r="F577" i="5"/>
  <c r="F576" i="5"/>
  <c r="F575" i="5"/>
  <c r="F574" i="5"/>
  <c r="F573" i="5"/>
  <c r="F572" i="5"/>
  <c r="F571" i="5"/>
  <c r="F570" i="5"/>
  <c r="F569" i="5"/>
  <c r="F568" i="5"/>
  <c r="F567" i="5"/>
  <c r="F566" i="5"/>
  <c r="F565" i="5"/>
  <c r="F564" i="5"/>
  <c r="F563" i="5"/>
  <c r="F562" i="5"/>
  <c r="F561" i="5"/>
  <c r="F560" i="5"/>
  <c r="F559" i="5"/>
  <c r="F558" i="5"/>
  <c r="F557" i="5"/>
  <c r="F556" i="5"/>
  <c r="F555" i="5"/>
  <c r="F554" i="5"/>
  <c r="F553" i="5"/>
  <c r="F552" i="5"/>
  <c r="F551" i="5"/>
  <c r="F550" i="5"/>
  <c r="F549" i="5"/>
  <c r="F548" i="5"/>
  <c r="F547" i="5"/>
  <c r="F546" i="5"/>
  <c r="F545" i="5"/>
  <c r="F544" i="5"/>
  <c r="F543" i="5"/>
  <c r="F542" i="5"/>
  <c r="F541" i="5"/>
  <c r="F540" i="5"/>
  <c r="F539" i="5"/>
  <c r="F538" i="5"/>
  <c r="F537" i="5"/>
  <c r="F536" i="5"/>
  <c r="F535" i="5"/>
  <c r="F534" i="5"/>
  <c r="F533" i="5"/>
  <c r="F532" i="5"/>
  <c r="F531" i="5"/>
  <c r="F530" i="5"/>
  <c r="F529" i="5"/>
  <c r="F528" i="5"/>
  <c r="F527" i="5"/>
  <c r="F526" i="5"/>
  <c r="F525" i="5"/>
  <c r="F524" i="5"/>
  <c r="F523" i="5"/>
  <c r="F522" i="5"/>
  <c r="F521" i="5"/>
  <c r="F520" i="5"/>
  <c r="F519" i="5"/>
  <c r="F518" i="5"/>
  <c r="F517" i="5"/>
  <c r="F516" i="5"/>
  <c r="F515" i="5"/>
  <c r="F514" i="5"/>
  <c r="F513" i="5"/>
  <c r="F512" i="5"/>
  <c r="F511" i="5"/>
  <c r="F510" i="5"/>
  <c r="F509" i="5"/>
  <c r="F508" i="5"/>
  <c r="F507" i="5"/>
  <c r="F506" i="5"/>
  <c r="F505" i="5"/>
  <c r="F504" i="5"/>
  <c r="F503" i="5"/>
  <c r="F502" i="5"/>
  <c r="F501" i="5"/>
  <c r="F500" i="5"/>
  <c r="F499" i="5"/>
  <c r="F498" i="5"/>
  <c r="F497" i="5"/>
  <c r="F496" i="5"/>
  <c r="F495" i="5"/>
  <c r="F494" i="5"/>
  <c r="F493" i="5"/>
  <c r="F492" i="5"/>
  <c r="F491" i="5"/>
  <c r="F490" i="5"/>
  <c r="F489" i="5"/>
  <c r="F488" i="5"/>
  <c r="F487" i="5"/>
  <c r="F486" i="5"/>
  <c r="F485" i="5"/>
  <c r="F484" i="5"/>
  <c r="F483" i="5"/>
  <c r="F482" i="5"/>
  <c r="F481" i="5"/>
  <c r="F480" i="5"/>
  <c r="F479" i="5"/>
  <c r="F478" i="5"/>
  <c r="F477" i="5"/>
  <c r="F476" i="5"/>
  <c r="F475" i="5"/>
  <c r="F474" i="5"/>
  <c r="F473" i="5"/>
  <c r="F472" i="5"/>
  <c r="F471" i="5"/>
  <c r="F470" i="5"/>
  <c r="F469" i="5"/>
  <c r="F468" i="5"/>
  <c r="F467" i="5"/>
  <c r="F466" i="5"/>
  <c r="F465" i="5"/>
  <c r="F464" i="5"/>
  <c r="F463" i="5"/>
  <c r="F462" i="5"/>
  <c r="F461" i="5"/>
  <c r="F460" i="5"/>
  <c r="F459" i="5"/>
  <c r="F458" i="5"/>
  <c r="F457" i="5"/>
  <c r="F456" i="5"/>
  <c r="F455" i="5"/>
  <c r="F454" i="5"/>
  <c r="F453" i="5"/>
  <c r="F452" i="5"/>
  <c r="F451" i="5"/>
  <c r="F450" i="5"/>
  <c r="F449" i="5"/>
  <c r="F448" i="5"/>
  <c r="F447" i="5"/>
  <c r="F446" i="5"/>
  <c r="F445" i="5"/>
  <c r="F444" i="5"/>
  <c r="F443" i="5"/>
  <c r="F442" i="5"/>
  <c r="F441" i="5"/>
  <c r="F440" i="5"/>
  <c r="F439" i="5"/>
  <c r="F438" i="5"/>
  <c r="F437" i="5"/>
  <c r="F436" i="5"/>
  <c r="F435" i="5"/>
  <c r="F434" i="5"/>
  <c r="F433" i="5"/>
  <c r="F432" i="5"/>
  <c r="F431" i="5"/>
  <c r="F430" i="5"/>
  <c r="F429" i="5"/>
  <c r="F428" i="5"/>
  <c r="F427" i="5"/>
  <c r="F426" i="5"/>
  <c r="F425" i="5"/>
  <c r="F424" i="5"/>
  <c r="F423" i="5"/>
  <c r="F422" i="5"/>
  <c r="F421" i="5"/>
  <c r="F420" i="5"/>
  <c r="F419" i="5"/>
  <c r="F418" i="5"/>
  <c r="F417" i="5"/>
  <c r="F416" i="5"/>
  <c r="F415" i="5"/>
  <c r="F414" i="5"/>
  <c r="F413" i="5"/>
  <c r="F412" i="5"/>
  <c r="F411" i="5"/>
  <c r="F410" i="5"/>
  <c r="F409" i="5"/>
  <c r="F408" i="5"/>
  <c r="F407" i="5"/>
  <c r="F406" i="5"/>
  <c r="F405" i="5"/>
  <c r="F404" i="5"/>
  <c r="F403" i="5"/>
  <c r="F402" i="5"/>
  <c r="F401" i="5"/>
  <c r="F400" i="5"/>
  <c r="F399" i="5"/>
  <c r="F398" i="5"/>
  <c r="F397" i="5"/>
  <c r="F396" i="5"/>
  <c r="F395" i="5"/>
  <c r="F394" i="5"/>
  <c r="F393" i="5"/>
  <c r="F392" i="5"/>
  <c r="F391" i="5"/>
  <c r="F390" i="5"/>
  <c r="F389" i="5"/>
  <c r="F388" i="5"/>
  <c r="F387" i="5"/>
  <c r="F386" i="5"/>
  <c r="F385" i="5"/>
  <c r="F384" i="5"/>
  <c r="F383" i="5"/>
  <c r="F382" i="5"/>
  <c r="F381" i="5"/>
  <c r="F380" i="5"/>
  <c r="F379" i="5"/>
  <c r="F378" i="5"/>
  <c r="F377" i="5"/>
  <c r="F376" i="5"/>
  <c r="F375" i="5"/>
  <c r="F374" i="5"/>
  <c r="F373" i="5"/>
  <c r="F372" i="5"/>
  <c r="F371" i="5"/>
  <c r="F370" i="5"/>
  <c r="F369" i="5"/>
  <c r="F368" i="5"/>
  <c r="F367" i="5"/>
  <c r="F366" i="5"/>
  <c r="F365" i="5"/>
  <c r="F364" i="5"/>
  <c r="F363" i="5"/>
  <c r="F362" i="5"/>
  <c r="F361" i="5"/>
  <c r="F360" i="5"/>
  <c r="F359" i="5"/>
  <c r="F358" i="5"/>
  <c r="F357" i="5"/>
  <c r="F356" i="5"/>
  <c r="F355" i="5"/>
  <c r="F354" i="5"/>
  <c r="F353" i="5"/>
  <c r="F352" i="5"/>
  <c r="F351" i="5"/>
  <c r="F350" i="5"/>
  <c r="F349" i="5"/>
  <c r="F348" i="5"/>
  <c r="F347" i="5"/>
  <c r="F346" i="5"/>
  <c r="F345" i="5"/>
  <c r="F344" i="5"/>
  <c r="F343" i="5"/>
  <c r="F342" i="5"/>
  <c r="F341" i="5"/>
  <c r="F340" i="5"/>
  <c r="F339" i="5"/>
  <c r="F338" i="5"/>
  <c r="F337" i="5"/>
  <c r="F336" i="5"/>
  <c r="F335" i="5"/>
  <c r="F334" i="5"/>
  <c r="F333" i="5"/>
  <c r="F332" i="5"/>
  <c r="F331" i="5"/>
  <c r="F330" i="5"/>
  <c r="F329" i="5"/>
  <c r="F328" i="5"/>
  <c r="F327" i="5"/>
  <c r="F326" i="5"/>
  <c r="F325" i="5"/>
  <c r="F324" i="5"/>
  <c r="F323" i="5"/>
  <c r="F322" i="5"/>
  <c r="F321" i="5"/>
  <c r="F320" i="5"/>
  <c r="F319" i="5"/>
  <c r="F318" i="5"/>
  <c r="F317" i="5"/>
  <c r="F316" i="5"/>
  <c r="F315" i="5"/>
  <c r="F314" i="5"/>
  <c r="F313" i="5"/>
  <c r="F312" i="5"/>
  <c r="F311" i="5"/>
  <c r="F310" i="5"/>
  <c r="F309" i="5"/>
  <c r="F308" i="5"/>
  <c r="F307" i="5"/>
  <c r="F306" i="5"/>
  <c r="F305" i="5"/>
  <c r="F304" i="5"/>
  <c r="F303" i="5"/>
  <c r="F302" i="5"/>
  <c r="F301" i="5"/>
  <c r="F300" i="5"/>
  <c r="F299" i="5"/>
  <c r="F298" i="5"/>
  <c r="F297" i="5"/>
  <c r="F296" i="5"/>
  <c r="F295" i="5"/>
  <c r="F294" i="5"/>
  <c r="F293" i="5"/>
  <c r="F292" i="5"/>
  <c r="F291" i="5"/>
  <c r="F290" i="5"/>
  <c r="F289" i="5"/>
  <c r="F288" i="5"/>
  <c r="F287" i="5"/>
  <c r="F286" i="5"/>
  <c r="F285" i="5"/>
  <c r="F284" i="5"/>
  <c r="F283" i="5"/>
  <c r="F282" i="5"/>
  <c r="F281" i="5"/>
  <c r="F280" i="5"/>
  <c r="F279" i="5"/>
  <c r="F278" i="5"/>
  <c r="F277" i="5"/>
  <c r="F276" i="5"/>
  <c r="F275" i="5"/>
  <c r="F274" i="5"/>
  <c r="F273" i="5"/>
  <c r="F272" i="5"/>
  <c r="F271" i="5"/>
  <c r="F270" i="5"/>
  <c r="F269" i="5"/>
  <c r="F268" i="5"/>
  <c r="F267" i="5"/>
  <c r="F266" i="5"/>
  <c r="F265" i="5"/>
  <c r="F264" i="5"/>
  <c r="F263" i="5"/>
  <c r="F262" i="5"/>
  <c r="F261" i="5"/>
  <c r="F260" i="5"/>
  <c r="F259" i="5"/>
  <c r="F258" i="5"/>
  <c r="F257" i="5"/>
  <c r="F256" i="5"/>
  <c r="F255" i="5"/>
  <c r="F254" i="5"/>
  <c r="F253" i="5"/>
  <c r="F252" i="5"/>
  <c r="F251" i="5"/>
  <c r="F250" i="5"/>
  <c r="F249" i="5"/>
  <c r="F248" i="5"/>
  <c r="F247" i="5"/>
  <c r="F246" i="5"/>
  <c r="F245" i="5"/>
  <c r="F244" i="5"/>
  <c r="F243" i="5"/>
  <c r="F242" i="5"/>
  <c r="F241" i="5"/>
  <c r="F240" i="5"/>
  <c r="F239" i="5"/>
  <c r="F238" i="5"/>
  <c r="F237" i="5"/>
  <c r="F236" i="5"/>
  <c r="F235" i="5"/>
  <c r="F234" i="5"/>
  <c r="F233" i="5"/>
  <c r="F232" i="5"/>
  <c r="F231" i="5"/>
  <c r="F230" i="5"/>
  <c r="F229" i="5"/>
  <c r="F228" i="5"/>
  <c r="F227" i="5"/>
  <c r="F226" i="5"/>
  <c r="F225" i="5"/>
  <c r="F224" i="5"/>
  <c r="F223" i="5"/>
  <c r="F222" i="5"/>
  <c r="F221" i="5"/>
  <c r="F220" i="5"/>
  <c r="F219" i="5"/>
  <c r="F218" i="5"/>
  <c r="F217" i="5"/>
  <c r="F216" i="5"/>
  <c r="F215" i="5"/>
  <c r="F214" i="5"/>
  <c r="F213" i="5"/>
  <c r="F212" i="5"/>
  <c r="F211" i="5"/>
  <c r="F210" i="5"/>
  <c r="F209" i="5"/>
  <c r="F208" i="5"/>
  <c r="F207" i="5"/>
  <c r="F206" i="5"/>
  <c r="F205" i="5"/>
  <c r="F204" i="5"/>
  <c r="F203" i="5"/>
  <c r="F202" i="5"/>
  <c r="F201" i="5"/>
  <c r="F200" i="5"/>
  <c r="F199" i="5"/>
  <c r="F198" i="5"/>
  <c r="F197" i="5"/>
  <c r="F196" i="5"/>
  <c r="F195" i="5"/>
  <c r="F194" i="5"/>
  <c r="F193" i="5"/>
  <c r="F192" i="5"/>
  <c r="F191" i="5"/>
  <c r="F190" i="5"/>
  <c r="F189" i="5"/>
  <c r="F188" i="5"/>
  <c r="F187" i="5"/>
  <c r="F186" i="5"/>
  <c r="F185" i="5"/>
  <c r="F184" i="5"/>
  <c r="F183" i="5"/>
  <c r="F182" i="5"/>
  <c r="F181" i="5"/>
  <c r="F180" i="5"/>
  <c r="F179" i="5"/>
  <c r="F178" i="5"/>
  <c r="F177" i="5"/>
  <c r="F176" i="5"/>
  <c r="F175" i="5"/>
  <c r="F174" i="5"/>
  <c r="F173" i="5"/>
  <c r="F172" i="5"/>
  <c r="F171" i="5"/>
  <c r="F170" i="5"/>
  <c r="F169" i="5"/>
  <c r="F168" i="5"/>
  <c r="F167" i="5"/>
  <c r="F166" i="5"/>
  <c r="F165" i="5"/>
  <c r="F164" i="5"/>
  <c r="F163" i="5"/>
  <c r="F162" i="5"/>
  <c r="F161" i="5"/>
  <c r="F160" i="5"/>
  <c r="F159" i="5"/>
  <c r="F158" i="5"/>
  <c r="F157" i="5"/>
  <c r="F156" i="5"/>
  <c r="F155" i="5"/>
  <c r="F154" i="5"/>
  <c r="F153" i="5"/>
  <c r="F152" i="5"/>
  <c r="F151" i="5"/>
  <c r="F150" i="5"/>
  <c r="F149" i="5"/>
  <c r="F148" i="5"/>
  <c r="F147" i="5"/>
  <c r="F146" i="5"/>
  <c r="F145" i="5"/>
  <c r="F144" i="5"/>
  <c r="F143" i="5"/>
  <c r="F142" i="5"/>
  <c r="F141" i="5"/>
  <c r="F140" i="5"/>
  <c r="F139" i="5"/>
  <c r="F138" i="5"/>
  <c r="F137" i="5"/>
  <c r="F136" i="5"/>
  <c r="F135" i="5"/>
  <c r="F134" i="5"/>
  <c r="F133" i="5"/>
  <c r="F132" i="5"/>
  <c r="F131" i="5"/>
  <c r="F130" i="5"/>
  <c r="F129" i="5"/>
  <c r="F128" i="5"/>
  <c r="F127" i="5"/>
  <c r="F126" i="5"/>
  <c r="F125" i="5"/>
  <c r="F124" i="5"/>
  <c r="F123" i="5"/>
  <c r="F122" i="5"/>
  <c r="F121" i="5"/>
  <c r="F120" i="5"/>
  <c r="F119" i="5"/>
  <c r="F118" i="5"/>
  <c r="F117" i="5"/>
  <c r="F116" i="5"/>
  <c r="F115" i="5"/>
  <c r="F114" i="5"/>
  <c r="F113" i="5"/>
  <c r="F112" i="5"/>
  <c r="F111" i="5"/>
  <c r="F110" i="5"/>
  <c r="F109" i="5"/>
  <c r="F108" i="5"/>
  <c r="F107" i="5"/>
  <c r="F106" i="5"/>
  <c r="F105" i="5"/>
  <c r="F104" i="5"/>
  <c r="F103" i="5"/>
  <c r="F102" i="5"/>
  <c r="F101" i="5"/>
  <c r="F100" i="5"/>
  <c r="F99" i="5"/>
  <c r="F98" i="5"/>
  <c r="F97" i="5"/>
  <c r="F96" i="5"/>
  <c r="F95" i="5"/>
  <c r="F94" i="5"/>
  <c r="F93" i="5"/>
  <c r="F92" i="5"/>
  <c r="F91" i="5"/>
  <c r="F90" i="5"/>
  <c r="F89" i="5"/>
  <c r="F88" i="5"/>
  <c r="F87" i="5"/>
  <c r="F86" i="5"/>
  <c r="F85" i="5"/>
  <c r="F84" i="5"/>
  <c r="F83" i="5"/>
  <c r="F82" i="5"/>
  <c r="F81" i="5"/>
  <c r="F80" i="5"/>
  <c r="F79" i="5"/>
  <c r="F78" i="5"/>
  <c r="F77" i="5"/>
  <c r="F76" i="5"/>
  <c r="F75" i="5"/>
  <c r="F74" i="5"/>
  <c r="F73" i="5"/>
  <c r="F72" i="5"/>
  <c r="F71" i="5"/>
  <c r="F70" i="5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F1" i="5"/>
  <c r="F594" i="5"/>
  <c r="E593" i="5"/>
  <c r="E592" i="5"/>
  <c r="E591" i="5"/>
  <c r="E590" i="5"/>
  <c r="E589" i="5"/>
  <c r="E588" i="5"/>
  <c r="E587" i="5"/>
  <c r="E586" i="5"/>
  <c r="E585" i="5"/>
  <c r="E584" i="5"/>
  <c r="E583" i="5"/>
  <c r="E582" i="5"/>
  <c r="E581" i="5"/>
  <c r="E580" i="5"/>
  <c r="E579" i="5"/>
  <c r="E578" i="5"/>
  <c r="E577" i="5"/>
  <c r="E576" i="5"/>
  <c r="E575" i="5"/>
  <c r="E574" i="5"/>
  <c r="E573" i="5"/>
  <c r="E572" i="5"/>
  <c r="E571" i="5"/>
  <c r="E570" i="5"/>
  <c r="E569" i="5"/>
  <c r="E568" i="5"/>
  <c r="E567" i="5"/>
  <c r="E566" i="5"/>
  <c r="E565" i="5"/>
  <c r="E564" i="5"/>
  <c r="E563" i="5"/>
  <c r="E562" i="5"/>
  <c r="E561" i="5"/>
  <c r="E560" i="5"/>
  <c r="E559" i="5"/>
  <c r="E558" i="5"/>
  <c r="E557" i="5"/>
  <c r="E556" i="5"/>
  <c r="E555" i="5"/>
  <c r="E554" i="5"/>
  <c r="E553" i="5"/>
  <c r="E552" i="5"/>
  <c r="E551" i="5"/>
  <c r="E550" i="5"/>
  <c r="E549" i="5"/>
  <c r="E548" i="5"/>
  <c r="E547" i="5"/>
  <c r="E546" i="5"/>
  <c r="E545" i="5"/>
  <c r="E544" i="5"/>
  <c r="E543" i="5"/>
  <c r="E542" i="5"/>
  <c r="E541" i="5"/>
  <c r="E540" i="5"/>
  <c r="E539" i="5"/>
  <c r="E538" i="5"/>
  <c r="E537" i="5"/>
  <c r="E536" i="5"/>
  <c r="E535" i="5"/>
  <c r="E534" i="5"/>
  <c r="E533" i="5"/>
  <c r="E532" i="5"/>
  <c r="E531" i="5"/>
  <c r="E530" i="5"/>
  <c r="E529" i="5"/>
  <c r="E528" i="5"/>
  <c r="E527" i="5"/>
  <c r="E526" i="5"/>
  <c r="E525" i="5"/>
  <c r="E524" i="5"/>
  <c r="E523" i="5"/>
  <c r="E522" i="5"/>
  <c r="E521" i="5"/>
  <c r="E520" i="5"/>
  <c r="E519" i="5"/>
  <c r="E518" i="5"/>
  <c r="E517" i="5"/>
  <c r="E516" i="5"/>
  <c r="E515" i="5"/>
  <c r="E514" i="5"/>
  <c r="E513" i="5"/>
  <c r="E512" i="5"/>
  <c r="E511" i="5"/>
  <c r="E510" i="5"/>
  <c r="E509" i="5"/>
  <c r="E508" i="5"/>
  <c r="E507" i="5"/>
  <c r="E506" i="5"/>
  <c r="E505" i="5"/>
  <c r="E504" i="5"/>
  <c r="E503" i="5"/>
  <c r="E502" i="5"/>
  <c r="E501" i="5"/>
  <c r="E500" i="5"/>
  <c r="E499" i="5"/>
  <c r="E498" i="5"/>
  <c r="E497" i="5"/>
  <c r="E496" i="5"/>
  <c r="E495" i="5"/>
  <c r="E494" i="5"/>
  <c r="E493" i="5"/>
  <c r="E492" i="5"/>
  <c r="E491" i="5"/>
  <c r="E490" i="5"/>
  <c r="E489" i="5"/>
  <c r="E488" i="5"/>
  <c r="E487" i="5"/>
  <c r="E486" i="5"/>
  <c r="E485" i="5"/>
  <c r="E484" i="5"/>
  <c r="E483" i="5"/>
  <c r="E482" i="5"/>
  <c r="E481" i="5"/>
  <c r="E480" i="5"/>
  <c r="E479" i="5"/>
  <c r="E478" i="5"/>
  <c r="E477" i="5"/>
  <c r="E476" i="5"/>
  <c r="E475" i="5"/>
  <c r="E474" i="5"/>
  <c r="E473" i="5"/>
  <c r="E472" i="5"/>
  <c r="E471" i="5"/>
  <c r="E470" i="5"/>
  <c r="E469" i="5"/>
  <c r="E468" i="5"/>
  <c r="E467" i="5"/>
  <c r="E466" i="5"/>
  <c r="E465" i="5"/>
  <c r="E464" i="5"/>
  <c r="E463" i="5"/>
  <c r="E462" i="5"/>
  <c r="E461" i="5"/>
  <c r="E460" i="5"/>
  <c r="E459" i="5"/>
  <c r="E458" i="5"/>
  <c r="E457" i="5"/>
  <c r="E456" i="5"/>
  <c r="E455" i="5"/>
  <c r="E454" i="5"/>
  <c r="E453" i="5"/>
  <c r="E452" i="5"/>
  <c r="E451" i="5"/>
  <c r="E450" i="5"/>
  <c r="E449" i="5"/>
  <c r="E448" i="5"/>
  <c r="E447" i="5"/>
  <c r="E446" i="5"/>
  <c r="E445" i="5"/>
  <c r="E444" i="5"/>
  <c r="E443" i="5"/>
  <c r="E442" i="5"/>
  <c r="E441" i="5"/>
  <c r="E440" i="5"/>
  <c r="E439" i="5"/>
  <c r="E438" i="5"/>
  <c r="E437" i="5"/>
  <c r="E436" i="5"/>
  <c r="E435" i="5"/>
  <c r="E434" i="5"/>
  <c r="E433" i="5"/>
  <c r="E432" i="5"/>
  <c r="E431" i="5"/>
  <c r="E430" i="5"/>
  <c r="E429" i="5"/>
  <c r="E428" i="5"/>
  <c r="E427" i="5"/>
  <c r="E426" i="5"/>
  <c r="E425" i="5"/>
  <c r="E424" i="5"/>
  <c r="E423" i="5"/>
  <c r="E422" i="5"/>
  <c r="E421" i="5"/>
  <c r="E420" i="5"/>
  <c r="E419" i="5"/>
  <c r="E418" i="5"/>
  <c r="E417" i="5"/>
  <c r="E416" i="5"/>
  <c r="E415" i="5"/>
  <c r="E414" i="5"/>
  <c r="E413" i="5"/>
  <c r="E412" i="5"/>
  <c r="E411" i="5"/>
  <c r="E410" i="5"/>
  <c r="E409" i="5"/>
  <c r="E408" i="5"/>
  <c r="E407" i="5"/>
  <c r="E406" i="5"/>
  <c r="E405" i="5"/>
  <c r="E404" i="5"/>
  <c r="E403" i="5"/>
  <c r="E402" i="5"/>
  <c r="E401" i="5"/>
  <c r="E400" i="5"/>
  <c r="E399" i="5"/>
  <c r="E398" i="5"/>
  <c r="E397" i="5"/>
  <c r="E396" i="5"/>
  <c r="E395" i="5"/>
  <c r="E394" i="5"/>
  <c r="E393" i="5"/>
  <c r="E392" i="5"/>
  <c r="E391" i="5"/>
  <c r="E390" i="5"/>
  <c r="E389" i="5"/>
  <c r="E388" i="5"/>
  <c r="E387" i="5"/>
  <c r="E386" i="5"/>
  <c r="E385" i="5"/>
  <c r="E384" i="5"/>
  <c r="E383" i="5"/>
  <c r="E382" i="5"/>
  <c r="E381" i="5"/>
  <c r="E380" i="5"/>
  <c r="E379" i="5"/>
  <c r="E378" i="5"/>
  <c r="E377" i="5"/>
  <c r="E376" i="5"/>
  <c r="E375" i="5"/>
  <c r="E374" i="5"/>
  <c r="E373" i="5"/>
  <c r="E372" i="5"/>
  <c r="E371" i="5"/>
  <c r="E370" i="5"/>
  <c r="E369" i="5"/>
  <c r="E368" i="5"/>
  <c r="E367" i="5"/>
  <c r="E366" i="5"/>
  <c r="E365" i="5"/>
  <c r="E364" i="5"/>
  <c r="E363" i="5"/>
  <c r="E362" i="5"/>
  <c r="E361" i="5"/>
  <c r="E360" i="5"/>
  <c r="E359" i="5"/>
  <c r="E358" i="5"/>
  <c r="E357" i="5"/>
  <c r="E356" i="5"/>
  <c r="E355" i="5"/>
  <c r="E354" i="5"/>
  <c r="E353" i="5"/>
  <c r="E352" i="5"/>
  <c r="E351" i="5"/>
  <c r="E350" i="5"/>
  <c r="E349" i="5"/>
  <c r="E348" i="5"/>
  <c r="E347" i="5"/>
  <c r="E346" i="5"/>
  <c r="E345" i="5"/>
  <c r="E344" i="5"/>
  <c r="E343" i="5"/>
  <c r="E342" i="5"/>
  <c r="E341" i="5"/>
  <c r="E340" i="5"/>
  <c r="E339" i="5"/>
  <c r="E338" i="5"/>
  <c r="E337" i="5"/>
  <c r="E336" i="5"/>
  <c r="E335" i="5"/>
  <c r="E334" i="5"/>
  <c r="E333" i="5"/>
  <c r="E332" i="5"/>
  <c r="E331" i="5"/>
  <c r="E330" i="5"/>
  <c r="E329" i="5"/>
  <c r="E328" i="5"/>
  <c r="E327" i="5"/>
  <c r="E326" i="5"/>
  <c r="E325" i="5"/>
  <c r="E324" i="5"/>
  <c r="E323" i="5"/>
  <c r="E322" i="5"/>
  <c r="E321" i="5"/>
  <c r="E320" i="5"/>
  <c r="E319" i="5"/>
  <c r="E318" i="5"/>
  <c r="E317" i="5"/>
  <c r="E316" i="5"/>
  <c r="E315" i="5"/>
  <c r="E314" i="5"/>
  <c r="E313" i="5"/>
  <c r="E312" i="5"/>
  <c r="E311" i="5"/>
  <c r="E310" i="5"/>
  <c r="E309" i="5"/>
  <c r="E308" i="5"/>
  <c r="E307" i="5"/>
  <c r="E306" i="5"/>
  <c r="E305" i="5"/>
  <c r="E304" i="5"/>
  <c r="E303" i="5"/>
  <c r="E302" i="5"/>
  <c r="E301" i="5"/>
  <c r="E300" i="5"/>
  <c r="E299" i="5"/>
  <c r="E298" i="5"/>
  <c r="E297" i="5"/>
  <c r="E296" i="5"/>
  <c r="E295" i="5"/>
  <c r="E294" i="5"/>
  <c r="E293" i="5"/>
  <c r="E292" i="5"/>
  <c r="E291" i="5"/>
  <c r="E290" i="5"/>
  <c r="E289" i="5"/>
  <c r="E288" i="5"/>
  <c r="E287" i="5"/>
  <c r="E286" i="5"/>
  <c r="E285" i="5"/>
  <c r="E284" i="5"/>
  <c r="E283" i="5"/>
  <c r="E282" i="5"/>
  <c r="E281" i="5"/>
  <c r="E280" i="5"/>
  <c r="E279" i="5"/>
  <c r="E278" i="5"/>
  <c r="E277" i="5"/>
  <c r="E276" i="5"/>
  <c r="E275" i="5"/>
  <c r="E274" i="5"/>
  <c r="E273" i="5"/>
  <c r="E272" i="5"/>
  <c r="E271" i="5"/>
  <c r="E270" i="5"/>
  <c r="E269" i="5"/>
  <c r="E268" i="5"/>
  <c r="E267" i="5"/>
  <c r="E266" i="5"/>
  <c r="E265" i="5"/>
  <c r="E264" i="5"/>
  <c r="E263" i="5"/>
  <c r="E262" i="5"/>
  <c r="E261" i="5"/>
  <c r="E260" i="5"/>
  <c r="E259" i="5"/>
  <c r="E258" i="5"/>
  <c r="E257" i="5"/>
  <c r="E256" i="5"/>
  <c r="E255" i="5"/>
  <c r="E254" i="5"/>
  <c r="E253" i="5"/>
  <c r="E252" i="5"/>
  <c r="E251" i="5"/>
  <c r="E250" i="5"/>
  <c r="E249" i="5"/>
  <c r="E248" i="5"/>
  <c r="E247" i="5"/>
  <c r="E246" i="5"/>
  <c r="E245" i="5"/>
  <c r="E244" i="5"/>
  <c r="E243" i="5"/>
  <c r="E242" i="5"/>
  <c r="E241" i="5"/>
  <c r="E240" i="5"/>
  <c r="E239" i="5"/>
  <c r="E238" i="5"/>
  <c r="E237" i="5"/>
  <c r="E236" i="5"/>
  <c r="E235" i="5"/>
  <c r="E234" i="5"/>
  <c r="E233" i="5"/>
  <c r="E232" i="5"/>
  <c r="E231" i="5"/>
  <c r="E230" i="5"/>
  <c r="E229" i="5"/>
  <c r="E228" i="5"/>
  <c r="E227" i="5"/>
  <c r="E226" i="5"/>
  <c r="E225" i="5"/>
  <c r="E224" i="5"/>
  <c r="E223" i="5"/>
  <c r="E222" i="5"/>
  <c r="E221" i="5"/>
  <c r="E220" i="5"/>
  <c r="E219" i="5"/>
  <c r="E218" i="5"/>
  <c r="E217" i="5"/>
  <c r="E216" i="5"/>
  <c r="E215" i="5"/>
  <c r="E214" i="5"/>
  <c r="E213" i="5"/>
  <c r="E212" i="5"/>
  <c r="E211" i="5"/>
  <c r="E210" i="5"/>
  <c r="E209" i="5"/>
  <c r="E208" i="5"/>
  <c r="E207" i="5"/>
  <c r="E206" i="5"/>
  <c r="E205" i="5"/>
  <c r="E204" i="5"/>
  <c r="E203" i="5"/>
  <c r="E202" i="5"/>
  <c r="E201" i="5"/>
  <c r="E200" i="5"/>
  <c r="E199" i="5"/>
  <c r="E198" i="5"/>
  <c r="E197" i="5"/>
  <c r="E196" i="5"/>
  <c r="E195" i="5"/>
  <c r="E194" i="5"/>
  <c r="E193" i="5"/>
  <c r="E192" i="5"/>
  <c r="E191" i="5"/>
  <c r="E190" i="5"/>
  <c r="E189" i="5"/>
  <c r="E188" i="5"/>
  <c r="E187" i="5"/>
  <c r="E186" i="5"/>
  <c r="E185" i="5"/>
  <c r="E184" i="5"/>
  <c r="E183" i="5"/>
  <c r="E182" i="5"/>
  <c r="E181" i="5"/>
  <c r="E180" i="5"/>
  <c r="E179" i="5"/>
  <c r="E178" i="5"/>
  <c r="E177" i="5"/>
  <c r="E176" i="5"/>
  <c r="E175" i="5"/>
  <c r="E174" i="5"/>
  <c r="E173" i="5"/>
  <c r="E172" i="5"/>
  <c r="E171" i="5"/>
  <c r="E170" i="5"/>
  <c r="E169" i="5"/>
  <c r="E168" i="5"/>
  <c r="E167" i="5"/>
  <c r="E166" i="5"/>
  <c r="E165" i="5"/>
  <c r="E164" i="5"/>
  <c r="E163" i="5"/>
  <c r="E162" i="5"/>
  <c r="E161" i="5"/>
  <c r="E160" i="5"/>
  <c r="E159" i="5"/>
  <c r="E158" i="5"/>
  <c r="E157" i="5"/>
  <c r="E156" i="5"/>
  <c r="E155" i="5"/>
  <c r="E154" i="5"/>
  <c r="E153" i="5"/>
  <c r="E152" i="5"/>
  <c r="E151" i="5"/>
  <c r="E150" i="5"/>
  <c r="E149" i="5"/>
  <c r="E148" i="5"/>
  <c r="E147" i="5"/>
  <c r="E146" i="5"/>
  <c r="E145" i="5"/>
  <c r="E144" i="5"/>
  <c r="E143" i="5"/>
  <c r="E142" i="5"/>
  <c r="E141" i="5"/>
  <c r="E140" i="5"/>
  <c r="E139" i="5"/>
  <c r="E138" i="5"/>
  <c r="E137" i="5"/>
  <c r="E136" i="5"/>
  <c r="E135" i="5"/>
  <c r="E134" i="5"/>
  <c r="E133" i="5"/>
  <c r="E132" i="5"/>
  <c r="E131" i="5"/>
  <c r="E130" i="5"/>
  <c r="E129" i="5"/>
  <c r="E128" i="5"/>
  <c r="E127" i="5"/>
  <c r="E126" i="5"/>
  <c r="E125" i="5"/>
  <c r="E124" i="5"/>
  <c r="E123" i="5"/>
  <c r="E122" i="5"/>
  <c r="E121" i="5"/>
  <c r="E120" i="5"/>
  <c r="E119" i="5"/>
  <c r="E118" i="5"/>
  <c r="E117" i="5"/>
  <c r="E116" i="5"/>
  <c r="E115" i="5"/>
  <c r="E114" i="5"/>
  <c r="E113" i="5"/>
  <c r="E112" i="5"/>
  <c r="E111" i="5"/>
  <c r="E110" i="5"/>
  <c r="E109" i="5"/>
  <c r="E108" i="5"/>
  <c r="E107" i="5"/>
  <c r="E106" i="5"/>
  <c r="E105" i="5"/>
  <c r="E104" i="5"/>
  <c r="E103" i="5"/>
  <c r="E102" i="5"/>
  <c r="E101" i="5"/>
  <c r="E100" i="5"/>
  <c r="E99" i="5"/>
  <c r="E98" i="5"/>
  <c r="E97" i="5"/>
  <c r="E96" i="5"/>
  <c r="E95" i="5"/>
  <c r="E94" i="5"/>
  <c r="E93" i="5"/>
  <c r="E92" i="5"/>
  <c r="E91" i="5"/>
  <c r="E90" i="5"/>
  <c r="E89" i="5"/>
  <c r="E88" i="5"/>
  <c r="E87" i="5"/>
  <c r="E86" i="5"/>
  <c r="E85" i="5"/>
  <c r="E84" i="5"/>
  <c r="E83" i="5"/>
  <c r="E82" i="5"/>
  <c r="E81" i="5"/>
  <c r="E80" i="5"/>
  <c r="E79" i="5"/>
  <c r="E78" i="5"/>
  <c r="E77" i="5"/>
  <c r="E76" i="5"/>
  <c r="E75" i="5"/>
  <c r="E74" i="5"/>
  <c r="E73" i="5"/>
  <c r="E72" i="5"/>
  <c r="E71" i="5"/>
  <c r="E70" i="5"/>
  <c r="E69" i="5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594" i="5"/>
  <c r="E2" i="5"/>
  <c r="E3" i="5"/>
  <c r="E1" i="5"/>
  <c r="P296" i="4"/>
  <c r="P295" i="4"/>
  <c r="P294" i="4"/>
  <c r="P293" i="4"/>
  <c r="P292" i="4"/>
  <c r="P291" i="4"/>
  <c r="P290" i="4"/>
  <c r="P289" i="4"/>
  <c r="P288" i="4"/>
  <c r="P287" i="4"/>
  <c r="P286" i="4"/>
  <c r="P285" i="4"/>
  <c r="P284" i="4"/>
  <c r="P283" i="4"/>
  <c r="P282" i="4"/>
  <c r="P281" i="4"/>
  <c r="P280" i="4"/>
  <c r="P279" i="4"/>
  <c r="P278" i="4"/>
  <c r="P277" i="4"/>
  <c r="P276" i="4"/>
  <c r="P275" i="4"/>
  <c r="P274" i="4"/>
  <c r="P273" i="4"/>
  <c r="P272" i="4"/>
  <c r="P271" i="4"/>
  <c r="P270" i="4"/>
  <c r="P269" i="4"/>
  <c r="P268" i="4"/>
  <c r="P267" i="4"/>
  <c r="P266" i="4"/>
  <c r="P265" i="4"/>
  <c r="P264" i="4"/>
  <c r="P263" i="4"/>
  <c r="P262" i="4"/>
  <c r="P261" i="4"/>
  <c r="P260" i="4"/>
  <c r="P259" i="4"/>
  <c r="P258" i="4"/>
  <c r="P257" i="4"/>
  <c r="P256" i="4"/>
  <c r="P255" i="4"/>
  <c r="P254" i="4"/>
  <c r="P253" i="4"/>
  <c r="P252" i="4"/>
  <c r="P251" i="4"/>
  <c r="P250" i="4"/>
  <c r="P249" i="4"/>
  <c r="P248" i="4"/>
  <c r="P247" i="4"/>
  <c r="P246" i="4"/>
  <c r="P245" i="4"/>
  <c r="P244" i="4"/>
  <c r="P243" i="4"/>
  <c r="P242" i="4"/>
  <c r="P241" i="4"/>
  <c r="P240" i="4"/>
  <c r="P239" i="4"/>
  <c r="P238" i="4"/>
  <c r="P237" i="4"/>
  <c r="P236" i="4"/>
  <c r="P235" i="4"/>
  <c r="P234" i="4"/>
  <c r="P233" i="4"/>
  <c r="P232" i="4"/>
  <c r="P231" i="4"/>
  <c r="P230" i="4"/>
  <c r="P229" i="4"/>
  <c r="P228" i="4"/>
  <c r="P227" i="4"/>
  <c r="P226" i="4"/>
  <c r="P225" i="4"/>
  <c r="P224" i="4"/>
  <c r="P223" i="4"/>
  <c r="P222" i="4"/>
  <c r="P221" i="4"/>
  <c r="P220" i="4"/>
  <c r="P219" i="4"/>
  <c r="P218" i="4"/>
  <c r="P217" i="4"/>
  <c r="P216" i="4"/>
  <c r="P215" i="4"/>
  <c r="P214" i="4"/>
  <c r="P213" i="4"/>
  <c r="P212" i="4"/>
  <c r="P211" i="4"/>
  <c r="P210" i="4"/>
  <c r="P209" i="4"/>
  <c r="P208" i="4"/>
  <c r="P207" i="4"/>
  <c r="P206" i="4"/>
  <c r="P205" i="4"/>
  <c r="P204" i="4"/>
  <c r="P203" i="4"/>
  <c r="P202" i="4"/>
  <c r="P201" i="4"/>
  <c r="P200" i="4"/>
  <c r="P199" i="4"/>
  <c r="P198" i="4"/>
  <c r="P197" i="4"/>
  <c r="P196" i="4"/>
  <c r="P195" i="4"/>
  <c r="P194" i="4"/>
  <c r="P193" i="4"/>
  <c r="P192" i="4"/>
  <c r="P191" i="4"/>
  <c r="P190" i="4"/>
  <c r="P189" i="4"/>
  <c r="P188" i="4"/>
  <c r="P187" i="4"/>
  <c r="P186" i="4"/>
  <c r="P185" i="4"/>
  <c r="P184" i="4"/>
  <c r="P183" i="4"/>
  <c r="P182" i="4"/>
  <c r="P181" i="4"/>
  <c r="P180" i="4"/>
  <c r="P179" i="4"/>
  <c r="P178" i="4"/>
  <c r="P177" i="4"/>
  <c r="P176" i="4"/>
  <c r="P175" i="4"/>
  <c r="P174" i="4"/>
  <c r="P173" i="4"/>
  <c r="P172" i="4"/>
  <c r="P171" i="4"/>
  <c r="P170" i="4"/>
  <c r="P169" i="4"/>
  <c r="P168" i="4"/>
  <c r="P167" i="4"/>
  <c r="P166" i="4"/>
  <c r="P165" i="4"/>
  <c r="P164" i="4"/>
  <c r="P163" i="4"/>
  <c r="P162" i="4"/>
  <c r="P161" i="4"/>
  <c r="P160" i="4"/>
  <c r="P159" i="4"/>
  <c r="P158" i="4"/>
  <c r="P157" i="4"/>
  <c r="P156" i="4"/>
  <c r="P155" i="4"/>
  <c r="P154" i="4"/>
  <c r="P153" i="4"/>
  <c r="P152" i="4"/>
  <c r="P151" i="4"/>
  <c r="P150" i="4"/>
  <c r="P149" i="4"/>
  <c r="P148" i="4"/>
  <c r="P147" i="4"/>
  <c r="P146" i="4"/>
  <c r="P145" i="4"/>
  <c r="P144" i="4"/>
  <c r="P143" i="4"/>
  <c r="P142" i="4"/>
  <c r="P141" i="4"/>
  <c r="P140" i="4"/>
  <c r="P139" i="4"/>
  <c r="P138" i="4"/>
  <c r="P137" i="4"/>
  <c r="P136" i="4"/>
  <c r="P135" i="4"/>
  <c r="P134" i="4"/>
  <c r="P133" i="4"/>
  <c r="P132" i="4"/>
  <c r="P131" i="4"/>
  <c r="P130" i="4"/>
  <c r="P129" i="4"/>
  <c r="P128" i="4"/>
  <c r="P127" i="4"/>
  <c r="P126" i="4"/>
  <c r="P125" i="4"/>
  <c r="P124" i="4"/>
  <c r="P123" i="4"/>
  <c r="P122" i="4"/>
  <c r="P121" i="4"/>
  <c r="P120" i="4"/>
  <c r="P119" i="4"/>
  <c r="P118" i="4"/>
  <c r="P117" i="4"/>
  <c r="P116" i="4"/>
  <c r="P115" i="4"/>
  <c r="P114" i="4"/>
  <c r="P113" i="4"/>
  <c r="P112" i="4"/>
  <c r="P111" i="4"/>
  <c r="P110" i="4"/>
  <c r="P109" i="4"/>
  <c r="P108" i="4"/>
  <c r="P107" i="4"/>
  <c r="P106" i="4"/>
  <c r="P105" i="4"/>
  <c r="P104" i="4"/>
  <c r="P103" i="4"/>
  <c r="P102" i="4"/>
  <c r="P101" i="4"/>
  <c r="P100" i="4"/>
  <c r="P99" i="4"/>
  <c r="P98" i="4"/>
  <c r="P97" i="4"/>
  <c r="P96" i="4"/>
  <c r="P95" i="4"/>
  <c r="P94" i="4"/>
  <c r="P93" i="4"/>
  <c r="P92" i="4"/>
  <c r="P91" i="4"/>
  <c r="P90" i="4"/>
  <c r="P89" i="4"/>
  <c r="P88" i="4"/>
  <c r="P87" i="4"/>
  <c r="P86" i="4"/>
  <c r="P85" i="4"/>
  <c r="P84" i="4"/>
  <c r="P83" i="4"/>
  <c r="P82" i="4"/>
  <c r="P81" i="4"/>
  <c r="P80" i="4"/>
  <c r="P79" i="4"/>
  <c r="P78" i="4"/>
  <c r="P77" i="4"/>
  <c r="P76" i="4"/>
  <c r="P75" i="4"/>
  <c r="P74" i="4"/>
  <c r="P73" i="4"/>
  <c r="P72" i="4"/>
  <c r="P71" i="4"/>
  <c r="P70" i="4"/>
  <c r="P69" i="4"/>
  <c r="P68" i="4"/>
  <c r="P67" i="4"/>
  <c r="P66" i="4"/>
  <c r="P65" i="4"/>
  <c r="P64" i="4"/>
  <c r="P63" i="4"/>
  <c r="P62" i="4"/>
  <c r="P61" i="4"/>
  <c r="P60" i="4"/>
  <c r="P59" i="4"/>
  <c r="P58" i="4"/>
  <c r="P57" i="4"/>
  <c r="P56" i="4"/>
  <c r="P55" i="4"/>
  <c r="P54" i="4"/>
  <c r="P53" i="4"/>
  <c r="P52" i="4"/>
  <c r="P51" i="4"/>
  <c r="P50" i="4"/>
  <c r="P49" i="4"/>
  <c r="P48" i="4"/>
  <c r="P47" i="4"/>
  <c r="P46" i="4"/>
  <c r="P45" i="4"/>
  <c r="P44" i="4"/>
  <c r="P43" i="4"/>
  <c r="P42" i="4"/>
  <c r="P41" i="4"/>
  <c r="P40" i="4"/>
  <c r="P39" i="4"/>
  <c r="P38" i="4"/>
  <c r="P37" i="4"/>
  <c r="P36" i="4"/>
  <c r="P35" i="4"/>
  <c r="P34" i="4"/>
  <c r="P33" i="4"/>
  <c r="P32" i="4"/>
  <c r="P31" i="4"/>
  <c r="P30" i="4"/>
  <c r="P29" i="4"/>
  <c r="P28" i="4"/>
  <c r="P27" i="4"/>
  <c r="P26" i="4"/>
  <c r="P25" i="4"/>
  <c r="P24" i="4"/>
  <c r="P23" i="4"/>
  <c r="P22" i="4"/>
  <c r="P21" i="4"/>
  <c r="P20" i="4"/>
  <c r="P19" i="4"/>
  <c r="P18" i="4"/>
  <c r="P17" i="4"/>
  <c r="P16" i="4"/>
  <c r="P15" i="4"/>
  <c r="P14" i="4"/>
  <c r="P13" i="4"/>
  <c r="P12" i="4"/>
  <c r="P11" i="4"/>
  <c r="P10" i="4"/>
  <c r="P9" i="4"/>
  <c r="P8" i="4"/>
  <c r="P7" i="4"/>
  <c r="P6" i="4"/>
  <c r="P5" i="4"/>
  <c r="P4" i="4"/>
  <c r="P3" i="4"/>
  <c r="P297" i="4"/>
  <c r="P1" i="4"/>
  <c r="P2" i="4"/>
  <c r="M296" i="4"/>
  <c r="M295" i="4"/>
  <c r="M294" i="4"/>
  <c r="M293" i="4"/>
  <c r="M292" i="4"/>
  <c r="M291" i="4"/>
  <c r="M290" i="4"/>
  <c r="M289" i="4"/>
  <c r="M288" i="4"/>
  <c r="M287" i="4"/>
  <c r="M286" i="4"/>
  <c r="M285" i="4"/>
  <c r="M284" i="4"/>
  <c r="M283" i="4"/>
  <c r="M282" i="4"/>
  <c r="M281" i="4"/>
  <c r="M280" i="4"/>
  <c r="M279" i="4"/>
  <c r="M278" i="4"/>
  <c r="M277" i="4"/>
  <c r="M276" i="4"/>
  <c r="M275" i="4"/>
  <c r="M274" i="4"/>
  <c r="M273" i="4"/>
  <c r="M272" i="4"/>
  <c r="M271" i="4"/>
  <c r="M270" i="4"/>
  <c r="M269" i="4"/>
  <c r="M268" i="4"/>
  <c r="M267" i="4"/>
  <c r="M266" i="4"/>
  <c r="M265" i="4"/>
  <c r="M264" i="4"/>
  <c r="M263" i="4"/>
  <c r="M262" i="4"/>
  <c r="M261" i="4"/>
  <c r="M260" i="4"/>
  <c r="M259" i="4"/>
  <c r="M258" i="4"/>
  <c r="M257" i="4"/>
  <c r="M256" i="4"/>
  <c r="M255" i="4"/>
  <c r="M254" i="4"/>
  <c r="M253" i="4"/>
  <c r="M252" i="4"/>
  <c r="M251" i="4"/>
  <c r="M250" i="4"/>
  <c r="M249" i="4"/>
  <c r="M248" i="4"/>
  <c r="M247" i="4"/>
  <c r="M246" i="4"/>
  <c r="M245" i="4"/>
  <c r="M244" i="4"/>
  <c r="M243" i="4"/>
  <c r="M242" i="4"/>
  <c r="M241" i="4"/>
  <c r="M240" i="4"/>
  <c r="M239" i="4"/>
  <c r="M238" i="4"/>
  <c r="M237" i="4"/>
  <c r="M236" i="4"/>
  <c r="M235" i="4"/>
  <c r="M234" i="4"/>
  <c r="M233" i="4"/>
  <c r="M232" i="4"/>
  <c r="M231" i="4"/>
  <c r="M230" i="4"/>
  <c r="M229" i="4"/>
  <c r="M228" i="4"/>
  <c r="M227" i="4"/>
  <c r="M226" i="4"/>
  <c r="M225" i="4"/>
  <c r="M224" i="4"/>
  <c r="M223" i="4"/>
  <c r="M222" i="4"/>
  <c r="M221" i="4"/>
  <c r="M220" i="4"/>
  <c r="M219" i="4"/>
  <c r="M218" i="4"/>
  <c r="M217" i="4"/>
  <c r="M216" i="4"/>
  <c r="M215" i="4"/>
  <c r="M214" i="4"/>
  <c r="M213" i="4"/>
  <c r="M212" i="4"/>
  <c r="M211" i="4"/>
  <c r="M210" i="4"/>
  <c r="M209" i="4"/>
  <c r="M208" i="4"/>
  <c r="M207" i="4"/>
  <c r="M206" i="4"/>
  <c r="M205" i="4"/>
  <c r="M204" i="4"/>
  <c r="M203" i="4"/>
  <c r="M202" i="4"/>
  <c r="M201" i="4"/>
  <c r="M200" i="4"/>
  <c r="M199" i="4"/>
  <c r="M198" i="4"/>
  <c r="M197" i="4"/>
  <c r="M196" i="4"/>
  <c r="M195" i="4"/>
  <c r="M194" i="4"/>
  <c r="M193" i="4"/>
  <c r="M192" i="4"/>
  <c r="M191" i="4"/>
  <c r="M190" i="4"/>
  <c r="M189" i="4"/>
  <c r="M188" i="4"/>
  <c r="M187" i="4"/>
  <c r="M186" i="4"/>
  <c r="M185" i="4"/>
  <c r="M184" i="4"/>
  <c r="M183" i="4"/>
  <c r="M182" i="4"/>
  <c r="M181" i="4"/>
  <c r="M180" i="4"/>
  <c r="M179" i="4"/>
  <c r="M178" i="4"/>
  <c r="M177" i="4"/>
  <c r="M176" i="4"/>
  <c r="M175" i="4"/>
  <c r="M174" i="4"/>
  <c r="M173" i="4"/>
  <c r="M172" i="4"/>
  <c r="M171" i="4"/>
  <c r="M170" i="4"/>
  <c r="M169" i="4"/>
  <c r="M168" i="4"/>
  <c r="M167" i="4"/>
  <c r="M166" i="4"/>
  <c r="M165" i="4"/>
  <c r="M164" i="4"/>
  <c r="M163" i="4"/>
  <c r="M162" i="4"/>
  <c r="M161" i="4"/>
  <c r="M160" i="4"/>
  <c r="M159" i="4"/>
  <c r="M158" i="4"/>
  <c r="M157" i="4"/>
  <c r="M156" i="4"/>
  <c r="M155" i="4"/>
  <c r="M154" i="4"/>
  <c r="M153" i="4"/>
  <c r="M152" i="4"/>
  <c r="M151" i="4"/>
  <c r="M150" i="4"/>
  <c r="M149" i="4"/>
  <c r="M148" i="4"/>
  <c r="M147" i="4"/>
  <c r="M146" i="4"/>
  <c r="M145" i="4"/>
  <c r="M144" i="4"/>
  <c r="M143" i="4"/>
  <c r="M142" i="4"/>
  <c r="M141" i="4"/>
  <c r="M140" i="4"/>
  <c r="M139" i="4"/>
  <c r="M138" i="4"/>
  <c r="M137" i="4"/>
  <c r="M136" i="4"/>
  <c r="M135" i="4"/>
  <c r="M134" i="4"/>
  <c r="M133" i="4"/>
  <c r="M132" i="4"/>
  <c r="M131" i="4"/>
  <c r="M130" i="4"/>
  <c r="M129" i="4"/>
  <c r="M128" i="4"/>
  <c r="M127" i="4"/>
  <c r="M126" i="4"/>
  <c r="M125" i="4"/>
  <c r="M124" i="4"/>
  <c r="M123" i="4"/>
  <c r="M122" i="4"/>
  <c r="M121" i="4"/>
  <c r="M120" i="4"/>
  <c r="M119" i="4"/>
  <c r="M118" i="4"/>
  <c r="M117" i="4"/>
  <c r="M116" i="4"/>
  <c r="M115" i="4"/>
  <c r="M114" i="4"/>
  <c r="M113" i="4"/>
  <c r="M112" i="4"/>
  <c r="M111" i="4"/>
  <c r="M110" i="4"/>
  <c r="M109" i="4"/>
  <c r="M108" i="4"/>
  <c r="M107" i="4"/>
  <c r="M106" i="4"/>
  <c r="M105" i="4"/>
  <c r="M104" i="4"/>
  <c r="M103" i="4"/>
  <c r="M102" i="4"/>
  <c r="M101" i="4"/>
  <c r="M100" i="4"/>
  <c r="M99" i="4"/>
  <c r="M98" i="4"/>
  <c r="M97" i="4"/>
  <c r="M96" i="4"/>
  <c r="M95" i="4"/>
  <c r="M94" i="4"/>
  <c r="M93" i="4"/>
  <c r="M92" i="4"/>
  <c r="M91" i="4"/>
  <c r="M90" i="4"/>
  <c r="M89" i="4"/>
  <c r="M88" i="4"/>
  <c r="M87" i="4"/>
  <c r="M86" i="4"/>
  <c r="M85" i="4"/>
  <c r="M84" i="4"/>
  <c r="M83" i="4"/>
  <c r="M82" i="4"/>
  <c r="M81" i="4"/>
  <c r="M80" i="4"/>
  <c r="M79" i="4"/>
  <c r="M78" i="4"/>
  <c r="M77" i="4"/>
  <c r="M76" i="4"/>
  <c r="M75" i="4"/>
  <c r="M74" i="4"/>
  <c r="M73" i="4"/>
  <c r="M72" i="4"/>
  <c r="M71" i="4"/>
  <c r="M70" i="4"/>
  <c r="M69" i="4"/>
  <c r="M68" i="4"/>
  <c r="M67" i="4"/>
  <c r="M66" i="4"/>
  <c r="M65" i="4"/>
  <c r="M64" i="4"/>
  <c r="M63" i="4"/>
  <c r="M62" i="4"/>
  <c r="M61" i="4"/>
  <c r="M60" i="4"/>
  <c r="M59" i="4"/>
  <c r="M58" i="4"/>
  <c r="M57" i="4"/>
  <c r="M56" i="4"/>
  <c r="M55" i="4"/>
  <c r="M54" i="4"/>
  <c r="M53" i="4"/>
  <c r="M52" i="4"/>
  <c r="M51" i="4"/>
  <c r="M50" i="4"/>
  <c r="M49" i="4"/>
  <c r="M48" i="4"/>
  <c r="M47" i="4"/>
  <c r="M46" i="4"/>
  <c r="M45" i="4"/>
  <c r="M44" i="4"/>
  <c r="M43" i="4"/>
  <c r="M42" i="4"/>
  <c r="M41" i="4"/>
  <c r="M40" i="4"/>
  <c r="M39" i="4"/>
  <c r="M38" i="4"/>
  <c r="M37" i="4"/>
  <c r="M36" i="4"/>
  <c r="M35" i="4"/>
  <c r="M34" i="4"/>
  <c r="M33" i="4"/>
  <c r="M32" i="4"/>
  <c r="M31" i="4"/>
  <c r="M30" i="4"/>
  <c r="M29" i="4"/>
  <c r="M28" i="4"/>
  <c r="M27" i="4"/>
  <c r="M26" i="4"/>
  <c r="M25" i="4"/>
  <c r="M24" i="4"/>
  <c r="M297" i="4"/>
  <c r="M2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1" i="4"/>
  <c r="K285" i="4"/>
  <c r="K296" i="4"/>
  <c r="K295" i="4"/>
  <c r="K294" i="4"/>
  <c r="K293" i="4"/>
  <c r="K292" i="4"/>
  <c r="K291" i="4"/>
  <c r="K290" i="4"/>
  <c r="K289" i="4"/>
  <c r="K288" i="4"/>
  <c r="K287" i="4"/>
  <c r="K286" i="4"/>
  <c r="K284" i="4"/>
  <c r="K283" i="4"/>
  <c r="K282" i="4"/>
  <c r="K281" i="4"/>
  <c r="K280" i="4"/>
  <c r="K279" i="4"/>
  <c r="K278" i="4"/>
  <c r="K277" i="4"/>
  <c r="K276" i="4"/>
  <c r="K275" i="4"/>
  <c r="K274" i="4"/>
  <c r="K273" i="4"/>
  <c r="K272" i="4"/>
  <c r="K271" i="4"/>
  <c r="K270" i="4"/>
  <c r="K269" i="4"/>
  <c r="K268" i="4"/>
  <c r="K267" i="4"/>
  <c r="K266" i="4"/>
  <c r="K265" i="4"/>
  <c r="K264" i="4"/>
  <c r="K263" i="4"/>
  <c r="K262" i="4"/>
  <c r="K261" i="4"/>
  <c r="K260" i="4"/>
  <c r="K259" i="4"/>
  <c r="K258" i="4"/>
  <c r="K257" i="4"/>
  <c r="K256" i="4"/>
  <c r="K255" i="4"/>
  <c r="K254" i="4"/>
  <c r="K253" i="4"/>
  <c r="K252" i="4"/>
  <c r="K251" i="4"/>
  <c r="K250" i="4"/>
  <c r="K249" i="4"/>
  <c r="K248" i="4"/>
  <c r="K247" i="4"/>
  <c r="K246" i="4"/>
  <c r="K245" i="4"/>
  <c r="K244" i="4"/>
  <c r="K243" i="4"/>
  <c r="K242" i="4"/>
  <c r="K241" i="4"/>
  <c r="K240" i="4"/>
  <c r="K239" i="4"/>
  <c r="K238" i="4"/>
  <c r="K237" i="4"/>
  <c r="K236" i="4"/>
  <c r="K235" i="4"/>
  <c r="K234" i="4"/>
  <c r="K233" i="4"/>
  <c r="K232" i="4"/>
  <c r="K231" i="4"/>
  <c r="K230" i="4"/>
  <c r="K229" i="4"/>
  <c r="K228" i="4"/>
  <c r="K227" i="4"/>
  <c r="K226" i="4"/>
  <c r="K225" i="4"/>
  <c r="K224" i="4"/>
  <c r="K223" i="4"/>
  <c r="K222" i="4"/>
  <c r="K221" i="4"/>
  <c r="K220" i="4"/>
  <c r="K219" i="4"/>
  <c r="K218" i="4"/>
  <c r="K217" i="4"/>
  <c r="K216" i="4"/>
  <c r="K215" i="4"/>
  <c r="K214" i="4"/>
  <c r="K213" i="4"/>
  <c r="K212" i="4"/>
  <c r="K211" i="4"/>
  <c r="K210" i="4"/>
  <c r="K209" i="4"/>
  <c r="K208" i="4"/>
  <c r="K207" i="4"/>
  <c r="K206" i="4"/>
  <c r="K205" i="4"/>
  <c r="K204" i="4"/>
  <c r="K203" i="4"/>
  <c r="K202" i="4"/>
  <c r="K201" i="4"/>
  <c r="K200" i="4"/>
  <c r="K199" i="4"/>
  <c r="K198" i="4"/>
  <c r="K197" i="4"/>
  <c r="K196" i="4"/>
  <c r="K195" i="4"/>
  <c r="K194" i="4"/>
  <c r="K193" i="4"/>
  <c r="K192" i="4"/>
  <c r="K191" i="4"/>
  <c r="K190" i="4"/>
  <c r="K189" i="4"/>
  <c r="K188" i="4"/>
  <c r="K187" i="4"/>
  <c r="K186" i="4"/>
  <c r="K185" i="4"/>
  <c r="K184" i="4"/>
  <c r="K183" i="4"/>
  <c r="K182" i="4"/>
  <c r="K181" i="4"/>
  <c r="K180" i="4"/>
  <c r="K179" i="4"/>
  <c r="K178" i="4"/>
  <c r="K177" i="4"/>
  <c r="K176" i="4"/>
  <c r="K175" i="4"/>
  <c r="K174" i="4"/>
  <c r="K173" i="4"/>
  <c r="K172" i="4"/>
  <c r="K171" i="4"/>
  <c r="K170" i="4"/>
  <c r="K169" i="4"/>
  <c r="K168" i="4"/>
  <c r="K167" i="4"/>
  <c r="K166" i="4"/>
  <c r="K165" i="4"/>
  <c r="K164" i="4"/>
  <c r="K163" i="4"/>
  <c r="K162" i="4"/>
  <c r="K161" i="4"/>
  <c r="K160" i="4"/>
  <c r="K159" i="4"/>
  <c r="K158" i="4"/>
  <c r="K157" i="4"/>
  <c r="K156" i="4"/>
  <c r="K155" i="4"/>
  <c r="K154" i="4"/>
  <c r="K153" i="4"/>
  <c r="K152" i="4"/>
  <c r="K151" i="4"/>
  <c r="K150" i="4"/>
  <c r="K149" i="4"/>
  <c r="K148" i="4"/>
  <c r="K147" i="4"/>
  <c r="K146" i="4"/>
  <c r="K145" i="4"/>
  <c r="K144" i="4"/>
  <c r="K143" i="4"/>
  <c r="K142" i="4"/>
  <c r="K141" i="4"/>
  <c r="K140" i="4"/>
  <c r="K139" i="4"/>
  <c r="K138" i="4"/>
  <c r="K137" i="4"/>
  <c r="K136" i="4"/>
  <c r="K135" i="4"/>
  <c r="K134" i="4"/>
  <c r="K133" i="4"/>
  <c r="K132" i="4"/>
  <c r="K131" i="4"/>
  <c r="K130" i="4"/>
  <c r="K129" i="4"/>
  <c r="K128" i="4"/>
  <c r="K127" i="4"/>
  <c r="K126" i="4"/>
  <c r="K125" i="4"/>
  <c r="K124" i="4"/>
  <c r="K123" i="4"/>
  <c r="K122" i="4"/>
  <c r="K121" i="4"/>
  <c r="K120" i="4"/>
  <c r="K119" i="4"/>
  <c r="K118" i="4"/>
  <c r="K117" i="4"/>
  <c r="K116" i="4"/>
  <c r="K115" i="4"/>
  <c r="K114" i="4"/>
  <c r="K113" i="4"/>
  <c r="K112" i="4"/>
  <c r="K111" i="4"/>
  <c r="K110" i="4"/>
  <c r="K109" i="4"/>
  <c r="K108" i="4"/>
  <c r="K107" i="4"/>
  <c r="K106" i="4"/>
  <c r="K105" i="4"/>
  <c r="K104" i="4"/>
  <c r="K103" i="4"/>
  <c r="K102" i="4"/>
  <c r="K101" i="4"/>
  <c r="K100" i="4"/>
  <c r="K99" i="4"/>
  <c r="K98" i="4"/>
  <c r="K97" i="4"/>
  <c r="K96" i="4"/>
  <c r="K95" i="4"/>
  <c r="K94" i="4"/>
  <c r="K93" i="4"/>
  <c r="K92" i="4"/>
  <c r="K91" i="4"/>
  <c r="K90" i="4"/>
  <c r="K89" i="4"/>
  <c r="K88" i="4"/>
  <c r="K87" i="4"/>
  <c r="K86" i="4"/>
  <c r="K85" i="4"/>
  <c r="K84" i="4"/>
  <c r="K83" i="4"/>
  <c r="K82" i="4"/>
  <c r="K81" i="4"/>
  <c r="K80" i="4"/>
  <c r="K79" i="4"/>
  <c r="K78" i="4"/>
  <c r="K77" i="4"/>
  <c r="K76" i="4"/>
  <c r="K75" i="4"/>
  <c r="K74" i="4"/>
  <c r="K73" i="4"/>
  <c r="K72" i="4"/>
  <c r="K71" i="4"/>
  <c r="K70" i="4"/>
  <c r="K69" i="4"/>
  <c r="K68" i="4"/>
  <c r="K67" i="4"/>
  <c r="K66" i="4"/>
  <c r="K65" i="4"/>
  <c r="K64" i="4"/>
  <c r="K63" i="4"/>
  <c r="K62" i="4"/>
  <c r="K61" i="4"/>
  <c r="K60" i="4"/>
  <c r="K59" i="4"/>
  <c r="K58" i="4"/>
  <c r="K57" i="4"/>
  <c r="K56" i="4"/>
  <c r="K55" i="4"/>
  <c r="K54" i="4"/>
  <c r="K53" i="4"/>
  <c r="K52" i="4"/>
  <c r="K51" i="4"/>
  <c r="K50" i="4"/>
  <c r="K49" i="4"/>
  <c r="K48" i="4"/>
  <c r="K47" i="4"/>
  <c r="K46" i="4"/>
  <c r="K45" i="4"/>
  <c r="K44" i="4"/>
  <c r="K43" i="4"/>
  <c r="K42" i="4"/>
  <c r="K41" i="4"/>
  <c r="K40" i="4"/>
  <c r="K39" i="4"/>
  <c r="K38" i="4"/>
  <c r="K37" i="4"/>
  <c r="K36" i="4"/>
  <c r="K35" i="4"/>
  <c r="K34" i="4"/>
  <c r="K33" i="4"/>
  <c r="K32" i="4"/>
  <c r="K31" i="4"/>
  <c r="K30" i="4"/>
  <c r="K29" i="4"/>
  <c r="K28" i="4"/>
  <c r="K27" i="4"/>
  <c r="K26" i="4"/>
  <c r="K25" i="4"/>
  <c r="K24" i="4"/>
  <c r="K23" i="4"/>
  <c r="K22" i="4"/>
  <c r="K21" i="4"/>
  <c r="K20" i="4"/>
  <c r="K19" i="4"/>
  <c r="K18" i="4"/>
  <c r="K17" i="4"/>
  <c r="K16" i="4"/>
  <c r="K15" i="4"/>
  <c r="K14" i="4"/>
  <c r="K13" i="4"/>
  <c r="K12" i="4"/>
  <c r="K11" i="4"/>
  <c r="K10" i="4"/>
  <c r="K9" i="4"/>
  <c r="K8" i="4"/>
  <c r="K7" i="4"/>
  <c r="K6" i="4"/>
  <c r="K5" i="4"/>
  <c r="K4" i="4"/>
  <c r="K3" i="4"/>
  <c r="K297" i="4"/>
  <c r="K2" i="4"/>
  <c r="K1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7" i="4"/>
  <c r="I8" i="4"/>
  <c r="I9" i="4"/>
  <c r="I10" i="4"/>
  <c r="I11" i="4"/>
  <c r="I12" i="4"/>
  <c r="I6" i="4"/>
  <c r="I5" i="4"/>
  <c r="I4" i="4"/>
  <c r="I2" i="4"/>
  <c r="I3" i="4"/>
  <c r="I1" i="4"/>
  <c r="F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1" i="4"/>
  <c r="D295" i="4"/>
  <c r="D296" i="4"/>
  <c r="D297" i="4"/>
  <c r="E295" i="4"/>
  <c r="E296" i="4"/>
  <c r="E297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1" i="3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1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1" i="2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1" i="1"/>
</calcChain>
</file>

<file path=xl/sharedStrings.xml><?xml version="1.0" encoding="utf-8"?>
<sst xmlns="http://schemas.openxmlformats.org/spreadsheetml/2006/main" count="2213" uniqueCount="1261">
  <si>
    <t>Date</t>
  </si>
  <si>
    <t>GameTime</t>
  </si>
  <si>
    <t>GameName</t>
  </si>
  <si>
    <t>Extention</t>
  </si>
  <si>
    <t>PK</t>
  </si>
  <si>
    <t>Team1</t>
  </si>
  <si>
    <t>Team1Score</t>
  </si>
  <si>
    <t>Team1Firsthalf</t>
  </si>
  <si>
    <t>Team1Secondhalf</t>
  </si>
  <si>
    <t>Team1Exfirsthalf</t>
  </si>
  <si>
    <t>Team1Exsecondhalf</t>
  </si>
  <si>
    <t>Team1PK</t>
  </si>
  <si>
    <t>Team1Change</t>
  </si>
  <si>
    <t>Team1Foul</t>
  </si>
  <si>
    <t>Team1Leave</t>
  </si>
  <si>
    <t>Team1GK</t>
  </si>
  <si>
    <t>Team1CK</t>
  </si>
  <si>
    <t>Team1DirectFK</t>
  </si>
  <si>
    <t>Team1IndirectFK</t>
  </si>
  <si>
    <t>Team2</t>
  </si>
  <si>
    <t>Team2Score</t>
  </si>
  <si>
    <t>Team2Firsthalf</t>
  </si>
  <si>
    <t>Team2Secondhalf</t>
  </si>
  <si>
    <t>Team2Exfirsthalf</t>
  </si>
  <si>
    <t>Team2Exsecondhalf</t>
  </si>
  <si>
    <t>Team2PK</t>
  </si>
  <si>
    <t>Team2Change</t>
  </si>
  <si>
    <t>Team2Foul</t>
  </si>
  <si>
    <t>Team2Leave</t>
  </si>
  <si>
    <t>Team2GK</t>
  </si>
  <si>
    <t>Team2CK</t>
  </si>
  <si>
    <t>Team2DirectFK</t>
  </si>
  <si>
    <t>Team2IndirectFK</t>
  </si>
  <si>
    <t xml:space="preserve">Date: GameResultInfo["Date"]!, </t>
  </si>
  <si>
    <t xml:space="preserve">GameTime: GameResultInfo["GameTime"]!, </t>
  </si>
  <si>
    <t xml:space="preserve">GameName: GameResultInfo["GameName"]!, </t>
  </si>
  <si>
    <t xml:space="preserve">Extention: GameResultInfo["Extention"]!, </t>
  </si>
  <si>
    <t xml:space="preserve">PK: GameResultInfo["PK"]!, </t>
  </si>
  <si>
    <t xml:space="preserve">Team1: GameResultInfo["Team1"]!, </t>
  </si>
  <si>
    <t xml:space="preserve">Team1Score: GameResultInfo["Team1Score"]!, </t>
  </si>
  <si>
    <t xml:space="preserve">Team1Firsthalf: GameResultInfo["Team1Firsthalf"]!, </t>
  </si>
  <si>
    <t xml:space="preserve">Team1Secondhalf: GameResultInfo["Team1Secondhalf"]!, </t>
  </si>
  <si>
    <t xml:space="preserve">Team1Exfirsthalf: GameResultInfo["Team1Exfirsthalf"]!, </t>
  </si>
  <si>
    <t xml:space="preserve">Team1Exsecondhalf: GameResultInfo["Team1Exsecondhalf"]!, </t>
  </si>
  <si>
    <t xml:space="preserve">Team1PK: GameResultInfo["Team1PK"]!, </t>
  </si>
  <si>
    <t xml:space="preserve">Team1Change: GameResultInfo["Team1Change"]!, </t>
  </si>
  <si>
    <t xml:space="preserve">Team1Foul: GameResultInfo["Team1Foul"]!, </t>
  </si>
  <si>
    <t xml:space="preserve">Team1Leave: GameResultInfo["Team1Leave"]!, </t>
  </si>
  <si>
    <t xml:space="preserve">Team1GK: GameResultInfo["Team1GK"]!, </t>
  </si>
  <si>
    <t xml:space="preserve">Team1CK: GameResultInfo["Team1CK"]!, </t>
  </si>
  <si>
    <t xml:space="preserve">Team1DirectFK: GameResultInfo["Team1DirectFK"]!, </t>
  </si>
  <si>
    <t xml:space="preserve">Team1IndirectFK: GameResultInfo["Team1IndirectFK"]!, </t>
  </si>
  <si>
    <t xml:space="preserve">Team2: GameResultInfo["Team2"]!, </t>
  </si>
  <si>
    <t xml:space="preserve">Team2Score: GameResultInfo["Team2Score"]!, </t>
  </si>
  <si>
    <t xml:space="preserve">Team2Firsthalf: GameResultInfo["Team2Firsthalf"]!, </t>
  </si>
  <si>
    <t xml:space="preserve">Team2Secondhalf: GameResultInfo["Team2Secondhalf"]!, </t>
  </si>
  <si>
    <t xml:space="preserve">Team2Exfirsthalf: GameResultInfo["Team2Exfirsthalf"]!, </t>
  </si>
  <si>
    <t xml:space="preserve">Team2Exsecondhalf: GameResultInfo["Team2Exsecondhalf"]!, </t>
  </si>
  <si>
    <t xml:space="preserve">Team2PK: GameResultInfo["Team2PK"]!, </t>
  </si>
  <si>
    <t xml:space="preserve">Team2Change: GameResultInfo["Team2Change"]!, </t>
  </si>
  <si>
    <t xml:space="preserve">Team2Foul: GameResultInfo["Team2Foul"]!, </t>
  </si>
  <si>
    <t xml:space="preserve">Team2Leave: GameResultInfo["Team2Leave"]!, </t>
  </si>
  <si>
    <t xml:space="preserve">Team2GK: GameResultInfo["Team2GK"]!, </t>
  </si>
  <si>
    <t xml:space="preserve">Team2CK: GameResultInfo["Team2CK"]!, </t>
  </si>
  <si>
    <t xml:space="preserve">Team2DirectFK: GameResultInfo["Team2DirectFK"]!, </t>
  </si>
  <si>
    <t xml:space="preserve">Team2IndirectFK: GameResultInfo["Team2IndirectFK"]!, </t>
  </si>
  <si>
    <t xml:space="preserve">: GameResultInfo[""]!, </t>
  </si>
  <si>
    <t>Number</t>
    <phoneticPr fontId="1"/>
  </si>
  <si>
    <t>Name</t>
    <phoneticPr fontId="1"/>
  </si>
  <si>
    <t>Status</t>
    <phoneticPr fontId="1"/>
  </si>
  <si>
    <t>var Player1_Name: String</t>
    <phoneticPr fontId="1"/>
  </si>
  <si>
    <t>Team1Player1_Number:String,</t>
  </si>
  <si>
    <t>Team1Player1_Name:String,</t>
    <phoneticPr fontId="1"/>
  </si>
  <si>
    <t>Team1Player1_Status:String,</t>
  </si>
  <si>
    <t>Team1Player2_Number:String,</t>
  </si>
  <si>
    <t>Team1Player2_Name:String,</t>
  </si>
  <si>
    <t>Team1Player2_Status:String,</t>
  </si>
  <si>
    <t>Team1Player3_Number:String,</t>
  </si>
  <si>
    <t>Team1Player3_Name:String,</t>
  </si>
  <si>
    <t>Team1Player3_Status:String,</t>
  </si>
  <si>
    <t>Team1Player4_Number:String,</t>
  </si>
  <si>
    <t>Team1Player4_Name:String,</t>
  </si>
  <si>
    <t>Team1Player4_Status:String,</t>
  </si>
  <si>
    <t>Team1Player5_Number:String,</t>
  </si>
  <si>
    <t>Team1Player5_Name:String,</t>
  </si>
  <si>
    <t>Team1Player5_Status:String,</t>
  </si>
  <si>
    <t>Team1Player6_Number:String,</t>
  </si>
  <si>
    <t>Team1Player6_Name:String,</t>
  </si>
  <si>
    <t>Team1Player6_Status:String,</t>
  </si>
  <si>
    <t>Team1Player7_Number:String,</t>
  </si>
  <si>
    <t>Team1Player7_Name:String,</t>
  </si>
  <si>
    <t>Team1Player7_Status:String,</t>
  </si>
  <si>
    <t>Team1Player8_Number:String,</t>
  </si>
  <si>
    <t>Team1Player8_Name:String,</t>
  </si>
  <si>
    <t>Team1Player8_Status:String,</t>
  </si>
  <si>
    <t>Team1Player9_Number:String,</t>
  </si>
  <si>
    <t>Team1Player9_Name:String,</t>
  </si>
  <si>
    <t>Team1Player9_Status:String,</t>
  </si>
  <si>
    <t>Team1Player10_Number:String,</t>
  </si>
  <si>
    <t>Team1Player10_Name:String,</t>
  </si>
  <si>
    <t>Team1Player10_Status:String,</t>
  </si>
  <si>
    <t>Team1Player11_Number:String,</t>
  </si>
  <si>
    <t>Team1Player11_Name:String,</t>
  </si>
  <si>
    <t>Team1Player11_Status:String,</t>
  </si>
  <si>
    <t>Team1Player12_Number:String,</t>
  </si>
  <si>
    <t>Team1Player12_Name:String,</t>
  </si>
  <si>
    <t>Team1Player12_Status:String,</t>
  </si>
  <si>
    <t>Team1Player13_Number:String,</t>
  </si>
  <si>
    <t>Team1Player13_Name:String,</t>
  </si>
  <si>
    <t>Team1Player13_Status:String,</t>
  </si>
  <si>
    <t>Team1Player14_Number:String,</t>
  </si>
  <si>
    <t>Team1Player14_Name:String,</t>
  </si>
  <si>
    <t>Team1Player14_Status:String,</t>
  </si>
  <si>
    <t>Team1Player15_Number:String,</t>
  </si>
  <si>
    <t>Team1Player15_Name:String,</t>
  </si>
  <si>
    <t>Team1Player15_Status:String,</t>
  </si>
  <si>
    <t>Team1Player16_Number:String,</t>
  </si>
  <si>
    <t>Team1Player16_Name:String,</t>
  </si>
  <si>
    <t>Team1Player16_Status:String,</t>
  </si>
  <si>
    <t>Team1Player17_Number:String,</t>
  </si>
  <si>
    <t>Team1Player17_Name:String,</t>
  </si>
  <si>
    <t>Team1Player17_Status:String,</t>
  </si>
  <si>
    <t>Team1Player18_Number:String,</t>
  </si>
  <si>
    <t>Team1Player18_Name:String,</t>
  </si>
  <si>
    <t>Team1Player18_Status:String,</t>
  </si>
  <si>
    <t>Team1Player19_Number:String,</t>
  </si>
  <si>
    <t>Team1Player19_Name:String,</t>
  </si>
  <si>
    <t>Team1Player19_Status:String,</t>
  </si>
  <si>
    <t>Team1Player20_Number:String,</t>
  </si>
  <si>
    <t>Team1Player20_Name:String,</t>
  </si>
  <si>
    <t>Team1Player20_Status:String,</t>
  </si>
  <si>
    <t>Team1Player21_Number:String,</t>
  </si>
  <si>
    <t>Team1Player21_Name:String,</t>
  </si>
  <si>
    <t>Team1Player21_Status:String,</t>
  </si>
  <si>
    <t>Team1Player22_Number:String,</t>
  </si>
  <si>
    <t>Team1Player22_Name:String,</t>
  </si>
  <si>
    <t>Team1Player22_Status:String,</t>
  </si>
  <si>
    <t>Team1Player23_Number:String,</t>
  </si>
  <si>
    <t>Team1Player23_Name:String,</t>
  </si>
  <si>
    <t>Team1Player23_Status:String,</t>
  </si>
  <si>
    <t>Team1Player24_Number:String,</t>
  </si>
  <si>
    <t>Team1Player24_Name:String,</t>
  </si>
  <si>
    <t>Team1Player24_Status:String,</t>
  </si>
  <si>
    <t>Team1Player25_Number:String,</t>
  </si>
  <si>
    <t>Team1Player25_Name:String,</t>
  </si>
  <si>
    <t>Team1Player25_Status:String,</t>
  </si>
  <si>
    <t>Team1Player26_Number:String,</t>
  </si>
  <si>
    <t>Team1Player26_Name:String,</t>
  </si>
  <si>
    <t>Team1Player26_Status:String,</t>
  </si>
  <si>
    <t>Team1Player27_Number:String,</t>
  </si>
  <si>
    <t>Team1Player27_Name:String,</t>
  </si>
  <si>
    <t>Team1Player27_Status:String,</t>
  </si>
  <si>
    <t>Team1Player28_Number:String,</t>
  </si>
  <si>
    <t>Team1Player28_Name:String,</t>
  </si>
  <si>
    <t>Team1Player28_Status:String,</t>
  </si>
  <si>
    <t>Team1Player29_Number:String,</t>
  </si>
  <si>
    <t>Team1Player29_Name:String,</t>
  </si>
  <si>
    <t>Team1Player29_Status:String,</t>
  </si>
  <si>
    <t>Team1Player30_Number:String,</t>
  </si>
  <si>
    <t>Team1Player30_Name:String,</t>
  </si>
  <si>
    <t>Team1Player30_Status:String,</t>
  </si>
  <si>
    <t>Team1Player31_Number:String,</t>
  </si>
  <si>
    <t>Team1Player31_Name:String,</t>
  </si>
  <si>
    <t>Team1Player31_Status:String,</t>
  </si>
  <si>
    <t>Team1Player32_Number:String,</t>
  </si>
  <si>
    <t>Team1Player32_Name:String,</t>
  </si>
  <si>
    <t>Team1Player32_Status:String,</t>
  </si>
  <si>
    <t>Team1Player33_Number:String,</t>
  </si>
  <si>
    <t>Team1Player33_Name:String,</t>
  </si>
  <si>
    <t>Team1Player33_Status:String,</t>
  </si>
  <si>
    <t>Team1Player34_Number:String,</t>
  </si>
  <si>
    <t>Team1Player34_Name:String,</t>
  </si>
  <si>
    <t>Team1Player34_Status:String,</t>
  </si>
  <si>
    <t>Team1Player35_Number:String,</t>
  </si>
  <si>
    <t>Team1Player35_Name:String,</t>
  </si>
  <si>
    <t>Team1Player35_Status:String,</t>
  </si>
  <si>
    <t>Team1Player36_Number:String,</t>
  </si>
  <si>
    <t>Team1Player36_Name:String,</t>
  </si>
  <si>
    <t>Team1Player36_Status:String,</t>
  </si>
  <si>
    <t>Team1Player37_Number:String,</t>
  </si>
  <si>
    <t>Team1Player37_Name:String,</t>
  </si>
  <si>
    <t>Team1Player37_Status:String,</t>
  </si>
  <si>
    <t>Team1Player38_Number:String,</t>
  </si>
  <si>
    <t>Team1Player38_Name:String,</t>
  </si>
  <si>
    <t>Team1Player38_Status:String,</t>
  </si>
  <si>
    <t>Team1Player39_Number:String,</t>
  </si>
  <si>
    <t>Team1Player39_Name:String,</t>
  </si>
  <si>
    <t>Team1Player39_Status:String,</t>
  </si>
  <si>
    <t>Team1Player40_Number:String,</t>
  </si>
  <si>
    <t>Team1Player40_Name:String,</t>
  </si>
  <si>
    <t>Team1Player40_Status:String,</t>
  </si>
  <si>
    <t>Team1Player41_Number:String,</t>
  </si>
  <si>
    <t>Team1Player41_Name:String,</t>
  </si>
  <si>
    <t>Team1Player41_Status:String,</t>
  </si>
  <si>
    <t>Team1Player42_Number:String,</t>
  </si>
  <si>
    <t>Team1Player42_Name:String,</t>
  </si>
  <si>
    <t>Team1Player42_Status:String,</t>
  </si>
  <si>
    <t>Team1Player43_Number:String,</t>
  </si>
  <si>
    <t>Team1Player43_Name:String,</t>
  </si>
  <si>
    <t>Team1Player43_Status:String,</t>
  </si>
  <si>
    <t>Team1Player44_Number:String,</t>
  </si>
  <si>
    <t>Team1Player44_Name:String,</t>
  </si>
  <si>
    <t>Team1Player44_Status:String,</t>
  </si>
  <si>
    <t>Team1Player45_Number:String,</t>
  </si>
  <si>
    <t>Team1Player45_Name:String,</t>
  </si>
  <si>
    <t>Team1Player45_Status:String,</t>
  </si>
  <si>
    <t>Team1Player46_Number:String,</t>
  </si>
  <si>
    <t>Team1Player46_Name:String,</t>
  </si>
  <si>
    <t>Team1Player46_Status:String,</t>
  </si>
  <si>
    <t>Team1Player47_Number:String,</t>
  </si>
  <si>
    <t>Team1Player47_Name:String,</t>
  </si>
  <si>
    <t>Team1Player47_Status:String,</t>
  </si>
  <si>
    <t>Team1Player48_Number:String,</t>
  </si>
  <si>
    <t>Team1Player48_Name:String,</t>
  </si>
  <si>
    <t>Team1Player48_Status:String,</t>
  </si>
  <si>
    <t>Team1Player49_Number:String,</t>
  </si>
  <si>
    <t>Team1Player49_Name:String,</t>
  </si>
  <si>
    <t>Team1Player49_Status:String,</t>
  </si>
  <si>
    <t>Team1Player50_Number:String,</t>
  </si>
  <si>
    <t>Team1Player50_Name:String,</t>
  </si>
  <si>
    <t>Team1Player50_Status:String,</t>
  </si>
  <si>
    <t>Team1Player51_Number:String,</t>
  </si>
  <si>
    <t>Team1Player51_Name:String,</t>
  </si>
  <si>
    <t>Team1Player51_Status:String,</t>
  </si>
  <si>
    <t>Team1Player52_Number:String,</t>
  </si>
  <si>
    <t>Team1Player52_Name:String,</t>
  </si>
  <si>
    <t>Team1Player52_Status:String,</t>
  </si>
  <si>
    <t>Team1Player53_Number:String,</t>
  </si>
  <si>
    <t>Team1Player53_Name:String,</t>
  </si>
  <si>
    <t>Team1Player53_Status:String,</t>
  </si>
  <si>
    <t>Team1Player54_Number:String,</t>
  </si>
  <si>
    <t>Team1Player54_Name:String,</t>
  </si>
  <si>
    <t>Team1Player54_Status:String,</t>
  </si>
  <si>
    <t>Team1Player55_Number:String,</t>
  </si>
  <si>
    <t>Team1Player55_Name:String,</t>
  </si>
  <si>
    <t>Team1Player55_Status:String,</t>
  </si>
  <si>
    <t>Team1Player56_Number:String,</t>
  </si>
  <si>
    <t>Team1Player56_Name:String,</t>
  </si>
  <si>
    <t>Team1Player56_Status:String,</t>
  </si>
  <si>
    <t>Team1Player57_Number:String,</t>
  </si>
  <si>
    <t>Team1Player57_Name:String,</t>
  </si>
  <si>
    <t>Team1Player57_Status:String,</t>
  </si>
  <si>
    <t>Team1Player58_Number:String,</t>
  </si>
  <si>
    <t>Team1Player58_Name:String,</t>
  </si>
  <si>
    <t>Team1Player58_Status:String,</t>
  </si>
  <si>
    <t>Team1Player59_Number:String,</t>
  </si>
  <si>
    <t>Team1Player59_Name:String,</t>
  </si>
  <si>
    <t>Team1Player59_Status:String,</t>
  </si>
  <si>
    <t>Team1Player60_Number:String,</t>
  </si>
  <si>
    <t>Team1Player60_Name:String,</t>
  </si>
  <si>
    <t>Team1Player60_Status:String,</t>
  </si>
  <si>
    <t>Team1Player61_Number:String,</t>
  </si>
  <si>
    <t>Team1Player61_Name:String,</t>
  </si>
  <si>
    <t>Team1Player61_Status:String,</t>
  </si>
  <si>
    <t>Team1Player62_Number:String,</t>
  </si>
  <si>
    <t>Team1Player62_Name:String,</t>
  </si>
  <si>
    <t>Team1Player62_Status:String,</t>
  </si>
  <si>
    <t>Team1Player63_Number:String,</t>
  </si>
  <si>
    <t>Team1Player63_Name:String,</t>
  </si>
  <si>
    <t>Team1Player63_Status:String,</t>
  </si>
  <si>
    <t>Team1Player64_Number:String,</t>
  </si>
  <si>
    <t>Team1Player64_Name:String,</t>
  </si>
  <si>
    <t>Team1Player64_Status:String,</t>
  </si>
  <si>
    <t>Team1Player65_Number:String,</t>
  </si>
  <si>
    <t>Team1Player65_Name:String,</t>
  </si>
  <si>
    <t>Team1Player65_Status:String,</t>
  </si>
  <si>
    <t>Team1Player66_Number:String,</t>
  </si>
  <si>
    <t>Team1Player66_Name:String,</t>
  </si>
  <si>
    <t>Team1Player66_Status:String,</t>
  </si>
  <si>
    <t>Team1Player67_Number:String,</t>
  </si>
  <si>
    <t>Team1Player67_Name:String,</t>
  </si>
  <si>
    <t>Team1Player67_Status:String,</t>
  </si>
  <si>
    <t>Team1Player68_Number:String,</t>
  </si>
  <si>
    <t>Team1Player68_Name:String,</t>
  </si>
  <si>
    <t>Team1Player68_Status:String,</t>
  </si>
  <si>
    <t>Team1Player69_Number:String,</t>
  </si>
  <si>
    <t>Team1Player69_Name:String,</t>
  </si>
  <si>
    <t>Team1Player69_Status:String,</t>
  </si>
  <si>
    <t>Team1Player70_Number:String,</t>
  </si>
  <si>
    <t>Team1Player70_Name:String,</t>
  </si>
  <si>
    <t>Team1Player70_Status:String,</t>
  </si>
  <si>
    <t>Team1Player71_Number:String,</t>
  </si>
  <si>
    <t>Team1Player71_Name:String,</t>
  </si>
  <si>
    <t>Team1Player71_Status:String,</t>
  </si>
  <si>
    <t>Team1Player72_Number:String,</t>
  </si>
  <si>
    <t>Team1Player72_Name:String,</t>
  </si>
  <si>
    <t>Team1Player72_Status:String,</t>
  </si>
  <si>
    <t>Team1Player73_Number:String,</t>
  </si>
  <si>
    <t>Team1Player73_Name:String,</t>
  </si>
  <si>
    <t>Team1Player73_Status:String,</t>
  </si>
  <si>
    <t>Team1Player74_Number:String,</t>
  </si>
  <si>
    <t>Team1Player74_Name:String,</t>
  </si>
  <si>
    <t>Team1Player74_Status:String,</t>
  </si>
  <si>
    <t>Team1Player75_Number:String,</t>
  </si>
  <si>
    <t>Team1Player75_Name:String,</t>
  </si>
  <si>
    <t>Team1Player75_Status:String,</t>
  </si>
  <si>
    <t>Team1Player76_Number:String,</t>
  </si>
  <si>
    <t>Team1Player76_Name:String,</t>
  </si>
  <si>
    <t>Team1Player76_Status:String,</t>
  </si>
  <si>
    <t>Team1Player77_Number:String,</t>
  </si>
  <si>
    <t>Team1Player77_Name:String,</t>
  </si>
  <si>
    <t>Team1Player77_Status:String,</t>
  </si>
  <si>
    <t>Team1Player78_Number:String,</t>
  </si>
  <si>
    <t>Team1Player78_Name:String,</t>
  </si>
  <si>
    <t>Team1Player78_Status:String,</t>
  </si>
  <si>
    <t>Team1Player79_Number:String,</t>
  </si>
  <si>
    <t>Team1Player79_Name:String,</t>
  </si>
  <si>
    <t>Team1Player79_Status:String,</t>
  </si>
  <si>
    <t>Team1Player80_Number:String,</t>
  </si>
  <si>
    <t>Team1Player80_Name:String,</t>
  </si>
  <si>
    <t>Team1Player80_Status:String,</t>
  </si>
  <si>
    <t>Team1Player81_Number:String,</t>
  </si>
  <si>
    <t>Team1Player81_Name:String,</t>
  </si>
  <si>
    <t>Team1Player81_Status:String,</t>
  </si>
  <si>
    <t>Team1Player82_Number:String,</t>
  </si>
  <si>
    <t>Team1Player82_Name:String,</t>
  </si>
  <si>
    <t>Team1Player82_Status:String,</t>
  </si>
  <si>
    <t>Team1Player83_Number:String,</t>
  </si>
  <si>
    <t>Team1Player83_Name:String,</t>
  </si>
  <si>
    <t>Team1Player83_Status:String,</t>
  </si>
  <si>
    <t>Team1Player84_Number:String,</t>
  </si>
  <si>
    <t>Team1Player84_Name:String,</t>
  </si>
  <si>
    <t>Team1Player84_Status:String,</t>
  </si>
  <si>
    <t>Team1Player85_Number:String,</t>
  </si>
  <si>
    <t>Team1Player85_Name:String,</t>
  </si>
  <si>
    <t>Team1Player85_Status:String,</t>
  </si>
  <si>
    <t>Team1Player86_Number:String,</t>
  </si>
  <si>
    <t>Team1Player86_Name:String,</t>
  </si>
  <si>
    <t>Team1Player86_Status:String,</t>
  </si>
  <si>
    <t>Team1Player87_Number:String,</t>
  </si>
  <si>
    <t>Team1Player87_Name:String,</t>
  </si>
  <si>
    <t>Team1Player87_Status:String,</t>
  </si>
  <si>
    <t>Team1Player88_Number:String,</t>
  </si>
  <si>
    <t>Team1Player88_Name:String,</t>
  </si>
  <si>
    <t>Team1Player88_Status:String,</t>
  </si>
  <si>
    <t>Team1Player89_Number:String,</t>
  </si>
  <si>
    <t>Team1Player89_Name:String,</t>
  </si>
  <si>
    <t>Team1Player89_Status:String,</t>
  </si>
  <si>
    <t>Team1Player90_Number:String,</t>
  </si>
  <si>
    <t>Team1Player90_Name:String,</t>
  </si>
  <si>
    <t>Team1Player90_Status:String,</t>
  </si>
  <si>
    <t>Team1Player91_Number:String,</t>
  </si>
  <si>
    <t>Team1Player91_Name:String,</t>
  </si>
  <si>
    <t>Team1Player91_Status:String,</t>
  </si>
  <si>
    <t>Team1Player92_Number:String,</t>
  </si>
  <si>
    <t>Team1Player92_Name:String,</t>
  </si>
  <si>
    <t>Team1Player92_Status:String,</t>
  </si>
  <si>
    <t>Team1Player93_Number:String,</t>
  </si>
  <si>
    <t>Team1Player93_Name:String,</t>
  </si>
  <si>
    <t>Team1Player93_Status:String,</t>
  </si>
  <si>
    <t>Team1Player94_Number:String,</t>
  </si>
  <si>
    <t>Team1Player94_Name:String,</t>
  </si>
  <si>
    <t>Team1Player94_Status:String,</t>
  </si>
  <si>
    <t>Team1Player95_Number:String,</t>
  </si>
  <si>
    <t>Team1Player95_Name:String,</t>
  </si>
  <si>
    <t>Team1Player95_Status:String,</t>
  </si>
  <si>
    <t>Team1Player96_Number:String,</t>
  </si>
  <si>
    <t>Team1Player96_Name:String,</t>
  </si>
  <si>
    <t>Team1Player96_Status:String,</t>
  </si>
  <si>
    <t>Team1Player97_Number:String,</t>
  </si>
  <si>
    <t>Team1Player97_Name:String,</t>
  </si>
  <si>
    <t>Team1Player97_Status:String,</t>
  </si>
  <si>
    <t>Team1Player98_Number:String,</t>
  </si>
  <si>
    <t>Team1Player98_Name:String,</t>
  </si>
  <si>
    <t>Team1Player98_Status:String,</t>
  </si>
  <si>
    <t>Team1Player99_Number:String,</t>
  </si>
  <si>
    <t>Team1Player99_Name:String,</t>
  </si>
  <si>
    <t>Team1Player99_Status:String,</t>
  </si>
  <si>
    <t>Team2Player1_Number:String,</t>
  </si>
  <si>
    <t>Team2Player1_Name:String,</t>
  </si>
  <si>
    <t>Team2Player1_Status:String,</t>
  </si>
  <si>
    <t>Team2Player2_Number:String,</t>
  </si>
  <si>
    <t>Team2Player2_Name:String,</t>
  </si>
  <si>
    <t>Team2Player2_Status:String,</t>
  </si>
  <si>
    <t>Team2Player3_Number:String,</t>
  </si>
  <si>
    <t>Team2Player3_Name:String,</t>
  </si>
  <si>
    <t>Team2Player3_Status:String,</t>
  </si>
  <si>
    <t>Team2Player4_Number:String,</t>
  </si>
  <si>
    <t>Team2Player4_Name:String,</t>
  </si>
  <si>
    <t>Team2Player4_Status:String,</t>
  </si>
  <si>
    <t>Team2Player5_Number:String,</t>
  </si>
  <si>
    <t>Team2Player5_Name:String,</t>
  </si>
  <si>
    <t>Team2Player5_Status:String,</t>
  </si>
  <si>
    <t>Team2Player6_Number:String,</t>
  </si>
  <si>
    <t>Team2Player6_Name:String,</t>
  </si>
  <si>
    <t>Team2Player6_Status:String,</t>
  </si>
  <si>
    <t>Team2Player7_Number:String,</t>
  </si>
  <si>
    <t>Team2Player7_Name:String,</t>
  </si>
  <si>
    <t>Team2Player7_Status:String,</t>
  </si>
  <si>
    <t>Team2Player8_Number:String,</t>
  </si>
  <si>
    <t>Team2Player8_Name:String,</t>
  </si>
  <si>
    <t>Team2Player8_Status:String,</t>
  </si>
  <si>
    <t>Team2Player9_Number:String,</t>
  </si>
  <si>
    <t>Team2Player9_Name:String,</t>
  </si>
  <si>
    <t>Team2Player9_Status:String,</t>
  </si>
  <si>
    <t>Team2Player10_Number:String,</t>
  </si>
  <si>
    <t>Team2Player10_Name:String,</t>
  </si>
  <si>
    <t>Team2Player10_Status:String,</t>
  </si>
  <si>
    <t>Team2Player11_Number:String,</t>
  </si>
  <si>
    <t>Team2Player11_Name:String,</t>
  </si>
  <si>
    <t>Team2Player11_Status:String,</t>
  </si>
  <si>
    <t>Team2Player12_Number:String,</t>
  </si>
  <si>
    <t>Team2Player12_Name:String,</t>
  </si>
  <si>
    <t>Team2Player12_Status:String,</t>
  </si>
  <si>
    <t>Team2Player13_Number:String,</t>
  </si>
  <si>
    <t>Team2Player13_Name:String,</t>
  </si>
  <si>
    <t>Team2Player13_Status:String,</t>
  </si>
  <si>
    <t>Team2Player14_Number:String,</t>
  </si>
  <si>
    <t>Team2Player14_Name:String,</t>
  </si>
  <si>
    <t>Team2Player14_Status:String,</t>
  </si>
  <si>
    <t>Team2Player15_Number:String,</t>
  </si>
  <si>
    <t>Team2Player15_Name:String,</t>
  </si>
  <si>
    <t>Team2Player15_Status:String,</t>
  </si>
  <si>
    <t>Team2Player16_Number:String,</t>
  </si>
  <si>
    <t>Team2Player16_Name:String,</t>
  </si>
  <si>
    <t>Team2Player16_Status:String,</t>
  </si>
  <si>
    <t>Team2Player17_Number:String,</t>
  </si>
  <si>
    <t>Team2Player17_Name:String,</t>
  </si>
  <si>
    <t>Team2Player17_Status:String,</t>
  </si>
  <si>
    <t>Team2Player18_Number:String,</t>
  </si>
  <si>
    <t>Team2Player18_Name:String,</t>
  </si>
  <si>
    <t>Team2Player18_Status:String,</t>
  </si>
  <si>
    <t>Team2Player19_Number:String,</t>
  </si>
  <si>
    <t>Team2Player19_Name:String,</t>
  </si>
  <si>
    <t>Team2Player19_Status:String,</t>
  </si>
  <si>
    <t>Team2Player20_Number:String,</t>
  </si>
  <si>
    <t>Team2Player20_Name:String,</t>
  </si>
  <si>
    <t>Team2Player20_Status:String,</t>
  </si>
  <si>
    <t>Team2Player21_Number:String,</t>
  </si>
  <si>
    <t>Team2Player21_Name:String,</t>
  </si>
  <si>
    <t>Team2Player21_Status:String,</t>
  </si>
  <si>
    <t>Team2Player22_Number:String,</t>
  </si>
  <si>
    <t>Team2Player22_Name:String,</t>
  </si>
  <si>
    <t>Team2Player22_Status:String,</t>
  </si>
  <si>
    <t>Team2Player23_Number:String,</t>
  </si>
  <si>
    <t>Team2Player23_Name:String,</t>
  </si>
  <si>
    <t>Team2Player23_Status:String,</t>
  </si>
  <si>
    <t>Team2Player24_Number:String,</t>
  </si>
  <si>
    <t>Team2Player24_Name:String,</t>
  </si>
  <si>
    <t>Team2Player24_Status:String,</t>
  </si>
  <si>
    <t>Team2Player25_Number:String,</t>
  </si>
  <si>
    <t>Team2Player25_Name:String,</t>
  </si>
  <si>
    <t>Team2Player25_Status:String,</t>
  </si>
  <si>
    <t>Team2Player26_Number:String,</t>
  </si>
  <si>
    <t>Team2Player26_Name:String,</t>
  </si>
  <si>
    <t>Team2Player26_Status:String,</t>
  </si>
  <si>
    <t>Team2Player27_Number:String,</t>
  </si>
  <si>
    <t>Team2Player27_Name:String,</t>
  </si>
  <si>
    <t>Team2Player27_Status:String,</t>
  </si>
  <si>
    <t>Team2Player28_Number:String,</t>
  </si>
  <si>
    <t>Team2Player28_Name:String,</t>
  </si>
  <si>
    <t>Team2Player28_Status:String,</t>
  </si>
  <si>
    <t>Team2Player29_Number:String,</t>
  </si>
  <si>
    <t>Team2Player29_Name:String,</t>
  </si>
  <si>
    <t>Team2Player29_Status:String,</t>
  </si>
  <si>
    <t>Team2Player30_Number:String,</t>
  </si>
  <si>
    <t>Team2Player30_Name:String,</t>
  </si>
  <si>
    <t>Team2Player30_Status:String,</t>
  </si>
  <si>
    <t>Team2Player31_Number:String,</t>
  </si>
  <si>
    <t>Team2Player31_Name:String,</t>
  </si>
  <si>
    <t>Team2Player31_Status:String,</t>
  </si>
  <si>
    <t>Team2Player32_Number:String,</t>
  </si>
  <si>
    <t>Team2Player32_Name:String,</t>
  </si>
  <si>
    <t>Team2Player32_Status:String,</t>
  </si>
  <si>
    <t>Team2Player33_Number:String,</t>
  </si>
  <si>
    <t>Team2Player33_Name:String,</t>
  </si>
  <si>
    <t>Team2Player33_Status:String,</t>
  </si>
  <si>
    <t>Team2Player34_Number:String,</t>
  </si>
  <si>
    <t>Team2Player34_Name:String,</t>
  </si>
  <si>
    <t>Team2Player34_Status:String,</t>
  </si>
  <si>
    <t>Team2Player35_Number:String,</t>
  </si>
  <si>
    <t>Team2Player35_Name:String,</t>
  </si>
  <si>
    <t>Team2Player35_Status:String,</t>
  </si>
  <si>
    <t>Team2Player36_Number:String,</t>
  </si>
  <si>
    <t>Team2Player36_Name:String,</t>
  </si>
  <si>
    <t>Team2Player36_Status:String,</t>
  </si>
  <si>
    <t>Team2Player37_Number:String,</t>
  </si>
  <si>
    <t>Team2Player37_Name:String,</t>
  </si>
  <si>
    <t>Team2Player37_Status:String,</t>
  </si>
  <si>
    <t>Team2Player38_Number:String,</t>
  </si>
  <si>
    <t>Team2Player38_Name:String,</t>
  </si>
  <si>
    <t>Team2Player38_Status:String,</t>
  </si>
  <si>
    <t>Team2Player39_Number:String,</t>
  </si>
  <si>
    <t>Team2Player39_Name:String,</t>
  </si>
  <si>
    <t>Team2Player39_Status:String,</t>
  </si>
  <si>
    <t>Team2Player40_Number:String,</t>
  </si>
  <si>
    <t>Team2Player40_Name:String,</t>
  </si>
  <si>
    <t>Team2Player40_Status:String,</t>
  </si>
  <si>
    <t>Team2Player41_Number:String,</t>
  </si>
  <si>
    <t>Team2Player41_Name:String,</t>
  </si>
  <si>
    <t>Team2Player41_Status:String,</t>
  </si>
  <si>
    <t>Team2Player42_Number:String,</t>
  </si>
  <si>
    <t>Team2Player42_Name:String,</t>
  </si>
  <si>
    <t>Team2Player42_Status:String,</t>
  </si>
  <si>
    <t>Team2Player43_Number:String,</t>
  </si>
  <si>
    <t>Team2Player43_Name:String,</t>
  </si>
  <si>
    <t>Team2Player43_Status:String,</t>
  </si>
  <si>
    <t>Team2Player44_Number:String,</t>
  </si>
  <si>
    <t>Team2Player44_Name:String,</t>
  </si>
  <si>
    <t>Team2Player44_Status:String,</t>
  </si>
  <si>
    <t>Team2Player45_Number:String,</t>
  </si>
  <si>
    <t>Team2Player45_Name:String,</t>
  </si>
  <si>
    <t>Team2Player45_Status:String,</t>
  </si>
  <si>
    <t>Team2Player46_Number:String,</t>
  </si>
  <si>
    <t>Team2Player46_Name:String,</t>
  </si>
  <si>
    <t>Team2Player46_Status:String,</t>
  </si>
  <si>
    <t>Team2Player47_Number:String,</t>
  </si>
  <si>
    <t>Team2Player47_Name:String,</t>
  </si>
  <si>
    <t>Team2Player47_Status:String,</t>
  </si>
  <si>
    <t>Team2Player48_Number:String,</t>
  </si>
  <si>
    <t>Team2Player48_Name:String,</t>
  </si>
  <si>
    <t>Team2Player48_Status:String,</t>
  </si>
  <si>
    <t>Team2Player49_Number:String,</t>
  </si>
  <si>
    <t>Team2Player49_Name:String,</t>
  </si>
  <si>
    <t>Team2Player49_Status:String,</t>
  </si>
  <si>
    <t>Team2Player50_Number:String,</t>
  </si>
  <si>
    <t>Team2Player50_Name:String,</t>
  </si>
  <si>
    <t>Team2Player50_Status:String,</t>
  </si>
  <si>
    <t>Team2Player51_Number:String,</t>
  </si>
  <si>
    <t>Team2Player51_Name:String,</t>
  </si>
  <si>
    <t>Team2Player51_Status:String,</t>
  </si>
  <si>
    <t>Team2Player52_Number:String,</t>
  </si>
  <si>
    <t>Team2Player52_Name:String,</t>
  </si>
  <si>
    <t>Team2Player52_Status:String,</t>
  </si>
  <si>
    <t>Team2Player53_Number:String,</t>
  </si>
  <si>
    <t>Team2Player53_Name:String,</t>
  </si>
  <si>
    <t>Team2Player53_Status:String,</t>
  </si>
  <si>
    <t>Team2Player54_Number:String,</t>
  </si>
  <si>
    <t>Team2Player54_Name:String,</t>
  </si>
  <si>
    <t>Team2Player54_Status:String,</t>
  </si>
  <si>
    <t>Team2Player55_Number:String,</t>
  </si>
  <si>
    <t>Team2Player55_Name:String,</t>
  </si>
  <si>
    <t>Team2Player55_Status:String,</t>
  </si>
  <si>
    <t>Team2Player56_Number:String,</t>
  </si>
  <si>
    <t>Team2Player56_Name:String,</t>
  </si>
  <si>
    <t>Team2Player56_Status:String,</t>
  </si>
  <si>
    <t>Team2Player57_Number:String,</t>
  </si>
  <si>
    <t>Team2Player57_Name:String,</t>
  </si>
  <si>
    <t>Team2Player57_Status:String,</t>
  </si>
  <si>
    <t>Team2Player58_Number:String,</t>
  </si>
  <si>
    <t>Team2Player58_Name:String,</t>
  </si>
  <si>
    <t>Team2Player58_Status:String,</t>
  </si>
  <si>
    <t>Team2Player59_Number:String,</t>
  </si>
  <si>
    <t>Team2Player59_Name:String,</t>
  </si>
  <si>
    <t>Team2Player59_Status:String,</t>
  </si>
  <si>
    <t>Team2Player60_Number:String,</t>
  </si>
  <si>
    <t>Team2Player60_Name:String,</t>
  </si>
  <si>
    <t>Team2Player60_Status:String,</t>
  </si>
  <si>
    <t>Team2Player61_Number:String,</t>
  </si>
  <si>
    <t>Team2Player61_Name:String,</t>
  </si>
  <si>
    <t>Team2Player61_Status:String,</t>
  </si>
  <si>
    <t>Team2Player62_Number:String,</t>
  </si>
  <si>
    <t>Team2Player62_Name:String,</t>
  </si>
  <si>
    <t>Team2Player62_Status:String,</t>
  </si>
  <si>
    <t>Team2Player63_Number:String,</t>
  </si>
  <si>
    <t>Team2Player63_Name:String,</t>
  </si>
  <si>
    <t>Team2Player63_Status:String,</t>
  </si>
  <si>
    <t>Team2Player64_Number:String,</t>
  </si>
  <si>
    <t>Team2Player64_Name:String,</t>
  </si>
  <si>
    <t>Team2Player64_Status:String,</t>
  </si>
  <si>
    <t>Team2Player65_Number:String,</t>
  </si>
  <si>
    <t>Team2Player65_Name:String,</t>
  </si>
  <si>
    <t>Team2Player65_Status:String,</t>
  </si>
  <si>
    <t>Team2Player66_Number:String,</t>
  </si>
  <si>
    <t>Team2Player66_Name:String,</t>
  </si>
  <si>
    <t>Team2Player66_Status:String,</t>
  </si>
  <si>
    <t>Team2Player67_Number:String,</t>
  </si>
  <si>
    <t>Team2Player67_Name:String,</t>
  </si>
  <si>
    <t>Team2Player67_Status:String,</t>
  </si>
  <si>
    <t>Team2Player68_Number:String,</t>
  </si>
  <si>
    <t>Team2Player68_Name:String,</t>
  </si>
  <si>
    <t>Team2Player68_Status:String,</t>
  </si>
  <si>
    <t>Team2Player69_Number:String,</t>
  </si>
  <si>
    <t>Team2Player69_Name:String,</t>
  </si>
  <si>
    <t>Team2Player69_Status:String,</t>
  </si>
  <si>
    <t>Team2Player70_Number:String,</t>
  </si>
  <si>
    <t>Team2Player70_Name:String,</t>
  </si>
  <si>
    <t>Team2Player70_Status:String,</t>
  </si>
  <si>
    <t>Team2Player71_Number:String,</t>
  </si>
  <si>
    <t>Team2Player71_Name:String,</t>
  </si>
  <si>
    <t>Team2Player71_Status:String,</t>
  </si>
  <si>
    <t>Team2Player72_Number:String,</t>
  </si>
  <si>
    <t>Team2Player72_Name:String,</t>
  </si>
  <si>
    <t>Team2Player72_Status:String,</t>
  </si>
  <si>
    <t>Team2Player73_Number:String,</t>
  </si>
  <si>
    <t>Team2Player73_Name:String,</t>
  </si>
  <si>
    <t>Team2Player73_Status:String,</t>
  </si>
  <si>
    <t>Team2Player74_Number:String,</t>
  </si>
  <si>
    <t>Team2Player74_Name:String,</t>
  </si>
  <si>
    <t>Team2Player74_Status:String,</t>
  </si>
  <si>
    <t>Team2Player75_Number:String,</t>
  </si>
  <si>
    <t>Team2Player75_Name:String,</t>
  </si>
  <si>
    <t>Team2Player75_Status:String,</t>
  </si>
  <si>
    <t>Team2Player76_Number:String,</t>
  </si>
  <si>
    <t>Team2Player76_Name:String,</t>
  </si>
  <si>
    <t>Team2Player76_Status:String,</t>
  </si>
  <si>
    <t>Team2Player77_Number:String,</t>
  </si>
  <si>
    <t>Team2Player77_Name:String,</t>
  </si>
  <si>
    <t>Team2Player77_Status:String,</t>
  </si>
  <si>
    <t>Team2Player78_Number:String,</t>
  </si>
  <si>
    <t>Team2Player78_Name:String,</t>
  </si>
  <si>
    <t>Team2Player78_Status:String,</t>
  </si>
  <si>
    <t>Team2Player79_Number:String,</t>
  </si>
  <si>
    <t>Team2Player79_Name:String,</t>
  </si>
  <si>
    <t>Team2Player79_Status:String,</t>
  </si>
  <si>
    <t>Team2Player80_Number:String,</t>
  </si>
  <si>
    <t>Team2Player80_Name:String,</t>
  </si>
  <si>
    <t>Team2Player80_Status:String,</t>
  </si>
  <si>
    <t>Team2Player81_Number:String,</t>
  </si>
  <si>
    <t>Team2Player81_Name:String,</t>
  </si>
  <si>
    <t>Team2Player81_Status:String,</t>
  </si>
  <si>
    <t>Team2Player82_Number:String,</t>
  </si>
  <si>
    <t>Team2Player82_Name:String,</t>
  </si>
  <si>
    <t>Team2Player82_Status:String,</t>
  </si>
  <si>
    <t>Team2Player83_Number:String,</t>
  </si>
  <si>
    <t>Team2Player83_Name:String,</t>
  </si>
  <si>
    <t>Team2Player83_Status:String,</t>
  </si>
  <si>
    <t>Team2Player84_Number:String,</t>
  </si>
  <si>
    <t>Team2Player84_Name:String,</t>
  </si>
  <si>
    <t>Team2Player84_Status:String,</t>
  </si>
  <si>
    <t>Team2Player85_Number:String,</t>
  </si>
  <si>
    <t>Team2Player85_Name:String,</t>
  </si>
  <si>
    <t>Team2Player85_Status:String,</t>
  </si>
  <si>
    <t>Team2Player86_Number:String,</t>
  </si>
  <si>
    <t>Team2Player86_Name:String,</t>
  </si>
  <si>
    <t>Team2Player86_Status:String,</t>
  </si>
  <si>
    <t>Team2Player87_Number:String,</t>
  </si>
  <si>
    <t>Team2Player87_Name:String,</t>
  </si>
  <si>
    <t>Team2Player87_Status:String,</t>
  </si>
  <si>
    <t>Team2Player88_Number:String,</t>
  </si>
  <si>
    <t>Team2Player88_Name:String,</t>
  </si>
  <si>
    <t>Team2Player88_Status:String,</t>
  </si>
  <si>
    <t>Team2Player89_Number:String,</t>
  </si>
  <si>
    <t>Team2Player89_Name:String,</t>
  </si>
  <si>
    <t>Team2Player89_Status:String,</t>
  </si>
  <si>
    <t>Team2Player90_Number:String,</t>
  </si>
  <si>
    <t>Team2Player90_Name:String,</t>
  </si>
  <si>
    <t>Team2Player90_Status:String,</t>
  </si>
  <si>
    <t>Team2Player91_Number:String,</t>
  </si>
  <si>
    <t>Team2Player91_Name:String,</t>
  </si>
  <si>
    <t>Team2Player91_Status:String,</t>
  </si>
  <si>
    <t>Team2Player92_Number:String,</t>
  </si>
  <si>
    <t>Team2Player92_Name:String,</t>
  </si>
  <si>
    <t>Team2Player92_Status:String,</t>
  </si>
  <si>
    <t>Team2Player93_Number:String,</t>
  </si>
  <si>
    <t>Team2Player93_Name:String,</t>
  </si>
  <si>
    <t>Team2Player93_Status:String,</t>
  </si>
  <si>
    <t>Team2Player94_Number:String,</t>
  </si>
  <si>
    <t>Team2Player94_Name:String,</t>
  </si>
  <si>
    <t>Team2Player94_Status:String,</t>
  </si>
  <si>
    <t>Team2Player95_Number:String,</t>
  </si>
  <si>
    <t>Team2Player95_Name:String,</t>
  </si>
  <si>
    <t>Team2Player95_Status:String,</t>
  </si>
  <si>
    <t>Team2Player96_Number:String,</t>
  </si>
  <si>
    <t>Team2Player96_Name:String,</t>
  </si>
  <si>
    <t>Team2Player96_Status:String,</t>
  </si>
  <si>
    <t>Team2Player97_Number:String,</t>
  </si>
  <si>
    <t>Team2Player97_Name:String,</t>
  </si>
  <si>
    <t>Team2Player97_Status:String,</t>
  </si>
  <si>
    <t>Team2Player98_Number:String,</t>
  </si>
  <si>
    <t>Team2Player98_Name:String,</t>
  </si>
  <si>
    <t>Team2Player98_Status:String,</t>
  </si>
  <si>
    <t>Team2Player99_Number:String,</t>
  </si>
  <si>
    <t>Team2Player99_Name:String,</t>
  </si>
  <si>
    <t>Team2Player99_Status:String</t>
  </si>
  <si>
    <t>Team1Player1_Number</t>
  </si>
  <si>
    <t>Team1Player1_Name</t>
  </si>
  <si>
    <t>Team1Player1_Status</t>
  </si>
  <si>
    <t>Team1Player2_Number</t>
  </si>
  <si>
    <t>Team1Player2_Name</t>
  </si>
  <si>
    <t>Team1Player2_Status</t>
  </si>
  <si>
    <t>Team1Player3_Number</t>
  </si>
  <si>
    <t>Team1Player3_Name</t>
  </si>
  <si>
    <t>Team1Player3_Status</t>
  </si>
  <si>
    <t>Team1Player4_Number</t>
  </si>
  <si>
    <t>Team1Player4_Name</t>
  </si>
  <si>
    <t>Team1Player4_Status</t>
  </si>
  <si>
    <t>Team1Player5_Number</t>
  </si>
  <si>
    <t>Team1Player5_Name</t>
  </si>
  <si>
    <t>Team1Player5_Status</t>
  </si>
  <si>
    <t>Team1Player6_Number</t>
  </si>
  <si>
    <t>Team1Player6_Name</t>
  </si>
  <si>
    <t>Team1Player6_Status</t>
  </si>
  <si>
    <t>Team1Player7_Number</t>
  </si>
  <si>
    <t>Team1Player7_Name</t>
  </si>
  <si>
    <t>Team1Player7_Status</t>
  </si>
  <si>
    <t>Team1Player8_Number</t>
  </si>
  <si>
    <t>Team1Player8_Name</t>
  </si>
  <si>
    <t>Team1Player8_Status</t>
  </si>
  <si>
    <t>Team1Player9_Number</t>
  </si>
  <si>
    <t>Team1Player9_Name</t>
  </si>
  <si>
    <t>Team1Player9_Status</t>
  </si>
  <si>
    <t>Team1Player10_Number</t>
  </si>
  <si>
    <t>Team1Player10_Name</t>
  </si>
  <si>
    <t>Team1Player10_Status</t>
  </si>
  <si>
    <t>Team1Player11_Number</t>
  </si>
  <si>
    <t>Team1Player11_Name</t>
  </si>
  <si>
    <t>Team1Player11_Status</t>
  </si>
  <si>
    <t>Team1Player12_Number</t>
  </si>
  <si>
    <t>Team1Player12_Name</t>
  </si>
  <si>
    <t>Team1Player12_Status</t>
  </si>
  <si>
    <t>Team1Player13_Number</t>
  </si>
  <si>
    <t>Team1Player13_Name</t>
  </si>
  <si>
    <t>Team1Player13_Status</t>
  </si>
  <si>
    <t>Team1Player14_Number</t>
  </si>
  <si>
    <t>Team1Player14_Name</t>
  </si>
  <si>
    <t>Team1Player14_Status</t>
  </si>
  <si>
    <t>Team1Player15_Number</t>
  </si>
  <si>
    <t>Team1Player15_Name</t>
  </si>
  <si>
    <t>Team1Player15_Status</t>
  </si>
  <si>
    <t>Team1Player16_Number</t>
  </si>
  <si>
    <t>Team1Player16_Name</t>
  </si>
  <si>
    <t>Team1Player16_Status</t>
  </si>
  <si>
    <t>Team1Player17_Number</t>
  </si>
  <si>
    <t>Team1Player17_Name</t>
  </si>
  <si>
    <t>Team1Player17_Status</t>
  </si>
  <si>
    <t>Team1Player18_Number</t>
  </si>
  <si>
    <t>Team1Player18_Name</t>
  </si>
  <si>
    <t>Team1Player18_Status</t>
  </si>
  <si>
    <t>Team1Player19_Number</t>
  </si>
  <si>
    <t>Team1Player19_Name</t>
  </si>
  <si>
    <t>Team1Player19_Status</t>
  </si>
  <si>
    <t>Team1Player20_Number</t>
  </si>
  <si>
    <t>Team1Player20_Name</t>
  </si>
  <si>
    <t>Team1Player20_Status</t>
  </si>
  <si>
    <t>Team1Player21_Number</t>
  </si>
  <si>
    <t>Team1Player21_Name</t>
  </si>
  <si>
    <t>Team1Player21_Status</t>
  </si>
  <si>
    <t>Team1Player22_Number</t>
  </si>
  <si>
    <t>Team1Player22_Name</t>
  </si>
  <si>
    <t>Team1Player22_Status</t>
  </si>
  <si>
    <t>Team1Player23_Number</t>
  </si>
  <si>
    <t>Team1Player23_Name</t>
  </si>
  <si>
    <t>Team1Player23_Status</t>
  </si>
  <si>
    <t>Team1Player24_Number</t>
  </si>
  <si>
    <t>Team1Player24_Name</t>
  </si>
  <si>
    <t>Team1Player24_Status</t>
  </si>
  <si>
    <t>Team1Player25_Number</t>
  </si>
  <si>
    <t>Team1Player25_Name</t>
  </si>
  <si>
    <t>Team1Player25_Status</t>
  </si>
  <si>
    <t>Team1Player26_Number</t>
  </si>
  <si>
    <t>Team1Player26_Name</t>
  </si>
  <si>
    <t>Team1Player26_Status</t>
  </si>
  <si>
    <t>Team1Player27_Number</t>
  </si>
  <si>
    <t>Team1Player27_Name</t>
  </si>
  <si>
    <t>Team1Player27_Status</t>
  </si>
  <si>
    <t>Team1Player28_Number</t>
  </si>
  <si>
    <t>Team1Player28_Name</t>
  </si>
  <si>
    <t>Team1Player28_Status</t>
  </si>
  <si>
    <t>Team1Player29_Number</t>
  </si>
  <si>
    <t>Team1Player29_Name</t>
  </si>
  <si>
    <t>Team1Player29_Status</t>
  </si>
  <si>
    <t>Team1Player30_Number</t>
  </si>
  <si>
    <t>Team1Player30_Name</t>
  </si>
  <si>
    <t>Team1Player30_Status</t>
  </si>
  <si>
    <t>Team1Player31_Number</t>
  </si>
  <si>
    <t>Team1Player31_Name</t>
  </si>
  <si>
    <t>Team1Player31_Status</t>
  </si>
  <si>
    <t>Team1Player32_Number</t>
  </si>
  <si>
    <t>Team1Player32_Name</t>
  </si>
  <si>
    <t>Team1Player32_Status</t>
  </si>
  <si>
    <t>Team1Player33_Number</t>
  </si>
  <si>
    <t>Team1Player33_Name</t>
  </si>
  <si>
    <t>Team1Player33_Status</t>
  </si>
  <si>
    <t>Team1Player34_Number</t>
  </si>
  <si>
    <t>Team1Player34_Name</t>
  </si>
  <si>
    <t>Team1Player34_Status</t>
  </si>
  <si>
    <t>Team1Player35_Number</t>
  </si>
  <si>
    <t>Team1Player35_Name</t>
  </si>
  <si>
    <t>Team1Player35_Status</t>
  </si>
  <si>
    <t>Team1Player36_Number</t>
  </si>
  <si>
    <t>Team1Player36_Name</t>
  </si>
  <si>
    <t>Team1Player36_Status</t>
  </si>
  <si>
    <t>Team1Player37_Number</t>
  </si>
  <si>
    <t>Team1Player37_Name</t>
  </si>
  <si>
    <t>Team1Player37_Status</t>
  </si>
  <si>
    <t>Team1Player38_Number</t>
  </si>
  <si>
    <t>Team1Player38_Name</t>
  </si>
  <si>
    <t>Team1Player38_Status</t>
  </si>
  <si>
    <t>Team1Player39_Number</t>
  </si>
  <si>
    <t>Team1Player39_Name</t>
  </si>
  <si>
    <t>Team1Player39_Status</t>
  </si>
  <si>
    <t>Team1Player40_Number</t>
  </si>
  <si>
    <t>Team1Player40_Name</t>
  </si>
  <si>
    <t>Team1Player40_Status</t>
  </si>
  <si>
    <t>Team1Player41_Number</t>
  </si>
  <si>
    <t>Team1Player41_Name</t>
  </si>
  <si>
    <t>Team1Player41_Status</t>
  </si>
  <si>
    <t>Team1Player42_Number</t>
  </si>
  <si>
    <t>Team1Player42_Name</t>
  </si>
  <si>
    <t>Team1Player42_Status</t>
  </si>
  <si>
    <t>Team1Player43_Number</t>
  </si>
  <si>
    <t>Team1Player43_Name</t>
  </si>
  <si>
    <t>Team1Player43_Status</t>
  </si>
  <si>
    <t>Team1Player44_Number</t>
  </si>
  <si>
    <t>Team1Player44_Name</t>
  </si>
  <si>
    <t>Team1Player44_Status</t>
  </si>
  <si>
    <t>Team1Player45_Number</t>
  </si>
  <si>
    <t>Team1Player45_Name</t>
  </si>
  <si>
    <t>Team1Player45_Status</t>
  </si>
  <si>
    <t>Team1Player46_Number</t>
  </si>
  <si>
    <t>Team1Player46_Name</t>
  </si>
  <si>
    <t>Team1Player46_Status</t>
  </si>
  <si>
    <t>Team1Player47_Number</t>
  </si>
  <si>
    <t>Team1Player47_Name</t>
  </si>
  <si>
    <t>Team1Player47_Status</t>
  </si>
  <si>
    <t>Team1Player48_Number</t>
  </si>
  <si>
    <t>Team1Player48_Name</t>
  </si>
  <si>
    <t>Team1Player48_Status</t>
  </si>
  <si>
    <t>Team1Player49_Number</t>
  </si>
  <si>
    <t>Team1Player49_Name</t>
  </si>
  <si>
    <t>Team1Player49_Status</t>
  </si>
  <si>
    <t>Team1Player50_Number</t>
  </si>
  <si>
    <t>Team1Player50_Name</t>
  </si>
  <si>
    <t>Team1Player50_Status</t>
  </si>
  <si>
    <t>Team1Player51_Number</t>
  </si>
  <si>
    <t>Team1Player51_Name</t>
  </si>
  <si>
    <t>Team1Player51_Status</t>
  </si>
  <si>
    <t>Team1Player52_Number</t>
  </si>
  <si>
    <t>Team1Player52_Name</t>
  </si>
  <si>
    <t>Team1Player52_Status</t>
  </si>
  <si>
    <t>Team1Player53_Number</t>
  </si>
  <si>
    <t>Team1Player53_Name</t>
  </si>
  <si>
    <t>Team1Player53_Status</t>
  </si>
  <si>
    <t>Team1Player54_Number</t>
  </si>
  <si>
    <t>Team1Player54_Name</t>
  </si>
  <si>
    <t>Team1Player54_Status</t>
  </si>
  <si>
    <t>Team1Player55_Number</t>
  </si>
  <si>
    <t>Team1Player55_Name</t>
  </si>
  <si>
    <t>Team1Player55_Status</t>
  </si>
  <si>
    <t>Team1Player56_Number</t>
  </si>
  <si>
    <t>Team1Player56_Name</t>
  </si>
  <si>
    <t>Team1Player56_Status</t>
  </si>
  <si>
    <t>Team1Player57_Number</t>
  </si>
  <si>
    <t>Team1Player57_Name</t>
  </si>
  <si>
    <t>Team1Player57_Status</t>
  </si>
  <si>
    <t>Team1Player58_Number</t>
  </si>
  <si>
    <t>Team1Player58_Name</t>
  </si>
  <si>
    <t>Team1Player58_Status</t>
  </si>
  <si>
    <t>Team1Player59_Number</t>
  </si>
  <si>
    <t>Team1Player59_Name</t>
  </si>
  <si>
    <t>Team1Player59_Status</t>
  </si>
  <si>
    <t>Team1Player60_Number</t>
  </si>
  <si>
    <t>Team1Player60_Name</t>
  </si>
  <si>
    <t>Team1Player60_Status</t>
  </si>
  <si>
    <t>Team1Player61_Number</t>
  </si>
  <si>
    <t>Team1Player61_Name</t>
  </si>
  <si>
    <t>Team1Player61_Status</t>
  </si>
  <si>
    <t>Team1Player62_Number</t>
  </si>
  <si>
    <t>Team1Player62_Name</t>
  </si>
  <si>
    <t>Team1Player62_Status</t>
  </si>
  <si>
    <t>Team1Player63_Number</t>
  </si>
  <si>
    <t>Team1Player63_Name</t>
  </si>
  <si>
    <t>Team1Player63_Status</t>
  </si>
  <si>
    <t>Team1Player64_Number</t>
  </si>
  <si>
    <t>Team1Player64_Name</t>
  </si>
  <si>
    <t>Team1Player64_Status</t>
  </si>
  <si>
    <t>Team1Player65_Number</t>
  </si>
  <si>
    <t>Team1Player65_Name</t>
  </si>
  <si>
    <t>Team1Player65_Status</t>
  </si>
  <si>
    <t>Team1Player66_Number</t>
  </si>
  <si>
    <t>Team1Player66_Name</t>
  </si>
  <si>
    <t>Team1Player66_Status</t>
  </si>
  <si>
    <t>Team1Player67_Number</t>
  </si>
  <si>
    <t>Team1Player67_Name</t>
  </si>
  <si>
    <t>Team1Player67_Status</t>
  </si>
  <si>
    <t>Team1Player68_Number</t>
  </si>
  <si>
    <t>Team1Player68_Name</t>
  </si>
  <si>
    <t>Team1Player68_Status</t>
  </si>
  <si>
    <t>Team1Player69_Number</t>
  </si>
  <si>
    <t>Team1Player69_Name</t>
  </si>
  <si>
    <t>Team1Player69_Status</t>
  </si>
  <si>
    <t>Team1Player70_Number</t>
  </si>
  <si>
    <t>Team1Player70_Name</t>
  </si>
  <si>
    <t>Team1Player70_Status</t>
  </si>
  <si>
    <t>Team1Player71_Number</t>
  </si>
  <si>
    <t>Team1Player71_Name</t>
  </si>
  <si>
    <t>Team1Player71_Status</t>
  </si>
  <si>
    <t>Team1Player72_Number</t>
  </si>
  <si>
    <t>Team1Player72_Name</t>
  </si>
  <si>
    <t>Team1Player72_Status</t>
  </si>
  <si>
    <t>Team1Player73_Number</t>
  </si>
  <si>
    <t>Team1Player73_Name</t>
  </si>
  <si>
    <t>Team1Player73_Status</t>
  </si>
  <si>
    <t>Team1Player74_Number</t>
  </si>
  <si>
    <t>Team1Player74_Name</t>
  </si>
  <si>
    <t>Team1Player74_Status</t>
  </si>
  <si>
    <t>Team1Player75_Number</t>
  </si>
  <si>
    <t>Team1Player75_Name</t>
  </si>
  <si>
    <t>Team1Player75_Status</t>
  </si>
  <si>
    <t>Team1Player76_Number</t>
  </si>
  <si>
    <t>Team1Player76_Name</t>
  </si>
  <si>
    <t>Team1Player76_Status</t>
  </si>
  <si>
    <t>Team1Player77_Number</t>
  </si>
  <si>
    <t>Team1Player77_Name</t>
  </si>
  <si>
    <t>Team1Player77_Status</t>
  </si>
  <si>
    <t>Team1Player78_Number</t>
  </si>
  <si>
    <t>Team1Player78_Name</t>
  </si>
  <si>
    <t>Team1Player78_Status</t>
  </si>
  <si>
    <t>Team1Player79_Number</t>
  </si>
  <si>
    <t>Team1Player79_Name</t>
  </si>
  <si>
    <t>Team1Player79_Status</t>
  </si>
  <si>
    <t>Team1Player80_Number</t>
  </si>
  <si>
    <t>Team1Player80_Name</t>
  </si>
  <si>
    <t>Team1Player80_Status</t>
  </si>
  <si>
    <t>Team1Player81_Number</t>
  </si>
  <si>
    <t>Team1Player81_Name</t>
  </si>
  <si>
    <t>Team1Player81_Status</t>
  </si>
  <si>
    <t>Team1Player82_Number</t>
  </si>
  <si>
    <t>Team1Player82_Name</t>
  </si>
  <si>
    <t>Team1Player82_Status</t>
  </si>
  <si>
    <t>Team1Player83_Number</t>
  </si>
  <si>
    <t>Team1Player83_Name</t>
  </si>
  <si>
    <t>Team1Player83_Status</t>
  </si>
  <si>
    <t>Team1Player84_Number</t>
  </si>
  <si>
    <t>Team1Player84_Name</t>
  </si>
  <si>
    <t>Team1Player84_Status</t>
  </si>
  <si>
    <t>Team1Player85_Number</t>
  </si>
  <si>
    <t>Team1Player85_Name</t>
  </si>
  <si>
    <t>Team1Player85_Status</t>
  </si>
  <si>
    <t>Team1Player86_Number</t>
  </si>
  <si>
    <t>Team1Player86_Name</t>
  </si>
  <si>
    <t>Team1Player86_Status</t>
  </si>
  <si>
    <t>Team1Player87_Number</t>
  </si>
  <si>
    <t>Team1Player87_Name</t>
  </si>
  <si>
    <t>Team1Player87_Status</t>
  </si>
  <si>
    <t>Team1Player88_Number</t>
  </si>
  <si>
    <t>Team1Player88_Name</t>
  </si>
  <si>
    <t>Team1Player88_Status</t>
  </si>
  <si>
    <t>Team1Player89_Number</t>
  </si>
  <si>
    <t>Team1Player89_Name</t>
  </si>
  <si>
    <t>Team1Player89_Status</t>
  </si>
  <si>
    <t>Team1Player90_Number</t>
  </si>
  <si>
    <t>Team1Player90_Name</t>
  </si>
  <si>
    <t>Team1Player90_Status</t>
  </si>
  <si>
    <t>Team1Player91_Number</t>
  </si>
  <si>
    <t>Team1Player91_Name</t>
  </si>
  <si>
    <t>Team1Player91_Status</t>
  </si>
  <si>
    <t>Team1Player92_Number</t>
  </si>
  <si>
    <t>Team1Player92_Name</t>
  </si>
  <si>
    <t>Team1Player92_Status</t>
  </si>
  <si>
    <t>Team1Player93_Number</t>
  </si>
  <si>
    <t>Team1Player93_Name</t>
  </si>
  <si>
    <t>Team1Player93_Status</t>
  </si>
  <si>
    <t>Team1Player94_Number</t>
  </si>
  <si>
    <t>Team1Player94_Name</t>
  </si>
  <si>
    <t>Team1Player94_Status</t>
  </si>
  <si>
    <t>Team1Player95_Number</t>
  </si>
  <si>
    <t>Team1Player95_Name</t>
  </si>
  <si>
    <t>Team1Player95_Status</t>
  </si>
  <si>
    <t>Team1Player96_Number</t>
  </si>
  <si>
    <t>Team1Player96_Name</t>
  </si>
  <si>
    <t>Team1Player96_Status</t>
  </si>
  <si>
    <t>Team1Player97_Number</t>
  </si>
  <si>
    <t>Team1Player97_Name</t>
  </si>
  <si>
    <t>Team1Player97_Status</t>
  </si>
  <si>
    <t>Team1Player98_Number</t>
  </si>
  <si>
    <t>Team1Player98_Name</t>
  </si>
  <si>
    <t>Team1Player98_Status</t>
  </si>
  <si>
    <t>Team1Player99_Number</t>
  </si>
  <si>
    <t>Team1Player99_Name</t>
  </si>
  <si>
    <t>Team1Player99_Status</t>
  </si>
  <si>
    <t>Team2Player1_Number</t>
  </si>
  <si>
    <t>Team2Player1_Name</t>
  </si>
  <si>
    <t>Team2Player1_Status</t>
  </si>
  <si>
    <t>Team2Player2_Number</t>
  </si>
  <si>
    <t>Team2Player2_Name</t>
  </si>
  <si>
    <t>Team2Player2_Status</t>
  </si>
  <si>
    <t>Team2Player3_Number</t>
  </si>
  <si>
    <t>Team2Player3_Name</t>
  </si>
  <si>
    <t>Team2Player3_Status</t>
  </si>
  <si>
    <t>Team2Player4_Number</t>
  </si>
  <si>
    <t>Team2Player4_Name</t>
  </si>
  <si>
    <t>Team2Player4_Status</t>
  </si>
  <si>
    <t>Team2Player5_Number</t>
  </si>
  <si>
    <t>Team2Player5_Name</t>
  </si>
  <si>
    <t>Team2Player5_Status</t>
  </si>
  <si>
    <t>Team2Player6_Number</t>
  </si>
  <si>
    <t>Team2Player6_Name</t>
  </si>
  <si>
    <t>Team2Player6_Status</t>
  </si>
  <si>
    <t>Team2Player7_Number</t>
  </si>
  <si>
    <t>Team2Player7_Name</t>
  </si>
  <si>
    <t>Team2Player7_Status</t>
  </si>
  <si>
    <t>Team2Player8_Number</t>
  </si>
  <si>
    <t>Team2Player8_Name</t>
  </si>
  <si>
    <t>Team2Player8_Status</t>
  </si>
  <si>
    <t>Team2Player9_Number</t>
  </si>
  <si>
    <t>Team2Player9_Name</t>
  </si>
  <si>
    <t>Team2Player9_Status</t>
  </si>
  <si>
    <t>Team2Player10_Number</t>
  </si>
  <si>
    <t>Team2Player10_Name</t>
  </si>
  <si>
    <t>Team2Player10_Status</t>
  </si>
  <si>
    <t>Team2Player11_Number</t>
  </si>
  <si>
    <t>Team2Player11_Name</t>
  </si>
  <si>
    <t>Team2Player11_Status</t>
  </si>
  <si>
    <t>Team2Player12_Number</t>
  </si>
  <si>
    <t>Team2Player12_Name</t>
  </si>
  <si>
    <t>Team2Player12_Status</t>
  </si>
  <si>
    <t>Team2Player13_Number</t>
  </si>
  <si>
    <t>Team2Player13_Name</t>
  </si>
  <si>
    <t>Team2Player13_Status</t>
  </si>
  <si>
    <t>Team2Player14_Number</t>
  </si>
  <si>
    <t>Team2Player14_Name</t>
  </si>
  <si>
    <t>Team2Player14_Status</t>
  </si>
  <si>
    <t>Team2Player15_Number</t>
  </si>
  <si>
    <t>Team2Player15_Name</t>
  </si>
  <si>
    <t>Team2Player15_Status</t>
  </si>
  <si>
    <t>Team2Player16_Number</t>
  </si>
  <si>
    <t>Team2Player16_Name</t>
  </si>
  <si>
    <t>Team2Player16_Status</t>
  </si>
  <si>
    <t>Team2Player17_Number</t>
  </si>
  <si>
    <t>Team2Player17_Name</t>
  </si>
  <si>
    <t>Team2Player17_Status</t>
  </si>
  <si>
    <t>Team2Player18_Number</t>
  </si>
  <si>
    <t>Team2Player18_Name</t>
  </si>
  <si>
    <t>Team2Player18_Status</t>
  </si>
  <si>
    <t>Team2Player19_Number</t>
  </si>
  <si>
    <t>Team2Player19_Name</t>
  </si>
  <si>
    <t>Team2Player19_Status</t>
  </si>
  <si>
    <t>Team2Player20_Number</t>
  </si>
  <si>
    <t>Team2Player20_Name</t>
  </si>
  <si>
    <t>Team2Player20_Status</t>
  </si>
  <si>
    <t>Team2Player21_Number</t>
  </si>
  <si>
    <t>Team2Player21_Name</t>
  </si>
  <si>
    <t>Team2Player21_Status</t>
  </si>
  <si>
    <t>Team2Player22_Number</t>
  </si>
  <si>
    <t>Team2Player22_Name</t>
  </si>
  <si>
    <t>Team2Player22_Status</t>
  </si>
  <si>
    <t>Team2Player23_Number</t>
  </si>
  <si>
    <t>Team2Player23_Name</t>
  </si>
  <si>
    <t>Team2Player23_Status</t>
  </si>
  <si>
    <t>Team2Player24_Number</t>
  </si>
  <si>
    <t>Team2Player24_Name</t>
  </si>
  <si>
    <t>Team2Player24_Status</t>
  </si>
  <si>
    <t>Team2Player25_Number</t>
  </si>
  <si>
    <t>Team2Player25_Name</t>
  </si>
  <si>
    <t>Team2Player25_Status</t>
  </si>
  <si>
    <t>Team2Player26_Number</t>
  </si>
  <si>
    <t>Team2Player26_Name</t>
  </si>
  <si>
    <t>Team2Player26_Status</t>
  </si>
  <si>
    <t>Team2Player27_Number</t>
  </si>
  <si>
    <t>Team2Player27_Name</t>
  </si>
  <si>
    <t>Team2Player27_Status</t>
  </si>
  <si>
    <t>Team2Player28_Number</t>
  </si>
  <si>
    <t>Team2Player28_Name</t>
  </si>
  <si>
    <t>Team2Player28_Status</t>
  </si>
  <si>
    <t>Team2Player29_Number</t>
  </si>
  <si>
    <t>Team2Player29_Name</t>
  </si>
  <si>
    <t>Team2Player29_Status</t>
  </si>
  <si>
    <t>Team2Player30_Number</t>
  </si>
  <si>
    <t>Team2Player30_Name</t>
  </si>
  <si>
    <t>Team2Player30_Status</t>
  </si>
  <si>
    <t>Team2Player31_Number</t>
  </si>
  <si>
    <t>Team2Player31_Name</t>
  </si>
  <si>
    <t>Team2Player31_Status</t>
  </si>
  <si>
    <t>Team2Player32_Number</t>
  </si>
  <si>
    <t>Team2Player32_Name</t>
  </si>
  <si>
    <t>Team2Player32_Status</t>
  </si>
  <si>
    <t>Team2Player33_Number</t>
  </si>
  <si>
    <t>Team2Player33_Name</t>
  </si>
  <si>
    <t>Team2Player33_Status</t>
  </si>
  <si>
    <t>Team2Player34_Number</t>
  </si>
  <si>
    <t>Team2Player34_Name</t>
  </si>
  <si>
    <t>Team2Player34_Status</t>
  </si>
  <si>
    <t>Team2Player35_Number</t>
  </si>
  <si>
    <t>Team2Player35_Name</t>
  </si>
  <si>
    <t>Team2Player35_Status</t>
  </si>
  <si>
    <t>Team2Player36_Number</t>
  </si>
  <si>
    <t>Team2Player36_Name</t>
  </si>
  <si>
    <t>Team2Player36_Status</t>
  </si>
  <si>
    <t>Team2Player37_Number</t>
  </si>
  <si>
    <t>Team2Player37_Name</t>
  </si>
  <si>
    <t>Team2Player37_Status</t>
  </si>
  <si>
    <t>Team2Player38_Number</t>
  </si>
  <si>
    <t>Team2Player38_Name</t>
  </si>
  <si>
    <t>Team2Player38_Status</t>
  </si>
  <si>
    <t>Team2Player39_Number</t>
  </si>
  <si>
    <t>Team2Player39_Name</t>
  </si>
  <si>
    <t>Team2Player39_Status</t>
  </si>
  <si>
    <t>Team2Player40_Number</t>
  </si>
  <si>
    <t>Team2Player40_Name</t>
  </si>
  <si>
    <t>Team2Player40_Status</t>
  </si>
  <si>
    <t>Team2Player41_Number</t>
  </si>
  <si>
    <t>Team2Player41_Name</t>
  </si>
  <si>
    <t>Team2Player41_Status</t>
  </si>
  <si>
    <t>Team2Player42_Number</t>
  </si>
  <si>
    <t>Team2Player42_Name</t>
  </si>
  <si>
    <t>Team2Player42_Status</t>
  </si>
  <si>
    <t>Team2Player43_Number</t>
  </si>
  <si>
    <t>Team2Player43_Name</t>
  </si>
  <si>
    <t>Team2Player43_Status</t>
  </si>
  <si>
    <t>Team2Player44_Number</t>
  </si>
  <si>
    <t>Team2Player44_Name</t>
  </si>
  <si>
    <t>Team2Player44_Status</t>
  </si>
  <si>
    <t>Team2Player45_Number</t>
  </si>
  <si>
    <t>Team2Player45_Name</t>
  </si>
  <si>
    <t>Team2Player45_Status</t>
  </si>
  <si>
    <t>Team2Player46_Number</t>
  </si>
  <si>
    <t>Team2Player46_Name</t>
  </si>
  <si>
    <t>Team2Player46_Status</t>
  </si>
  <si>
    <t>Team2Player47_Number</t>
  </si>
  <si>
    <t>Team2Player47_Name</t>
  </si>
  <si>
    <t>Team2Player47_Status</t>
  </si>
  <si>
    <t>Team2Player48_Number</t>
  </si>
  <si>
    <t>Team2Player48_Name</t>
  </si>
  <si>
    <t>Team2Player48_Status</t>
  </si>
  <si>
    <t>Team2Player49_Number</t>
  </si>
  <si>
    <t>Team2Player49_Name</t>
  </si>
  <si>
    <t>Team2Player49_Status</t>
  </si>
  <si>
    <t>Team2Player50_Number</t>
  </si>
  <si>
    <t>Team2Player50_Name</t>
  </si>
  <si>
    <t>Team2Player50_Status</t>
  </si>
  <si>
    <t>Team2Player51_Number</t>
  </si>
  <si>
    <t>Team2Player51_Name</t>
  </si>
  <si>
    <t>Team2Player51_Status</t>
  </si>
  <si>
    <t>Team2Player52_Number</t>
  </si>
  <si>
    <t>Team2Player52_Name</t>
  </si>
  <si>
    <t>Team2Player52_Status</t>
  </si>
  <si>
    <t>Team2Player53_Number</t>
  </si>
  <si>
    <t>Team2Player53_Name</t>
  </si>
  <si>
    <t>Team2Player53_Status</t>
  </si>
  <si>
    <t>Team2Player54_Number</t>
  </si>
  <si>
    <t>Team2Player54_Name</t>
  </si>
  <si>
    <t>Team2Player54_Status</t>
  </si>
  <si>
    <t>Team2Player55_Number</t>
  </si>
  <si>
    <t>Team2Player55_Name</t>
  </si>
  <si>
    <t>Team2Player55_Status</t>
  </si>
  <si>
    <t>Team2Player56_Number</t>
  </si>
  <si>
    <t>Team2Player56_Name</t>
  </si>
  <si>
    <t>Team2Player56_Status</t>
  </si>
  <si>
    <t>Team2Player57_Number</t>
  </si>
  <si>
    <t>Team2Player57_Name</t>
  </si>
  <si>
    <t>Team2Player57_Status</t>
  </si>
  <si>
    <t>Team2Player58_Number</t>
  </si>
  <si>
    <t>Team2Player58_Name</t>
  </si>
  <si>
    <t>Team2Player58_Status</t>
  </si>
  <si>
    <t>Team2Player59_Number</t>
  </si>
  <si>
    <t>Team2Player59_Name</t>
  </si>
  <si>
    <t>Team2Player59_Status</t>
  </si>
  <si>
    <t>Team2Player60_Number</t>
  </si>
  <si>
    <t>Team2Player60_Name</t>
  </si>
  <si>
    <t>Team2Player60_Status</t>
  </si>
  <si>
    <t>Team2Player61_Number</t>
  </si>
  <si>
    <t>Team2Player61_Name</t>
  </si>
  <si>
    <t>Team2Player61_Status</t>
  </si>
  <si>
    <t>Team2Player62_Number</t>
  </si>
  <si>
    <t>Team2Player62_Name</t>
  </si>
  <si>
    <t>Team2Player62_Status</t>
  </si>
  <si>
    <t>Team2Player63_Number</t>
  </si>
  <si>
    <t>Team2Player63_Name</t>
  </si>
  <si>
    <t>Team2Player63_Status</t>
  </si>
  <si>
    <t>Team2Player64_Number</t>
  </si>
  <si>
    <t>Team2Player64_Name</t>
  </si>
  <si>
    <t>Team2Player64_Status</t>
  </si>
  <si>
    <t>Team2Player65_Number</t>
  </si>
  <si>
    <t>Team2Player65_Name</t>
  </si>
  <si>
    <t>Team2Player65_Status</t>
  </si>
  <si>
    <t>Team2Player66_Number</t>
  </si>
  <si>
    <t>Team2Player66_Name</t>
  </si>
  <si>
    <t>Team2Player66_Status</t>
  </si>
  <si>
    <t>Team2Player67_Number</t>
  </si>
  <si>
    <t>Team2Player67_Name</t>
  </si>
  <si>
    <t>Team2Player67_Status</t>
  </si>
  <si>
    <t>Team2Player68_Number</t>
  </si>
  <si>
    <t>Team2Player68_Name</t>
  </si>
  <si>
    <t>Team2Player68_Status</t>
  </si>
  <si>
    <t>Team2Player69_Number</t>
  </si>
  <si>
    <t>Team2Player69_Name</t>
  </si>
  <si>
    <t>Team2Player69_Status</t>
  </si>
  <si>
    <t>Team2Player70_Number</t>
  </si>
  <si>
    <t>Team2Player70_Name</t>
  </si>
  <si>
    <t>Team2Player70_Status</t>
  </si>
  <si>
    <t>Team2Player71_Number</t>
  </si>
  <si>
    <t>Team2Player71_Name</t>
  </si>
  <si>
    <t>Team2Player71_Status</t>
  </si>
  <si>
    <t>Team2Player72_Number</t>
  </si>
  <si>
    <t>Team2Player72_Name</t>
  </si>
  <si>
    <t>Team2Player72_Status</t>
  </si>
  <si>
    <t>Team2Player73_Number</t>
  </si>
  <si>
    <t>Team2Player73_Name</t>
  </si>
  <si>
    <t>Team2Player73_Status</t>
  </si>
  <si>
    <t>Team2Player74_Number</t>
  </si>
  <si>
    <t>Team2Player74_Name</t>
  </si>
  <si>
    <t>Team2Player74_Status</t>
  </si>
  <si>
    <t>Team2Player75_Number</t>
  </si>
  <si>
    <t>Team2Player75_Name</t>
  </si>
  <si>
    <t>Team2Player75_Status</t>
  </si>
  <si>
    <t>Team2Player76_Number</t>
  </si>
  <si>
    <t>Team2Player76_Name</t>
  </si>
  <si>
    <t>Team2Player76_Status</t>
  </si>
  <si>
    <t>Team2Player77_Number</t>
  </si>
  <si>
    <t>Team2Player77_Name</t>
  </si>
  <si>
    <t>Team2Player77_Status</t>
  </si>
  <si>
    <t>Team2Player78_Number</t>
  </si>
  <si>
    <t>Team2Player78_Name</t>
  </si>
  <si>
    <t>Team2Player78_Status</t>
  </si>
  <si>
    <t>Team2Player79_Number</t>
  </si>
  <si>
    <t>Team2Player79_Name</t>
  </si>
  <si>
    <t>Team2Player79_Status</t>
  </si>
  <si>
    <t>Team2Player80_Number</t>
  </si>
  <si>
    <t>Team2Player80_Name</t>
  </si>
  <si>
    <t>Team2Player80_Status</t>
  </si>
  <si>
    <t>Team2Player81_Number</t>
  </si>
  <si>
    <t>Team2Player81_Name</t>
  </si>
  <si>
    <t>Team2Player81_Status</t>
  </si>
  <si>
    <t>Team2Player82_Number</t>
  </si>
  <si>
    <t>Team2Player82_Name</t>
  </si>
  <si>
    <t>Team2Player82_Status</t>
  </si>
  <si>
    <t>Team2Player83_Number</t>
  </si>
  <si>
    <t>Team2Player83_Name</t>
  </si>
  <si>
    <t>Team2Player83_Status</t>
  </si>
  <si>
    <t>Team2Player84_Number</t>
  </si>
  <si>
    <t>Team2Player84_Name</t>
  </si>
  <si>
    <t>Team2Player84_Status</t>
  </si>
  <si>
    <t>Team2Player85_Number</t>
  </si>
  <si>
    <t>Team2Player85_Name</t>
  </si>
  <si>
    <t>Team2Player85_Status</t>
  </si>
  <si>
    <t>Team2Player86_Number</t>
  </si>
  <si>
    <t>Team2Player86_Name</t>
  </si>
  <si>
    <t>Team2Player86_Status</t>
  </si>
  <si>
    <t>Team2Player87_Number</t>
  </si>
  <si>
    <t>Team2Player87_Name</t>
  </si>
  <si>
    <t>Team2Player87_Status</t>
  </si>
  <si>
    <t>Team2Player88_Number</t>
  </si>
  <si>
    <t>Team2Player88_Name</t>
  </si>
  <si>
    <t>Team2Player88_Status</t>
  </si>
  <si>
    <t>Team2Player89_Number</t>
  </si>
  <si>
    <t>Team2Player89_Name</t>
  </si>
  <si>
    <t>Team2Player89_Status</t>
  </si>
  <si>
    <t>Team2Player90_Number</t>
  </si>
  <si>
    <t>Team2Player90_Name</t>
  </si>
  <si>
    <t>Team2Player90_Status</t>
  </si>
  <si>
    <t>Team2Player91_Number</t>
  </si>
  <si>
    <t>Team2Player91_Name</t>
  </si>
  <si>
    <t>Team2Player91_Status</t>
  </si>
  <si>
    <t>Team2Player92_Number</t>
  </si>
  <si>
    <t>Team2Player92_Name</t>
  </si>
  <si>
    <t>Team2Player92_Status</t>
  </si>
  <si>
    <t>Team2Player93_Number</t>
  </si>
  <si>
    <t>Team2Player93_Name</t>
  </si>
  <si>
    <t>Team2Player93_Status</t>
  </si>
  <si>
    <t>Team2Player94_Number</t>
  </si>
  <si>
    <t>Team2Player94_Name</t>
  </si>
  <si>
    <t>Team2Player94_Status</t>
  </si>
  <si>
    <t>Team2Player95_Number</t>
  </si>
  <si>
    <t>Team2Player95_Name</t>
  </si>
  <si>
    <t>Team2Player95_Status</t>
  </si>
  <si>
    <t>Team2Player96_Number</t>
  </si>
  <si>
    <t>Team2Player96_Name</t>
  </si>
  <si>
    <t>Team2Player96_Status</t>
  </si>
  <si>
    <t>Team2Player97_Number</t>
  </si>
  <si>
    <t>Team2Player97_Name</t>
  </si>
  <si>
    <t>Team2Player97_Status</t>
  </si>
  <si>
    <t>Team2Player98_Number</t>
  </si>
  <si>
    <t>Team2Player98_Name</t>
  </si>
  <si>
    <t>Team2Player98_Status</t>
  </si>
  <si>
    <t>Team2Player99_Number</t>
  </si>
  <si>
    <t>Team2Player99_Name</t>
  </si>
  <si>
    <t>Player</t>
    <phoneticPr fontId="1"/>
  </si>
  <si>
    <t>Name</t>
    <phoneticPr fontId="1"/>
  </si>
  <si>
    <t>Status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</si>
</sst>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  <font>
      <sz val="12"/>
      <color rgb="FF000000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22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1" fontId="0" fillId="0" borderId="0" xfId="0" applyNumberFormat="1"/>
    <xf numFmtId="0" fontId="4" fillId="0" borderId="0" xfId="0" applyFont="1"/>
    <xf numFmtId="49" fontId="0" fillId="0" borderId="0" xfId="0" applyNumberFormat="1"/>
    <xf numFmtId="0" fontId="0" fillId="0" borderId="0" xfId="0" applyNumberFormat="1"/>
    <xf numFmtId="0" fontId="0" fillId="0" borderId="1" xfId="0" applyNumberFormat="1" applyBorder="1"/>
    <xf numFmtId="0" fontId="0" fillId="0" borderId="1" xfId="0" applyBorder="1"/>
  </cellXfs>
  <cellStyles count="229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ハイパーリンク" xfId="21" builtinId="8" hidden="1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ハイパーリンク" xfId="31" builtinId="8" hidden="1"/>
    <cellStyle name="ハイパーリンク" xfId="33" builtinId="8" hidden="1"/>
    <cellStyle name="ハイパーリンク" xfId="35" builtinId="8" hidden="1"/>
    <cellStyle name="ハイパーリンク" xfId="37" builtinId="8" hidden="1"/>
    <cellStyle name="ハイパーリンク" xfId="39" builtinId="8" hidden="1"/>
    <cellStyle name="ハイパーリンク" xfId="41" builtinId="8" hidden="1"/>
    <cellStyle name="ハイパーリンク" xfId="43" builtinId="8" hidden="1"/>
    <cellStyle name="ハイパーリンク" xfId="45" builtinId="8" hidden="1"/>
    <cellStyle name="ハイパーリンク" xfId="47" builtinId="8" hidden="1"/>
    <cellStyle name="ハイパーリンク" xfId="49" builtinId="8" hidden="1"/>
    <cellStyle name="ハイパーリンク" xfId="51" builtinId="8" hidden="1"/>
    <cellStyle name="ハイパーリンク" xfId="53" builtinId="8" hidden="1"/>
    <cellStyle name="ハイパーリンク" xfId="55" builtinId="8" hidden="1"/>
    <cellStyle name="ハイパーリンク" xfId="57" builtinId="8" hidden="1"/>
    <cellStyle name="ハイパーリンク" xfId="59" builtinId="8" hidden="1"/>
    <cellStyle name="ハイパーリンク" xfId="61" builtinId="8" hidden="1"/>
    <cellStyle name="ハイパーリンク" xfId="63" builtinId="8" hidden="1"/>
    <cellStyle name="ハイパーリンク" xfId="65" builtinId="8" hidden="1"/>
    <cellStyle name="ハイパーリンク" xfId="67" builtinId="8" hidden="1"/>
    <cellStyle name="ハイパーリンク" xfId="69" builtinId="8" hidden="1"/>
    <cellStyle name="ハイパーリンク" xfId="71" builtinId="8" hidden="1"/>
    <cellStyle name="ハイパーリンク" xfId="73" builtinId="8" hidden="1"/>
    <cellStyle name="ハイパーリンク" xfId="75" builtinId="8" hidden="1"/>
    <cellStyle name="ハイパーリンク" xfId="77" builtinId="8" hidden="1"/>
    <cellStyle name="ハイパーリンク" xfId="79" builtinId="8" hidden="1"/>
    <cellStyle name="ハイパーリンク" xfId="81" builtinId="8" hidden="1"/>
    <cellStyle name="ハイパーリンク" xfId="83" builtinId="8" hidden="1"/>
    <cellStyle name="ハイパーリンク" xfId="85" builtinId="8" hidden="1"/>
    <cellStyle name="ハイパーリンク" xfId="87" builtinId="8" hidden="1"/>
    <cellStyle name="ハイパーリンク" xfId="89" builtinId="8" hidden="1"/>
    <cellStyle name="ハイパーリンク" xfId="91" builtinId="8" hidden="1"/>
    <cellStyle name="ハイパーリンク" xfId="93" builtinId="8" hidden="1"/>
    <cellStyle name="ハイパーリンク" xfId="95" builtinId="8" hidden="1"/>
    <cellStyle name="ハイパーリンク" xfId="97" builtinId="8" hidden="1"/>
    <cellStyle name="ハイパーリンク" xfId="99" builtinId="8" hidden="1"/>
    <cellStyle name="ハイパーリンク" xfId="101" builtinId="8" hidden="1"/>
    <cellStyle name="ハイパーリンク" xfId="103" builtinId="8" hidden="1"/>
    <cellStyle name="ハイパーリンク" xfId="105" builtinId="8" hidden="1"/>
    <cellStyle name="ハイパーリンク" xfId="107" builtinId="8" hidden="1"/>
    <cellStyle name="ハイパーリンク" xfId="109" builtinId="8" hidden="1"/>
    <cellStyle name="ハイパーリンク" xfId="111" builtinId="8" hidden="1"/>
    <cellStyle name="ハイパーリンク" xfId="113" builtinId="8" hidden="1"/>
    <cellStyle name="ハイパーリンク" xfId="115" builtinId="8" hidden="1"/>
    <cellStyle name="ハイパーリンク" xfId="117" builtinId="8" hidden="1"/>
    <cellStyle name="ハイパーリンク" xfId="119" builtinId="8" hidden="1"/>
    <cellStyle name="ハイパーリンク" xfId="121" builtinId="8" hidden="1"/>
    <cellStyle name="ハイパーリンク" xfId="123" builtinId="8" hidden="1"/>
    <cellStyle name="ハイパーリンク" xfId="125" builtinId="8" hidden="1"/>
    <cellStyle name="ハイパーリンク" xfId="127" builtinId="8" hidden="1"/>
    <cellStyle name="ハイパーリンク" xfId="129" builtinId="8" hidden="1"/>
    <cellStyle name="ハイパーリンク" xfId="131" builtinId="8" hidden="1"/>
    <cellStyle name="ハイパーリンク" xfId="133" builtinId="8" hidden="1"/>
    <cellStyle name="ハイパーリンク" xfId="135" builtinId="8" hidden="1"/>
    <cellStyle name="ハイパーリンク" xfId="137" builtinId="8" hidden="1"/>
    <cellStyle name="ハイパーリンク" xfId="139" builtinId="8" hidden="1"/>
    <cellStyle name="ハイパーリンク" xfId="141" builtinId="8" hidden="1"/>
    <cellStyle name="ハイパーリンク" xfId="143" builtinId="8" hidden="1"/>
    <cellStyle name="ハイパーリンク" xfId="145" builtinId="8" hidden="1"/>
    <cellStyle name="ハイパーリンク" xfId="147" builtinId="8" hidden="1"/>
    <cellStyle name="ハイパーリンク" xfId="149" builtinId="8" hidden="1"/>
    <cellStyle name="ハイパーリンク" xfId="151" builtinId="8" hidden="1"/>
    <cellStyle name="ハイパーリンク" xfId="153" builtinId="8" hidden="1"/>
    <cellStyle name="ハイパーリンク" xfId="155" builtinId="8" hidden="1"/>
    <cellStyle name="ハイパーリンク" xfId="157" builtinId="8" hidden="1"/>
    <cellStyle name="ハイパーリンク" xfId="159" builtinId="8" hidden="1"/>
    <cellStyle name="ハイパーリンク" xfId="161" builtinId="8" hidden="1"/>
    <cellStyle name="ハイパーリンク" xfId="163" builtinId="8" hidden="1"/>
    <cellStyle name="ハイパーリンク" xfId="165" builtinId="8" hidden="1"/>
    <cellStyle name="ハイパーリンク" xfId="167" builtinId="8" hidden="1"/>
    <cellStyle name="ハイパーリンク" xfId="169" builtinId="8" hidden="1"/>
    <cellStyle name="ハイパーリンク" xfId="171" builtinId="8" hidden="1"/>
    <cellStyle name="ハイパーリンク" xfId="173" builtinId="8" hidden="1"/>
    <cellStyle name="ハイパーリンク" xfId="175" builtinId="8" hidden="1"/>
    <cellStyle name="ハイパーリンク" xfId="177" builtinId="8" hidden="1"/>
    <cellStyle name="ハイパーリンク" xfId="179" builtinId="8" hidden="1"/>
    <cellStyle name="ハイパーリンク" xfId="181" builtinId="8" hidden="1"/>
    <cellStyle name="ハイパーリンク" xfId="183" builtinId="8" hidden="1"/>
    <cellStyle name="ハイパーリンク" xfId="185" builtinId="8" hidden="1"/>
    <cellStyle name="ハイパーリンク" xfId="187" builtinId="8" hidden="1"/>
    <cellStyle name="ハイパーリンク" xfId="189" builtinId="8" hidden="1"/>
    <cellStyle name="ハイパーリンク" xfId="191" builtinId="8" hidden="1"/>
    <cellStyle name="ハイパーリンク" xfId="193" builtinId="8" hidden="1"/>
    <cellStyle name="ハイパーリンク" xfId="195" builtinId="8" hidden="1"/>
    <cellStyle name="ハイパーリンク" xfId="197" builtinId="8" hidden="1"/>
    <cellStyle name="ハイパーリンク" xfId="199" builtinId="8" hidden="1"/>
    <cellStyle name="ハイパーリンク" xfId="201" builtinId="8" hidden="1"/>
    <cellStyle name="ハイパーリンク" xfId="203" builtinId="8" hidden="1"/>
    <cellStyle name="ハイパーリンク" xfId="205" builtinId="8" hidden="1"/>
    <cellStyle name="ハイパーリンク" xfId="207" builtinId="8" hidden="1"/>
    <cellStyle name="ハイパーリンク" xfId="209" builtinId="8" hidden="1"/>
    <cellStyle name="ハイパーリンク" xfId="211" builtinId="8" hidden="1"/>
    <cellStyle name="ハイパーリンク" xfId="213" builtinId="8" hidden="1"/>
    <cellStyle name="ハイパーリンク" xfId="215" builtinId="8" hidden="1"/>
    <cellStyle name="ハイパーリンク" xfId="217" builtinId="8" hidden="1"/>
    <cellStyle name="ハイパーリンク" xfId="219" builtinId="8" hidden="1"/>
    <cellStyle name="ハイパーリンク" xfId="221" builtinId="8" hidden="1"/>
    <cellStyle name="ハイパーリンク" xfId="223" builtinId="8" hidden="1"/>
    <cellStyle name="ハイパーリンク" xfId="225" builtinId="8" hidden="1"/>
    <cellStyle name="ハイパーリンク" xfId="227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  <cellStyle name="表示済みのハイパーリンク" xfId="22" builtinId="9" hidden="1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0" builtinId="9" hidden="1"/>
    <cellStyle name="表示済みのハイパーリンク" xfId="32" builtinId="9" hidden="1"/>
    <cellStyle name="表示済みのハイパーリンク" xfId="34" builtinId="9" hidden="1"/>
    <cellStyle name="表示済みのハイパーリンク" xfId="36" builtinId="9" hidden="1"/>
    <cellStyle name="表示済みのハイパーリンク" xfId="38" builtinId="9" hidden="1"/>
    <cellStyle name="表示済みのハイパーリンク" xfId="40" builtinId="9" hidden="1"/>
    <cellStyle name="表示済みのハイパーリンク" xfId="42" builtinId="9" hidden="1"/>
    <cellStyle name="表示済みのハイパーリンク" xfId="44" builtinId="9" hidden="1"/>
    <cellStyle name="表示済みのハイパーリンク" xfId="46" builtinId="9" hidden="1"/>
    <cellStyle name="表示済みのハイパーリンク" xfId="48" builtinId="9" hidden="1"/>
    <cellStyle name="表示済みのハイパーリンク" xfId="50" builtinId="9" hidden="1"/>
    <cellStyle name="表示済みのハイパーリンク" xfId="52" builtinId="9" hidden="1"/>
    <cellStyle name="表示済みのハイパーリンク" xfId="54" builtinId="9" hidden="1"/>
    <cellStyle name="表示済みのハイパーリンク" xfId="56" builtinId="9" hidden="1"/>
    <cellStyle name="表示済みのハイパーリンク" xfId="58" builtinId="9" hidden="1"/>
    <cellStyle name="表示済みのハイパーリンク" xfId="60" builtinId="9" hidden="1"/>
    <cellStyle name="表示済みのハイパーリンク" xfId="62" builtinId="9" hidden="1"/>
    <cellStyle name="表示済みのハイパーリンク" xfId="64" builtinId="9" hidden="1"/>
    <cellStyle name="表示済みのハイパーリンク" xfId="66" builtinId="9" hidden="1"/>
    <cellStyle name="表示済みのハイパーリンク" xfId="68" builtinId="9" hidden="1"/>
    <cellStyle name="表示済みのハイパーリンク" xfId="70" builtinId="9" hidden="1"/>
    <cellStyle name="表示済みのハイパーリンク" xfId="72" builtinId="9" hidden="1"/>
    <cellStyle name="表示済みのハイパーリンク" xfId="74" builtinId="9" hidden="1"/>
    <cellStyle name="表示済みのハイパーリンク" xfId="76" builtinId="9" hidden="1"/>
    <cellStyle name="表示済みのハイパーリンク" xfId="78" builtinId="9" hidden="1"/>
    <cellStyle name="表示済みのハイパーリンク" xfId="80" builtinId="9" hidden="1"/>
    <cellStyle name="表示済みのハイパーリンク" xfId="82" builtinId="9" hidden="1"/>
    <cellStyle name="表示済みのハイパーリンク" xfId="84" builtinId="9" hidden="1"/>
    <cellStyle name="表示済みのハイパーリンク" xfId="86" builtinId="9" hidden="1"/>
    <cellStyle name="表示済みのハイパーリンク" xfId="88" builtinId="9" hidden="1"/>
    <cellStyle name="表示済みのハイパーリンク" xfId="90" builtinId="9" hidden="1"/>
    <cellStyle name="表示済みのハイパーリンク" xfId="92" builtinId="9" hidden="1"/>
    <cellStyle name="表示済みのハイパーリンク" xfId="94" builtinId="9" hidden="1"/>
    <cellStyle name="表示済みのハイパーリンク" xfId="96" builtinId="9" hidden="1"/>
    <cellStyle name="表示済みのハイパーリンク" xfId="98" builtinId="9" hidden="1"/>
    <cellStyle name="表示済みのハイパーリンク" xfId="100" builtinId="9" hidden="1"/>
    <cellStyle name="表示済みのハイパーリンク" xfId="102" builtinId="9" hidden="1"/>
    <cellStyle name="表示済みのハイパーリンク" xfId="104" builtinId="9" hidden="1"/>
    <cellStyle name="表示済みのハイパーリンク" xfId="106" builtinId="9" hidden="1"/>
    <cellStyle name="表示済みのハイパーリンク" xfId="108" builtinId="9" hidden="1"/>
    <cellStyle name="表示済みのハイパーリンク" xfId="110" builtinId="9" hidden="1"/>
    <cellStyle name="表示済みのハイパーリンク" xfId="112" builtinId="9" hidden="1"/>
    <cellStyle name="表示済みのハイパーリンク" xfId="114" builtinId="9" hidden="1"/>
    <cellStyle name="表示済みのハイパーリンク" xfId="116" builtinId="9" hidden="1"/>
    <cellStyle name="表示済みのハイパーリンク" xfId="118" builtinId="9" hidden="1"/>
    <cellStyle name="表示済みのハイパーリンク" xfId="120" builtinId="9" hidden="1"/>
    <cellStyle name="表示済みのハイパーリンク" xfId="122" builtinId="9" hidden="1"/>
    <cellStyle name="表示済みのハイパーリンク" xfId="124" builtinId="9" hidden="1"/>
    <cellStyle name="表示済みのハイパーリンク" xfId="126" builtinId="9" hidden="1"/>
    <cellStyle name="表示済みのハイパーリンク" xfId="128" builtinId="9" hidden="1"/>
    <cellStyle name="表示済みのハイパーリンク" xfId="130" builtinId="9" hidden="1"/>
    <cellStyle name="表示済みのハイパーリンク" xfId="132" builtinId="9" hidden="1"/>
    <cellStyle name="表示済みのハイパーリンク" xfId="134" builtinId="9" hidden="1"/>
    <cellStyle name="表示済みのハイパーリンク" xfId="136" builtinId="9" hidden="1"/>
    <cellStyle name="表示済みのハイパーリンク" xfId="138" builtinId="9" hidden="1"/>
    <cellStyle name="表示済みのハイパーリンク" xfId="140" builtinId="9" hidden="1"/>
    <cellStyle name="表示済みのハイパーリンク" xfId="142" builtinId="9" hidden="1"/>
    <cellStyle name="表示済みのハイパーリンク" xfId="144" builtinId="9" hidden="1"/>
    <cellStyle name="表示済みのハイパーリンク" xfId="146" builtinId="9" hidden="1"/>
    <cellStyle name="表示済みのハイパーリンク" xfId="148" builtinId="9" hidden="1"/>
    <cellStyle name="表示済みのハイパーリンク" xfId="150" builtinId="9" hidden="1"/>
    <cellStyle name="表示済みのハイパーリンク" xfId="152" builtinId="9" hidden="1"/>
    <cellStyle name="表示済みのハイパーリンク" xfId="154" builtinId="9" hidden="1"/>
    <cellStyle name="表示済みのハイパーリンク" xfId="156" builtinId="9" hidden="1"/>
    <cellStyle name="表示済みのハイパーリンク" xfId="158" builtinId="9" hidden="1"/>
    <cellStyle name="表示済みのハイパーリンク" xfId="160" builtinId="9" hidden="1"/>
    <cellStyle name="表示済みのハイパーリンク" xfId="162" builtinId="9" hidden="1"/>
    <cellStyle name="表示済みのハイパーリンク" xfId="164" builtinId="9" hidden="1"/>
    <cellStyle name="表示済みのハイパーリンク" xfId="166" builtinId="9" hidden="1"/>
    <cellStyle name="表示済みのハイパーリンク" xfId="168" builtinId="9" hidden="1"/>
    <cellStyle name="表示済みのハイパーリンク" xfId="170" builtinId="9" hidden="1"/>
    <cellStyle name="表示済みのハイパーリンク" xfId="172" builtinId="9" hidden="1"/>
    <cellStyle name="表示済みのハイパーリンク" xfId="174" builtinId="9" hidden="1"/>
    <cellStyle name="表示済みのハイパーリンク" xfId="176" builtinId="9" hidden="1"/>
    <cellStyle name="表示済みのハイパーリンク" xfId="178" builtinId="9" hidden="1"/>
    <cellStyle name="表示済みのハイパーリンク" xfId="180" builtinId="9" hidden="1"/>
    <cellStyle name="表示済みのハイパーリンク" xfId="182" builtinId="9" hidden="1"/>
    <cellStyle name="表示済みのハイパーリンク" xfId="184" builtinId="9" hidden="1"/>
    <cellStyle name="表示済みのハイパーリンク" xfId="186" builtinId="9" hidden="1"/>
    <cellStyle name="表示済みのハイパーリンク" xfId="188" builtinId="9" hidden="1"/>
    <cellStyle name="表示済みのハイパーリンク" xfId="190" builtinId="9" hidden="1"/>
    <cellStyle name="表示済みのハイパーリンク" xfId="192" builtinId="9" hidden="1"/>
    <cellStyle name="表示済みのハイパーリンク" xfId="194" builtinId="9" hidden="1"/>
    <cellStyle name="表示済みのハイパーリンク" xfId="196" builtinId="9" hidden="1"/>
    <cellStyle name="表示済みのハイパーリンク" xfId="198" builtinId="9" hidden="1"/>
    <cellStyle name="表示済みのハイパーリンク" xfId="200" builtinId="9" hidden="1"/>
    <cellStyle name="表示済みのハイパーリンク" xfId="202" builtinId="9" hidden="1"/>
    <cellStyle name="表示済みのハイパーリンク" xfId="204" builtinId="9" hidden="1"/>
    <cellStyle name="表示済みのハイパーリンク" xfId="206" builtinId="9" hidden="1"/>
    <cellStyle name="表示済みのハイパーリンク" xfId="208" builtinId="9" hidden="1"/>
    <cellStyle name="表示済みのハイパーリンク" xfId="210" builtinId="9" hidden="1"/>
    <cellStyle name="表示済みのハイパーリンク" xfId="212" builtinId="9" hidden="1"/>
    <cellStyle name="表示済みのハイパーリンク" xfId="214" builtinId="9" hidden="1"/>
    <cellStyle name="表示済みのハイパーリンク" xfId="216" builtinId="9" hidden="1"/>
    <cellStyle name="表示済みのハイパーリンク" xfId="218" builtinId="9" hidden="1"/>
    <cellStyle name="表示済みのハイパーリンク" xfId="220" builtinId="9" hidden="1"/>
    <cellStyle name="表示済みのハイパーリンク" xfId="222" builtinId="9" hidden="1"/>
    <cellStyle name="表示済みのハイパーリンク" xfId="224" builtinId="9" hidden="1"/>
    <cellStyle name="表示済みのハイパーリンク" xfId="226" builtinId="9" hidden="1"/>
    <cellStyle name="表示済みのハイパーリンク" xfId="228" builtinId="9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3"/>
  <sheetViews>
    <sheetView workbookViewId="0">
      <selection activeCell="C1" sqref="C1:C1048576"/>
    </sheetView>
  </sheetViews>
  <sheetFormatPr baseColWidth="12" defaultRowHeight="18" x14ac:dyDescent="0"/>
  <cols>
    <col min="2" max="2" width="53.83203125" bestFit="1" customWidth="1"/>
  </cols>
  <sheetData>
    <row r="1" spans="1:2">
      <c r="A1" t="s">
        <v>0</v>
      </c>
      <c r="B1" t="str">
        <f>"GameResultObject[" &amp;A1&amp;"] = "&amp;A1</f>
        <v>GameResultObject[Date] = Date</v>
      </c>
    </row>
    <row r="2" spans="1:2">
      <c r="A2" t="s">
        <v>1</v>
      </c>
      <c r="B2" t="str">
        <f t="shared" ref="B2:B33" si="0">"GameResultObject[" &amp;A2&amp;"] = "&amp;A2</f>
        <v>GameResultObject[GameTime] = GameTime</v>
      </c>
    </row>
    <row r="3" spans="1:2">
      <c r="A3" t="s">
        <v>2</v>
      </c>
      <c r="B3" t="str">
        <f t="shared" si="0"/>
        <v>GameResultObject[GameName] = GameName</v>
      </c>
    </row>
    <row r="4" spans="1:2">
      <c r="A4" t="s">
        <v>3</v>
      </c>
      <c r="B4" t="str">
        <f t="shared" si="0"/>
        <v>GameResultObject[Extention] = Extention</v>
      </c>
    </row>
    <row r="5" spans="1:2">
      <c r="A5" t="s">
        <v>4</v>
      </c>
      <c r="B5" t="str">
        <f t="shared" si="0"/>
        <v>GameResultObject[PK] = PK</v>
      </c>
    </row>
    <row r="6" spans="1:2">
      <c r="A6" t="s">
        <v>5</v>
      </c>
      <c r="B6" t="str">
        <f t="shared" si="0"/>
        <v>GameResultObject[Team1] = Team1</v>
      </c>
    </row>
    <row r="7" spans="1:2">
      <c r="A7" t="s">
        <v>6</v>
      </c>
      <c r="B7" t="str">
        <f t="shared" si="0"/>
        <v>GameResultObject[Team1Score] = Team1Score</v>
      </c>
    </row>
    <row r="8" spans="1:2">
      <c r="A8" t="s">
        <v>7</v>
      </c>
      <c r="B8" t="str">
        <f t="shared" si="0"/>
        <v>GameResultObject[Team1Firsthalf] = Team1Firsthalf</v>
      </c>
    </row>
    <row r="9" spans="1:2">
      <c r="A9" t="s">
        <v>8</v>
      </c>
      <c r="B9" t="str">
        <f t="shared" si="0"/>
        <v>GameResultObject[Team1Secondhalf] = Team1Secondhalf</v>
      </c>
    </row>
    <row r="10" spans="1:2">
      <c r="A10" t="s">
        <v>9</v>
      </c>
      <c r="B10" t="str">
        <f t="shared" si="0"/>
        <v>GameResultObject[Team1Exfirsthalf] = Team1Exfirsthalf</v>
      </c>
    </row>
    <row r="11" spans="1:2">
      <c r="A11" t="s">
        <v>10</v>
      </c>
      <c r="B11" t="str">
        <f t="shared" si="0"/>
        <v>GameResultObject[Team1Exsecondhalf] = Team1Exsecondhalf</v>
      </c>
    </row>
    <row r="12" spans="1:2">
      <c r="A12" t="s">
        <v>11</v>
      </c>
      <c r="B12" t="str">
        <f t="shared" si="0"/>
        <v>GameResultObject[Team1PK] = Team1PK</v>
      </c>
    </row>
    <row r="13" spans="1:2">
      <c r="A13" t="s">
        <v>12</v>
      </c>
      <c r="B13" t="str">
        <f t="shared" si="0"/>
        <v>GameResultObject[Team1Change] = Team1Change</v>
      </c>
    </row>
    <row r="14" spans="1:2">
      <c r="A14" t="s">
        <v>13</v>
      </c>
      <c r="B14" t="str">
        <f t="shared" si="0"/>
        <v>GameResultObject[Team1Foul] = Team1Foul</v>
      </c>
    </row>
    <row r="15" spans="1:2">
      <c r="A15" t="s">
        <v>14</v>
      </c>
      <c r="B15" t="str">
        <f t="shared" si="0"/>
        <v>GameResultObject[Team1Leave] = Team1Leave</v>
      </c>
    </row>
    <row r="16" spans="1:2">
      <c r="A16" t="s">
        <v>15</v>
      </c>
      <c r="B16" t="str">
        <f t="shared" si="0"/>
        <v>GameResultObject[Team1GK] = Team1GK</v>
      </c>
    </row>
    <row r="17" spans="1:2">
      <c r="A17" t="s">
        <v>16</v>
      </c>
      <c r="B17" t="str">
        <f t="shared" si="0"/>
        <v>GameResultObject[Team1CK] = Team1CK</v>
      </c>
    </row>
    <row r="18" spans="1:2">
      <c r="A18" t="s">
        <v>17</v>
      </c>
      <c r="B18" t="str">
        <f t="shared" si="0"/>
        <v>GameResultObject[Team1DirectFK] = Team1DirectFK</v>
      </c>
    </row>
    <row r="19" spans="1:2">
      <c r="A19" t="s">
        <v>18</v>
      </c>
      <c r="B19" t="str">
        <f t="shared" si="0"/>
        <v>GameResultObject[Team1IndirectFK] = Team1IndirectFK</v>
      </c>
    </row>
    <row r="20" spans="1:2">
      <c r="A20" t="s">
        <v>19</v>
      </c>
      <c r="B20" t="str">
        <f t="shared" si="0"/>
        <v>GameResultObject[Team2] = Team2</v>
      </c>
    </row>
    <row r="21" spans="1:2">
      <c r="A21" t="s">
        <v>20</v>
      </c>
      <c r="B21" t="str">
        <f t="shared" si="0"/>
        <v>GameResultObject[Team2Score] = Team2Score</v>
      </c>
    </row>
    <row r="22" spans="1:2">
      <c r="A22" t="s">
        <v>21</v>
      </c>
      <c r="B22" t="str">
        <f t="shared" si="0"/>
        <v>GameResultObject[Team2Firsthalf] = Team2Firsthalf</v>
      </c>
    </row>
    <row r="23" spans="1:2">
      <c r="A23" t="s">
        <v>22</v>
      </c>
      <c r="B23" t="str">
        <f t="shared" si="0"/>
        <v>GameResultObject[Team2Secondhalf] = Team2Secondhalf</v>
      </c>
    </row>
    <row r="24" spans="1:2">
      <c r="A24" t="s">
        <v>23</v>
      </c>
      <c r="B24" t="str">
        <f t="shared" si="0"/>
        <v>GameResultObject[Team2Exfirsthalf] = Team2Exfirsthalf</v>
      </c>
    </row>
    <row r="25" spans="1:2">
      <c r="A25" t="s">
        <v>24</v>
      </c>
      <c r="B25" t="str">
        <f t="shared" si="0"/>
        <v>GameResultObject[Team2Exsecondhalf] = Team2Exsecondhalf</v>
      </c>
    </row>
    <row r="26" spans="1:2">
      <c r="A26" t="s">
        <v>25</v>
      </c>
      <c r="B26" t="str">
        <f t="shared" si="0"/>
        <v>GameResultObject[Team2PK] = Team2PK</v>
      </c>
    </row>
    <row r="27" spans="1:2">
      <c r="A27" t="s">
        <v>26</v>
      </c>
      <c r="B27" t="str">
        <f t="shared" si="0"/>
        <v>GameResultObject[Team2Change] = Team2Change</v>
      </c>
    </row>
    <row r="28" spans="1:2">
      <c r="A28" t="s">
        <v>27</v>
      </c>
      <c r="B28" t="str">
        <f t="shared" si="0"/>
        <v>GameResultObject[Team2Foul] = Team2Foul</v>
      </c>
    </row>
    <row r="29" spans="1:2">
      <c r="A29" t="s">
        <v>28</v>
      </c>
      <c r="B29" t="str">
        <f t="shared" si="0"/>
        <v>GameResultObject[Team2Leave] = Team2Leave</v>
      </c>
    </row>
    <row r="30" spans="1:2">
      <c r="A30" t="s">
        <v>29</v>
      </c>
      <c r="B30" t="str">
        <f t="shared" si="0"/>
        <v>GameResultObject[Team2GK] = Team2GK</v>
      </c>
    </row>
    <row r="31" spans="1:2">
      <c r="A31" t="s">
        <v>30</v>
      </c>
      <c r="B31" t="str">
        <f t="shared" si="0"/>
        <v>GameResultObject[Team2CK] = Team2CK</v>
      </c>
    </row>
    <row r="32" spans="1:2">
      <c r="A32" t="s">
        <v>31</v>
      </c>
      <c r="B32" t="str">
        <f t="shared" si="0"/>
        <v>GameResultObject[Team2DirectFK] = Team2DirectFK</v>
      </c>
    </row>
    <row r="33" spans="1:2">
      <c r="A33" t="s">
        <v>32</v>
      </c>
      <c r="B33" t="str">
        <f t="shared" si="0"/>
        <v>GameResultObject[Team2IndirectFK] = Team2IndirectFK</v>
      </c>
    </row>
  </sheetData>
  <phoneticPr fontId="1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3"/>
  <sheetViews>
    <sheetView workbookViewId="0">
      <selection activeCell="I16" sqref="I16"/>
    </sheetView>
  </sheetViews>
  <sheetFormatPr baseColWidth="12" defaultRowHeight="18" x14ac:dyDescent="0"/>
  <sheetData>
    <row r="1" spans="1:2">
      <c r="A1" t="s">
        <v>0</v>
      </c>
      <c r="B1" t="str">
        <f>"object["""&amp;A1&amp;"""] as! String,"</f>
        <v>object["Date"] as! String,</v>
      </c>
    </row>
    <row r="2" spans="1:2">
      <c r="A2" t="s">
        <v>1</v>
      </c>
      <c r="B2" t="str">
        <f t="shared" ref="B2:B33" si="0">"object["""&amp;A2&amp;"""] as! String,"</f>
        <v>object["GameTime"] as! String,</v>
      </c>
    </row>
    <row r="3" spans="1:2">
      <c r="A3" t="s">
        <v>2</v>
      </c>
      <c r="B3" t="str">
        <f t="shared" si="0"/>
        <v>object["GameName"] as! String,</v>
      </c>
    </row>
    <row r="4" spans="1:2">
      <c r="A4" t="s">
        <v>3</v>
      </c>
      <c r="B4" t="str">
        <f t="shared" si="0"/>
        <v>object["Extention"] as! String,</v>
      </c>
    </row>
    <row r="5" spans="1:2">
      <c r="A5" t="s">
        <v>4</v>
      </c>
      <c r="B5" t="str">
        <f t="shared" si="0"/>
        <v>object["PK"] as! String,</v>
      </c>
    </row>
    <row r="6" spans="1:2">
      <c r="A6" t="s">
        <v>5</v>
      </c>
      <c r="B6" t="str">
        <f t="shared" si="0"/>
        <v>object["Team1"] as! String,</v>
      </c>
    </row>
    <row r="7" spans="1:2">
      <c r="A7" t="s">
        <v>6</v>
      </c>
      <c r="B7" t="str">
        <f t="shared" si="0"/>
        <v>object["Team1Score"] as! String,</v>
      </c>
    </row>
    <row r="8" spans="1:2">
      <c r="A8" t="s">
        <v>7</v>
      </c>
      <c r="B8" t="str">
        <f t="shared" si="0"/>
        <v>object["Team1Firsthalf"] as! String,</v>
      </c>
    </row>
    <row r="9" spans="1:2">
      <c r="A9" t="s">
        <v>8</v>
      </c>
      <c r="B9" t="str">
        <f t="shared" si="0"/>
        <v>object["Team1Secondhalf"] as! String,</v>
      </c>
    </row>
    <row r="10" spans="1:2">
      <c r="A10" t="s">
        <v>9</v>
      </c>
      <c r="B10" t="str">
        <f t="shared" si="0"/>
        <v>object["Team1Exfirsthalf"] as! String,</v>
      </c>
    </row>
    <row r="11" spans="1:2">
      <c r="A11" t="s">
        <v>10</v>
      </c>
      <c r="B11" t="str">
        <f t="shared" si="0"/>
        <v>object["Team1Exsecondhalf"] as! String,</v>
      </c>
    </row>
    <row r="12" spans="1:2">
      <c r="A12" t="s">
        <v>11</v>
      </c>
      <c r="B12" t="str">
        <f t="shared" si="0"/>
        <v>object["Team1PK"] as! String,</v>
      </c>
    </row>
    <row r="13" spans="1:2">
      <c r="A13" t="s">
        <v>12</v>
      </c>
      <c r="B13" t="str">
        <f t="shared" si="0"/>
        <v>object["Team1Change"] as! String,</v>
      </c>
    </row>
    <row r="14" spans="1:2">
      <c r="A14" t="s">
        <v>13</v>
      </c>
      <c r="B14" t="str">
        <f t="shared" si="0"/>
        <v>object["Team1Foul"] as! String,</v>
      </c>
    </row>
    <row r="15" spans="1:2">
      <c r="A15" t="s">
        <v>14</v>
      </c>
      <c r="B15" t="str">
        <f t="shared" si="0"/>
        <v>object["Team1Leave"] as! String,</v>
      </c>
    </row>
    <row r="16" spans="1:2">
      <c r="A16" t="s">
        <v>15</v>
      </c>
      <c r="B16" t="str">
        <f t="shared" si="0"/>
        <v>object["Team1GK"] as! String,</v>
      </c>
    </row>
    <row r="17" spans="1:2">
      <c r="A17" t="s">
        <v>16</v>
      </c>
      <c r="B17" t="str">
        <f t="shared" si="0"/>
        <v>object["Team1CK"] as! String,</v>
      </c>
    </row>
    <row r="18" spans="1:2">
      <c r="A18" t="s">
        <v>17</v>
      </c>
      <c r="B18" t="str">
        <f t="shared" si="0"/>
        <v>object["Team1DirectFK"] as! String,</v>
      </c>
    </row>
    <row r="19" spans="1:2">
      <c r="A19" t="s">
        <v>18</v>
      </c>
      <c r="B19" t="str">
        <f t="shared" si="0"/>
        <v>object["Team1IndirectFK"] as! String,</v>
      </c>
    </row>
    <row r="20" spans="1:2">
      <c r="A20" t="s">
        <v>19</v>
      </c>
      <c r="B20" t="str">
        <f t="shared" si="0"/>
        <v>object["Team2"] as! String,</v>
      </c>
    </row>
    <row r="21" spans="1:2">
      <c r="A21" t="s">
        <v>20</v>
      </c>
      <c r="B21" t="str">
        <f t="shared" si="0"/>
        <v>object["Team2Score"] as! String,</v>
      </c>
    </row>
    <row r="22" spans="1:2">
      <c r="A22" t="s">
        <v>21</v>
      </c>
      <c r="B22" t="str">
        <f t="shared" si="0"/>
        <v>object["Team2Firsthalf"] as! String,</v>
      </c>
    </row>
    <row r="23" spans="1:2">
      <c r="A23" t="s">
        <v>22</v>
      </c>
      <c r="B23" t="str">
        <f t="shared" si="0"/>
        <v>object["Team2Secondhalf"] as! String,</v>
      </c>
    </row>
    <row r="24" spans="1:2">
      <c r="A24" t="s">
        <v>23</v>
      </c>
      <c r="B24" t="str">
        <f t="shared" si="0"/>
        <v>object["Team2Exfirsthalf"] as! String,</v>
      </c>
    </row>
    <row r="25" spans="1:2">
      <c r="A25" t="s">
        <v>24</v>
      </c>
      <c r="B25" t="str">
        <f t="shared" si="0"/>
        <v>object["Team2Exsecondhalf"] as! String,</v>
      </c>
    </row>
    <row r="26" spans="1:2">
      <c r="A26" t="s">
        <v>25</v>
      </c>
      <c r="B26" t="str">
        <f t="shared" si="0"/>
        <v>object["Team2PK"] as! String,</v>
      </c>
    </row>
    <row r="27" spans="1:2">
      <c r="A27" t="s">
        <v>26</v>
      </c>
      <c r="B27" t="str">
        <f t="shared" si="0"/>
        <v>object["Team2Change"] as! String,</v>
      </c>
    </row>
    <row r="28" spans="1:2">
      <c r="A28" t="s">
        <v>27</v>
      </c>
      <c r="B28" t="str">
        <f t="shared" si="0"/>
        <v>object["Team2Foul"] as! String,</v>
      </c>
    </row>
    <row r="29" spans="1:2">
      <c r="A29" t="s">
        <v>28</v>
      </c>
      <c r="B29" t="str">
        <f t="shared" si="0"/>
        <v>object["Team2Leave"] as! String,</v>
      </c>
    </row>
    <row r="30" spans="1:2">
      <c r="A30" t="s">
        <v>29</v>
      </c>
      <c r="B30" t="str">
        <f t="shared" si="0"/>
        <v>object["Team2GK"] as! String,</v>
      </c>
    </row>
    <row r="31" spans="1:2">
      <c r="A31" t="s">
        <v>30</v>
      </c>
      <c r="B31" t="str">
        <f t="shared" si="0"/>
        <v>object["Team2CK"] as! String,</v>
      </c>
    </row>
    <row r="32" spans="1:2">
      <c r="A32" t="s">
        <v>31</v>
      </c>
      <c r="B32" t="str">
        <f t="shared" si="0"/>
        <v>object["Team2DirectFK"] as! String,</v>
      </c>
    </row>
    <row r="33" spans="1:2">
      <c r="A33" t="s">
        <v>32</v>
      </c>
      <c r="B33" t="str">
        <f t="shared" si="0"/>
        <v>object["Team2IndirectFK"] as! String,</v>
      </c>
    </row>
  </sheetData>
  <phoneticPr fontId="1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workbookViewId="0">
      <selection activeCell="E2" sqref="E2"/>
    </sheetView>
  </sheetViews>
  <sheetFormatPr baseColWidth="12" defaultRowHeight="18" x14ac:dyDescent="0"/>
  <cols>
    <col min="2" max="2" width="23.6640625" customWidth="1"/>
  </cols>
  <sheetData>
    <row r="1" spans="1:4">
      <c r="A1" t="s">
        <v>0</v>
      </c>
      <c r="B1" t="str">
        <f>"GameResultInfo["&amp;A1&amp;"]"</f>
        <v>GameResultInfo[Date]</v>
      </c>
      <c r="C1" t="str">
        <f>A1&amp;": "&amp;B1&amp;"!, "</f>
        <v xml:space="preserve">Date: GameResultInfo[Date]!, </v>
      </c>
      <c r="D1" t="s">
        <v>33</v>
      </c>
    </row>
    <row r="2" spans="1:4">
      <c r="A2" t="s">
        <v>1</v>
      </c>
      <c r="B2" t="str">
        <f t="shared" ref="B2:B34" si="0">"GameResultInfo["&amp;A2&amp;"]"</f>
        <v>GameResultInfo[GameTime]</v>
      </c>
      <c r="C2" t="str">
        <f t="shared" ref="C2:C34" si="1">A2&amp;": "&amp;B2&amp;"!, "</f>
        <v xml:space="preserve">GameTime: GameResultInfo[GameTime]!, </v>
      </c>
      <c r="D2" t="s">
        <v>34</v>
      </c>
    </row>
    <row r="3" spans="1:4">
      <c r="A3" t="s">
        <v>2</v>
      </c>
      <c r="B3" t="str">
        <f t="shared" si="0"/>
        <v>GameResultInfo[GameName]</v>
      </c>
      <c r="C3" t="str">
        <f t="shared" si="1"/>
        <v xml:space="preserve">GameName: GameResultInfo[GameName]!, </v>
      </c>
      <c r="D3" t="s">
        <v>35</v>
      </c>
    </row>
    <row r="4" spans="1:4">
      <c r="A4" t="s">
        <v>3</v>
      </c>
      <c r="B4" t="str">
        <f t="shared" si="0"/>
        <v>GameResultInfo[Extention]</v>
      </c>
      <c r="C4" t="str">
        <f t="shared" si="1"/>
        <v xml:space="preserve">Extention: GameResultInfo[Extention]!, </v>
      </c>
      <c r="D4" t="s">
        <v>36</v>
      </c>
    </row>
    <row r="5" spans="1:4">
      <c r="A5" t="s">
        <v>4</v>
      </c>
      <c r="B5" t="str">
        <f t="shared" si="0"/>
        <v>GameResultInfo[PK]</v>
      </c>
      <c r="C5" t="str">
        <f t="shared" si="1"/>
        <v xml:space="preserve">PK: GameResultInfo[PK]!, </v>
      </c>
      <c r="D5" t="s">
        <v>37</v>
      </c>
    </row>
    <row r="6" spans="1:4">
      <c r="A6" t="s">
        <v>5</v>
      </c>
      <c r="B6" t="str">
        <f t="shared" si="0"/>
        <v>GameResultInfo[Team1]</v>
      </c>
      <c r="C6" t="str">
        <f t="shared" si="1"/>
        <v xml:space="preserve">Team1: GameResultInfo[Team1]!, </v>
      </c>
      <c r="D6" t="s">
        <v>38</v>
      </c>
    </row>
    <row r="7" spans="1:4">
      <c r="A7" t="s">
        <v>6</v>
      </c>
      <c r="B7" t="str">
        <f t="shared" si="0"/>
        <v>GameResultInfo[Team1Score]</v>
      </c>
      <c r="C7" t="str">
        <f t="shared" si="1"/>
        <v xml:space="preserve">Team1Score: GameResultInfo[Team1Score]!, </v>
      </c>
      <c r="D7" t="s">
        <v>39</v>
      </c>
    </row>
    <row r="8" spans="1:4">
      <c r="A8" t="s">
        <v>7</v>
      </c>
      <c r="B8" t="str">
        <f t="shared" si="0"/>
        <v>GameResultInfo[Team1Firsthalf]</v>
      </c>
      <c r="C8" t="str">
        <f t="shared" si="1"/>
        <v xml:space="preserve">Team1Firsthalf: GameResultInfo[Team1Firsthalf]!, </v>
      </c>
      <c r="D8" t="s">
        <v>40</v>
      </c>
    </row>
    <row r="9" spans="1:4">
      <c r="A9" t="s">
        <v>8</v>
      </c>
      <c r="B9" t="str">
        <f t="shared" si="0"/>
        <v>GameResultInfo[Team1Secondhalf]</v>
      </c>
      <c r="C9" t="str">
        <f t="shared" si="1"/>
        <v xml:space="preserve">Team1Secondhalf: GameResultInfo[Team1Secondhalf]!, </v>
      </c>
      <c r="D9" t="s">
        <v>41</v>
      </c>
    </row>
    <row r="10" spans="1:4">
      <c r="A10" t="s">
        <v>9</v>
      </c>
      <c r="B10" t="str">
        <f t="shared" si="0"/>
        <v>GameResultInfo[Team1Exfirsthalf]</v>
      </c>
      <c r="C10" t="str">
        <f t="shared" si="1"/>
        <v xml:space="preserve">Team1Exfirsthalf: GameResultInfo[Team1Exfirsthalf]!, </v>
      </c>
      <c r="D10" t="s">
        <v>42</v>
      </c>
    </row>
    <row r="11" spans="1:4">
      <c r="A11" t="s">
        <v>10</v>
      </c>
      <c r="B11" t="str">
        <f t="shared" si="0"/>
        <v>GameResultInfo[Team1Exsecondhalf]</v>
      </c>
      <c r="C11" t="str">
        <f t="shared" si="1"/>
        <v xml:space="preserve">Team1Exsecondhalf: GameResultInfo[Team1Exsecondhalf]!, </v>
      </c>
      <c r="D11" t="s">
        <v>43</v>
      </c>
    </row>
    <row r="12" spans="1:4">
      <c r="A12" t="s">
        <v>11</v>
      </c>
      <c r="B12" t="str">
        <f t="shared" si="0"/>
        <v>GameResultInfo[Team1PK]</v>
      </c>
      <c r="C12" t="str">
        <f t="shared" si="1"/>
        <v xml:space="preserve">Team1PK: GameResultInfo[Team1PK]!, </v>
      </c>
      <c r="D12" t="s">
        <v>44</v>
      </c>
    </row>
    <row r="13" spans="1:4">
      <c r="A13" t="s">
        <v>12</v>
      </c>
      <c r="B13" t="str">
        <f t="shared" si="0"/>
        <v>GameResultInfo[Team1Change]</v>
      </c>
      <c r="C13" t="str">
        <f t="shared" si="1"/>
        <v xml:space="preserve">Team1Change: GameResultInfo[Team1Change]!, </v>
      </c>
      <c r="D13" t="s">
        <v>45</v>
      </c>
    </row>
    <row r="14" spans="1:4">
      <c r="A14" t="s">
        <v>13</v>
      </c>
      <c r="B14" t="str">
        <f t="shared" si="0"/>
        <v>GameResultInfo[Team1Foul]</v>
      </c>
      <c r="C14" t="str">
        <f t="shared" si="1"/>
        <v xml:space="preserve">Team1Foul: GameResultInfo[Team1Foul]!, </v>
      </c>
      <c r="D14" t="s">
        <v>46</v>
      </c>
    </row>
    <row r="15" spans="1:4">
      <c r="A15" t="s">
        <v>14</v>
      </c>
      <c r="B15" t="str">
        <f t="shared" si="0"/>
        <v>GameResultInfo[Team1Leave]</v>
      </c>
      <c r="C15" t="str">
        <f t="shared" si="1"/>
        <v xml:space="preserve">Team1Leave: GameResultInfo[Team1Leave]!, </v>
      </c>
      <c r="D15" t="s">
        <v>47</v>
      </c>
    </row>
    <row r="16" spans="1:4">
      <c r="A16" t="s">
        <v>15</v>
      </c>
      <c r="B16" t="str">
        <f t="shared" si="0"/>
        <v>GameResultInfo[Team1GK]</v>
      </c>
      <c r="C16" t="str">
        <f t="shared" si="1"/>
        <v xml:space="preserve">Team1GK: GameResultInfo[Team1GK]!, </v>
      </c>
      <c r="D16" t="s">
        <v>48</v>
      </c>
    </row>
    <row r="17" spans="1:4">
      <c r="A17" t="s">
        <v>16</v>
      </c>
      <c r="B17" t="str">
        <f t="shared" si="0"/>
        <v>GameResultInfo[Team1CK]</v>
      </c>
      <c r="C17" t="str">
        <f t="shared" si="1"/>
        <v xml:space="preserve">Team1CK: GameResultInfo[Team1CK]!, </v>
      </c>
      <c r="D17" t="s">
        <v>49</v>
      </c>
    </row>
    <row r="18" spans="1:4">
      <c r="A18" t="s">
        <v>17</v>
      </c>
      <c r="B18" t="str">
        <f t="shared" si="0"/>
        <v>GameResultInfo[Team1DirectFK]</v>
      </c>
      <c r="C18" t="str">
        <f t="shared" si="1"/>
        <v xml:space="preserve">Team1DirectFK: GameResultInfo[Team1DirectFK]!, </v>
      </c>
      <c r="D18" t="s">
        <v>50</v>
      </c>
    </row>
    <row r="19" spans="1:4">
      <c r="A19" t="s">
        <v>18</v>
      </c>
      <c r="B19" t="str">
        <f t="shared" si="0"/>
        <v>GameResultInfo[Team1IndirectFK]</v>
      </c>
      <c r="C19" t="str">
        <f t="shared" si="1"/>
        <v xml:space="preserve">Team1IndirectFK: GameResultInfo[Team1IndirectFK]!, </v>
      </c>
      <c r="D19" t="s">
        <v>51</v>
      </c>
    </row>
    <row r="20" spans="1:4">
      <c r="A20" t="s">
        <v>19</v>
      </c>
      <c r="B20" t="str">
        <f t="shared" si="0"/>
        <v>GameResultInfo[Team2]</v>
      </c>
      <c r="C20" t="str">
        <f t="shared" si="1"/>
        <v xml:space="preserve">Team2: GameResultInfo[Team2]!, </v>
      </c>
      <c r="D20" t="s">
        <v>52</v>
      </c>
    </row>
    <row r="21" spans="1:4">
      <c r="A21" t="s">
        <v>20</v>
      </c>
      <c r="B21" t="str">
        <f t="shared" si="0"/>
        <v>GameResultInfo[Team2Score]</v>
      </c>
      <c r="C21" t="str">
        <f t="shared" si="1"/>
        <v xml:space="preserve">Team2Score: GameResultInfo[Team2Score]!, </v>
      </c>
      <c r="D21" t="s">
        <v>53</v>
      </c>
    </row>
    <row r="22" spans="1:4">
      <c r="A22" t="s">
        <v>21</v>
      </c>
      <c r="B22" t="str">
        <f t="shared" si="0"/>
        <v>GameResultInfo[Team2Firsthalf]</v>
      </c>
      <c r="C22" t="str">
        <f t="shared" si="1"/>
        <v xml:space="preserve">Team2Firsthalf: GameResultInfo[Team2Firsthalf]!, </v>
      </c>
      <c r="D22" t="s">
        <v>54</v>
      </c>
    </row>
    <row r="23" spans="1:4">
      <c r="A23" t="s">
        <v>22</v>
      </c>
      <c r="B23" t="str">
        <f t="shared" si="0"/>
        <v>GameResultInfo[Team2Secondhalf]</v>
      </c>
      <c r="C23" t="str">
        <f t="shared" si="1"/>
        <v xml:space="preserve">Team2Secondhalf: GameResultInfo[Team2Secondhalf]!, </v>
      </c>
      <c r="D23" t="s">
        <v>55</v>
      </c>
    </row>
    <row r="24" spans="1:4">
      <c r="A24" t="s">
        <v>23</v>
      </c>
      <c r="B24" t="str">
        <f t="shared" si="0"/>
        <v>GameResultInfo[Team2Exfirsthalf]</v>
      </c>
      <c r="C24" t="str">
        <f t="shared" si="1"/>
        <v xml:space="preserve">Team2Exfirsthalf: GameResultInfo[Team2Exfirsthalf]!, </v>
      </c>
      <c r="D24" t="s">
        <v>56</v>
      </c>
    </row>
    <row r="25" spans="1:4">
      <c r="A25" t="s">
        <v>24</v>
      </c>
      <c r="B25" t="str">
        <f t="shared" si="0"/>
        <v>GameResultInfo[Team2Exsecondhalf]</v>
      </c>
      <c r="C25" t="str">
        <f t="shared" si="1"/>
        <v xml:space="preserve">Team2Exsecondhalf: GameResultInfo[Team2Exsecondhalf]!, </v>
      </c>
      <c r="D25" t="s">
        <v>57</v>
      </c>
    </row>
    <row r="26" spans="1:4">
      <c r="A26" t="s">
        <v>25</v>
      </c>
      <c r="B26" t="str">
        <f t="shared" si="0"/>
        <v>GameResultInfo[Team2PK]</v>
      </c>
      <c r="C26" t="str">
        <f t="shared" si="1"/>
        <v xml:space="preserve">Team2PK: GameResultInfo[Team2PK]!, </v>
      </c>
      <c r="D26" t="s">
        <v>58</v>
      </c>
    </row>
    <row r="27" spans="1:4">
      <c r="A27" t="s">
        <v>26</v>
      </c>
      <c r="B27" t="str">
        <f t="shared" si="0"/>
        <v>GameResultInfo[Team2Change]</v>
      </c>
      <c r="C27" t="str">
        <f t="shared" si="1"/>
        <v xml:space="preserve">Team2Change: GameResultInfo[Team2Change]!, </v>
      </c>
      <c r="D27" t="s">
        <v>59</v>
      </c>
    </row>
    <row r="28" spans="1:4">
      <c r="A28" t="s">
        <v>27</v>
      </c>
      <c r="B28" t="str">
        <f t="shared" si="0"/>
        <v>GameResultInfo[Team2Foul]</v>
      </c>
      <c r="C28" t="str">
        <f t="shared" si="1"/>
        <v xml:space="preserve">Team2Foul: GameResultInfo[Team2Foul]!, </v>
      </c>
      <c r="D28" t="s">
        <v>60</v>
      </c>
    </row>
    <row r="29" spans="1:4">
      <c r="A29" t="s">
        <v>28</v>
      </c>
      <c r="B29" t="str">
        <f t="shared" si="0"/>
        <v>GameResultInfo[Team2Leave]</v>
      </c>
      <c r="C29" t="str">
        <f t="shared" si="1"/>
        <v xml:space="preserve">Team2Leave: GameResultInfo[Team2Leave]!, </v>
      </c>
      <c r="D29" t="s">
        <v>61</v>
      </c>
    </row>
    <row r="30" spans="1:4">
      <c r="A30" t="s">
        <v>29</v>
      </c>
      <c r="B30" t="str">
        <f t="shared" si="0"/>
        <v>GameResultInfo[Team2GK]</v>
      </c>
      <c r="C30" t="str">
        <f t="shared" si="1"/>
        <v xml:space="preserve">Team2GK: GameResultInfo[Team2GK]!, </v>
      </c>
      <c r="D30" t="s">
        <v>62</v>
      </c>
    </row>
    <row r="31" spans="1:4">
      <c r="A31" t="s">
        <v>30</v>
      </c>
      <c r="B31" t="str">
        <f t="shared" si="0"/>
        <v>GameResultInfo[Team2CK]</v>
      </c>
      <c r="C31" t="str">
        <f t="shared" si="1"/>
        <v xml:space="preserve">Team2CK: GameResultInfo[Team2CK]!, </v>
      </c>
      <c r="D31" t="s">
        <v>63</v>
      </c>
    </row>
    <row r="32" spans="1:4">
      <c r="A32" t="s">
        <v>31</v>
      </c>
      <c r="B32" t="str">
        <f t="shared" si="0"/>
        <v>GameResultInfo[Team2DirectFK]</v>
      </c>
      <c r="C32" t="str">
        <f t="shared" si="1"/>
        <v xml:space="preserve">Team2DirectFK: GameResultInfo[Team2DirectFK]!, </v>
      </c>
      <c r="D32" t="s">
        <v>64</v>
      </c>
    </row>
    <row r="33" spans="1:4">
      <c r="A33" t="s">
        <v>32</v>
      </c>
      <c r="B33" t="str">
        <f t="shared" si="0"/>
        <v>GameResultInfo[Team2IndirectFK]</v>
      </c>
      <c r="C33" t="str">
        <f t="shared" si="1"/>
        <v xml:space="preserve">Team2IndirectFK: GameResultInfo[Team2IndirectFK]!, </v>
      </c>
      <c r="D33" t="s">
        <v>65</v>
      </c>
    </row>
    <row r="34" spans="1:4">
      <c r="B34" t="str">
        <f t="shared" si="0"/>
        <v>GameResultInfo[]</v>
      </c>
      <c r="C34" t="str">
        <f t="shared" si="1"/>
        <v xml:space="preserve">: GameResultInfo[]!, </v>
      </c>
      <c r="D34" t="s">
        <v>66</v>
      </c>
    </row>
  </sheetData>
  <phoneticPr fontId="1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48576"/>
  <sheetViews>
    <sheetView tabSelected="1" workbookViewId="0">
      <selection activeCell="I8" sqref="I8"/>
    </sheetView>
  </sheetViews>
  <sheetFormatPr baseColWidth="12" defaultRowHeight="18" x14ac:dyDescent="0.75"/>
  <cols>
    <col min="4" max="4" width="12.83203125" style="1"/>
    <col min="6" max="6" width="12.83203125" style="3"/>
  </cols>
  <sheetData>
    <row r="1" spans="1:16">
      <c r="A1" t="s">
        <v>67</v>
      </c>
      <c r="D1" s="2">
        <v>1</v>
      </c>
      <c r="E1" s="2">
        <v>1</v>
      </c>
      <c r="F1" s="4" t="str">
        <f>"Player"&amp;$D1&amp;"_"&amp;$A1&amp;": globalPlayer"&amp;A1&amp;"["&amp;($D1-1)&amp;"],"</f>
        <v>Player1_Number: globalPlayerNumber[0],</v>
      </c>
      <c r="I1" s="4" t="str">
        <f>"var Player"&amp;$D1&amp;"_"&amp;$A1&amp;":String"</f>
        <v>var Player1_Number:String</v>
      </c>
      <c r="K1" s="5" t="str">
        <f>"Player"&amp;$D1&amp;"_"&amp;$A1&amp;":String,"</f>
        <v>Player1_Number:String,</v>
      </c>
      <c r="M1" s="5" t="str">
        <f>"self.Player"&amp;$D1&amp;"_"&amp;$A1&amp;" = Player"&amp;$D1&amp;"_"&amp;A1</f>
        <v>self.Player1_Number = Player1_Number</v>
      </c>
      <c r="P1" s="5" t="str">
        <f>"TeamManagerObject[""Player"&amp;$D1&amp;"_"&amp;$A1&amp;"""] = Player"&amp;$D1&amp;"_"&amp;$A1</f>
        <v>TeamManagerObject["Player1_Number"] = Player1_Number</v>
      </c>
    </row>
    <row r="2" spans="1:16">
      <c r="A2" t="s">
        <v>68</v>
      </c>
      <c r="D2" s="1">
        <v>1</v>
      </c>
      <c r="E2" s="1">
        <v>1</v>
      </c>
      <c r="F2" s="4" t="str">
        <f t="shared" ref="F2:F65" si="0">"Player"&amp;$D2&amp;"_"&amp;$A2&amp;": globalPlayer"&amp;A2&amp;"["&amp;($D2-1)&amp;"],"</f>
        <v>Player1_Name: globalPlayerName[0],</v>
      </c>
      <c r="I2" s="4" t="str">
        <f t="shared" ref="I2:I65" si="1">"var Player"&amp;$D2&amp;"_"&amp;$A2&amp;":String"</f>
        <v>var Player1_Name:String</v>
      </c>
      <c r="K2" s="4" t="str">
        <f t="shared" ref="K2:K65" si="2">"Player"&amp;$D2&amp;"_"&amp;$A2&amp;":String,"</f>
        <v>Player1_Name:String,</v>
      </c>
      <c r="M2" s="5" t="str">
        <f t="shared" ref="M2:M65" si="3">"self.Player"&amp;$D2&amp;"_"&amp;$A2&amp;" = Player"&amp;$D2&amp;"_"&amp;A2</f>
        <v>self.Player1_Name = Player1_Name</v>
      </c>
      <c r="P2" s="5" t="str">
        <f t="shared" ref="P2:P65" si="4">"TeamManagerObject[""Player"&amp;$D2&amp;"_"&amp;$A2&amp;"""] = Player"&amp;$D2&amp;"_"&amp;$A2</f>
        <v>TeamManagerObject["Player1_Name"] = Player1_Name</v>
      </c>
    </row>
    <row r="3" spans="1:16">
      <c r="A3" t="s">
        <v>69</v>
      </c>
      <c r="D3" s="1">
        <v>1</v>
      </c>
      <c r="E3" s="1">
        <v>1</v>
      </c>
      <c r="F3" s="4" t="str">
        <f t="shared" si="0"/>
        <v>Player1_Status: globalPlayerStatus[0],</v>
      </c>
      <c r="I3" s="4" t="str">
        <f t="shared" si="1"/>
        <v>var Player1_Status:String</v>
      </c>
      <c r="K3" s="4" t="str">
        <f t="shared" si="2"/>
        <v>Player1_Status:String,</v>
      </c>
      <c r="M3" s="5" t="str">
        <f t="shared" si="3"/>
        <v>self.Player1_Status = Player1_Status</v>
      </c>
      <c r="P3" s="5" t="str">
        <f t="shared" si="4"/>
        <v>TeamManagerObject["Player1_Status"] = Player1_Status</v>
      </c>
    </row>
    <row r="4" spans="1:16">
      <c r="A4" t="s">
        <v>67</v>
      </c>
      <c r="D4" s="1">
        <f>IF(AND(D3=D2,D2=D1),D3+1,D3)</f>
        <v>2</v>
      </c>
      <c r="E4" s="1">
        <f>IF(AND(E3=E2,E2=E1),E3+1,E3)</f>
        <v>2</v>
      </c>
      <c r="F4" s="4" t="str">
        <f t="shared" si="0"/>
        <v>Player2_Number: globalPlayerNumber[1],</v>
      </c>
      <c r="I4" s="4" t="str">
        <f>"var Player"&amp;$D4&amp;"_"&amp;$A4&amp;":String"</f>
        <v>var Player2_Number:String</v>
      </c>
      <c r="K4" s="4" t="str">
        <f t="shared" si="2"/>
        <v>Player2_Number:String,</v>
      </c>
      <c r="M4" s="5" t="str">
        <f t="shared" si="3"/>
        <v>self.Player2_Number = Player2_Number</v>
      </c>
      <c r="P4" s="5" t="str">
        <f t="shared" si="4"/>
        <v>TeamManagerObject["Player2_Number"] = Player2_Number</v>
      </c>
    </row>
    <row r="5" spans="1:16">
      <c r="A5" t="s">
        <v>68</v>
      </c>
      <c r="D5" s="1">
        <f t="shared" ref="D5:E53" si="5">IF(AND(D4=D3,D3=D2),D4+1,D4)</f>
        <v>2</v>
      </c>
      <c r="E5" s="1">
        <f t="shared" si="5"/>
        <v>2</v>
      </c>
      <c r="F5" s="4" t="str">
        <f t="shared" si="0"/>
        <v>Player2_Name: globalPlayerName[1],</v>
      </c>
      <c r="I5" s="4" t="str">
        <f t="shared" si="1"/>
        <v>var Player2_Name:String</v>
      </c>
      <c r="K5" s="4" t="str">
        <f t="shared" si="2"/>
        <v>Player2_Name:String,</v>
      </c>
      <c r="M5" s="5" t="str">
        <f t="shared" si="3"/>
        <v>self.Player2_Name = Player2_Name</v>
      </c>
      <c r="P5" s="5" t="str">
        <f t="shared" si="4"/>
        <v>TeamManagerObject["Player2_Name"] = Player2_Name</v>
      </c>
    </row>
    <row r="6" spans="1:16">
      <c r="A6" t="s">
        <v>69</v>
      </c>
      <c r="D6" s="1">
        <f t="shared" si="5"/>
        <v>2</v>
      </c>
      <c r="E6" s="1">
        <f t="shared" si="5"/>
        <v>2</v>
      </c>
      <c r="F6" s="4" t="str">
        <f t="shared" si="0"/>
        <v>Player2_Status: globalPlayerStatus[1],</v>
      </c>
      <c r="I6" s="4" t="str">
        <f t="shared" si="1"/>
        <v>var Player2_Status:String</v>
      </c>
      <c r="K6" s="4" t="str">
        <f t="shared" si="2"/>
        <v>Player2_Status:String,</v>
      </c>
      <c r="M6" s="5" t="str">
        <f t="shared" si="3"/>
        <v>self.Player2_Status = Player2_Status</v>
      </c>
      <c r="P6" s="5" t="str">
        <f t="shared" si="4"/>
        <v>TeamManagerObject["Player2_Status"] = Player2_Status</v>
      </c>
    </row>
    <row r="7" spans="1:16">
      <c r="A7" t="s">
        <v>67</v>
      </c>
      <c r="D7" s="1">
        <f t="shared" si="5"/>
        <v>3</v>
      </c>
      <c r="E7" s="1">
        <f t="shared" si="5"/>
        <v>3</v>
      </c>
      <c r="F7" s="4" t="str">
        <f t="shared" si="0"/>
        <v>Player3_Number: globalPlayerNumber[2],</v>
      </c>
      <c r="I7" s="4" t="str">
        <f t="shared" si="1"/>
        <v>var Player3_Number:String</v>
      </c>
      <c r="K7" s="4" t="str">
        <f t="shared" si="2"/>
        <v>Player3_Number:String,</v>
      </c>
      <c r="M7" s="5" t="str">
        <f t="shared" si="3"/>
        <v>self.Player3_Number = Player3_Number</v>
      </c>
      <c r="P7" s="5" t="str">
        <f t="shared" si="4"/>
        <v>TeamManagerObject["Player3_Number"] = Player3_Number</v>
      </c>
    </row>
    <row r="8" spans="1:16">
      <c r="A8" t="s">
        <v>68</v>
      </c>
      <c r="D8" s="1">
        <f t="shared" si="5"/>
        <v>3</v>
      </c>
      <c r="E8" s="1">
        <f t="shared" si="5"/>
        <v>3</v>
      </c>
      <c r="F8" s="4" t="str">
        <f t="shared" si="0"/>
        <v>Player3_Name: globalPlayerName[2],</v>
      </c>
      <c r="I8" s="4" t="str">
        <f t="shared" si="1"/>
        <v>var Player3_Name:String</v>
      </c>
      <c r="K8" s="4" t="str">
        <f t="shared" si="2"/>
        <v>Player3_Name:String,</v>
      </c>
      <c r="M8" s="5" t="str">
        <f t="shared" si="3"/>
        <v>self.Player3_Name = Player3_Name</v>
      </c>
      <c r="P8" s="5" t="str">
        <f t="shared" si="4"/>
        <v>TeamManagerObject["Player3_Name"] = Player3_Name</v>
      </c>
    </row>
    <row r="9" spans="1:16">
      <c r="A9" t="s">
        <v>69</v>
      </c>
      <c r="D9" s="1">
        <f t="shared" si="5"/>
        <v>3</v>
      </c>
      <c r="E9" s="1">
        <f t="shared" si="5"/>
        <v>3</v>
      </c>
      <c r="F9" s="4" t="str">
        <f t="shared" si="0"/>
        <v>Player3_Status: globalPlayerStatus[2],</v>
      </c>
      <c r="I9" s="4" t="str">
        <f t="shared" si="1"/>
        <v>var Player3_Status:String</v>
      </c>
      <c r="K9" s="4" t="str">
        <f t="shared" si="2"/>
        <v>Player3_Status:String,</v>
      </c>
      <c r="M9" s="5" t="str">
        <f t="shared" si="3"/>
        <v>self.Player3_Status = Player3_Status</v>
      </c>
      <c r="P9" s="5" t="str">
        <f t="shared" si="4"/>
        <v>TeamManagerObject["Player3_Status"] = Player3_Status</v>
      </c>
    </row>
    <row r="10" spans="1:16">
      <c r="A10" t="s">
        <v>67</v>
      </c>
      <c r="D10" s="1">
        <f t="shared" si="5"/>
        <v>4</v>
      </c>
      <c r="E10" s="1">
        <f t="shared" si="5"/>
        <v>4</v>
      </c>
      <c r="F10" s="4" t="str">
        <f t="shared" si="0"/>
        <v>Player4_Number: globalPlayerNumber[3],</v>
      </c>
      <c r="I10" s="4" t="str">
        <f t="shared" si="1"/>
        <v>var Player4_Number:String</v>
      </c>
      <c r="K10" s="4" t="str">
        <f t="shared" si="2"/>
        <v>Player4_Number:String,</v>
      </c>
      <c r="M10" s="5" t="str">
        <f t="shared" si="3"/>
        <v>self.Player4_Number = Player4_Number</v>
      </c>
      <c r="P10" s="5" t="str">
        <f t="shared" si="4"/>
        <v>TeamManagerObject["Player4_Number"] = Player4_Number</v>
      </c>
    </row>
    <row r="11" spans="1:16">
      <c r="A11" t="s">
        <v>68</v>
      </c>
      <c r="D11" s="1">
        <f t="shared" si="5"/>
        <v>4</v>
      </c>
      <c r="E11" s="1">
        <f t="shared" si="5"/>
        <v>4</v>
      </c>
      <c r="F11" s="4" t="str">
        <f t="shared" si="0"/>
        <v>Player4_Name: globalPlayerName[3],</v>
      </c>
      <c r="I11" s="4" t="str">
        <f t="shared" si="1"/>
        <v>var Player4_Name:String</v>
      </c>
      <c r="K11" s="4" t="str">
        <f t="shared" si="2"/>
        <v>Player4_Name:String,</v>
      </c>
      <c r="M11" s="5" t="str">
        <f t="shared" si="3"/>
        <v>self.Player4_Name = Player4_Name</v>
      </c>
      <c r="P11" s="5" t="str">
        <f t="shared" si="4"/>
        <v>TeamManagerObject["Player4_Name"] = Player4_Name</v>
      </c>
    </row>
    <row r="12" spans="1:16">
      <c r="A12" t="s">
        <v>69</v>
      </c>
      <c r="D12" s="1">
        <f t="shared" si="5"/>
        <v>4</v>
      </c>
      <c r="E12" s="1">
        <f t="shared" si="5"/>
        <v>4</v>
      </c>
      <c r="F12" s="4" t="str">
        <f t="shared" si="0"/>
        <v>Player4_Status: globalPlayerStatus[3],</v>
      </c>
      <c r="I12" s="4" t="str">
        <f t="shared" si="1"/>
        <v>var Player4_Status:String</v>
      </c>
      <c r="K12" s="4" t="str">
        <f t="shared" si="2"/>
        <v>Player4_Status:String,</v>
      </c>
      <c r="M12" s="5" t="str">
        <f t="shared" si="3"/>
        <v>self.Player4_Status = Player4_Status</v>
      </c>
      <c r="P12" s="5" t="str">
        <f t="shared" si="4"/>
        <v>TeamManagerObject["Player4_Status"] = Player4_Status</v>
      </c>
    </row>
    <row r="13" spans="1:16">
      <c r="A13" t="s">
        <v>67</v>
      </c>
      <c r="D13" s="1">
        <f t="shared" si="5"/>
        <v>5</v>
      </c>
      <c r="E13" s="1">
        <f t="shared" si="5"/>
        <v>5</v>
      </c>
      <c r="F13" s="4" t="str">
        <f t="shared" si="0"/>
        <v>Player5_Number: globalPlayerNumber[4],</v>
      </c>
      <c r="I13" s="4" t="str">
        <f t="shared" si="1"/>
        <v>var Player5_Number:String</v>
      </c>
      <c r="K13" s="4" t="str">
        <f t="shared" si="2"/>
        <v>Player5_Number:String,</v>
      </c>
      <c r="M13" s="5" t="str">
        <f t="shared" si="3"/>
        <v>self.Player5_Number = Player5_Number</v>
      </c>
      <c r="P13" s="5" t="str">
        <f t="shared" si="4"/>
        <v>TeamManagerObject["Player5_Number"] = Player5_Number</v>
      </c>
    </row>
    <row r="14" spans="1:16">
      <c r="A14" t="s">
        <v>68</v>
      </c>
      <c r="D14" s="1">
        <f t="shared" si="5"/>
        <v>5</v>
      </c>
      <c r="E14" s="1">
        <f t="shared" si="5"/>
        <v>5</v>
      </c>
      <c r="F14" s="4" t="str">
        <f t="shared" si="0"/>
        <v>Player5_Name: globalPlayerName[4],</v>
      </c>
      <c r="I14" s="4" t="str">
        <f t="shared" si="1"/>
        <v>var Player5_Name:String</v>
      </c>
      <c r="K14" s="4" t="str">
        <f t="shared" si="2"/>
        <v>Player5_Name:String,</v>
      </c>
      <c r="M14" s="5" t="str">
        <f t="shared" si="3"/>
        <v>self.Player5_Name = Player5_Name</v>
      </c>
      <c r="P14" s="5" t="str">
        <f t="shared" si="4"/>
        <v>TeamManagerObject["Player5_Name"] = Player5_Name</v>
      </c>
    </row>
    <row r="15" spans="1:16">
      <c r="A15" t="s">
        <v>69</v>
      </c>
      <c r="D15" s="1">
        <f t="shared" si="5"/>
        <v>5</v>
      </c>
      <c r="E15" s="1">
        <f t="shared" si="5"/>
        <v>5</v>
      </c>
      <c r="F15" s="4" t="str">
        <f t="shared" si="0"/>
        <v>Player5_Status: globalPlayerStatus[4],</v>
      </c>
      <c r="I15" s="4" t="str">
        <f t="shared" si="1"/>
        <v>var Player5_Status:String</v>
      </c>
      <c r="K15" s="4" t="str">
        <f t="shared" si="2"/>
        <v>Player5_Status:String,</v>
      </c>
      <c r="M15" s="5" t="str">
        <f t="shared" si="3"/>
        <v>self.Player5_Status = Player5_Status</v>
      </c>
      <c r="P15" s="5" t="str">
        <f t="shared" si="4"/>
        <v>TeamManagerObject["Player5_Status"] = Player5_Status</v>
      </c>
    </row>
    <row r="16" spans="1:16">
      <c r="A16" t="s">
        <v>67</v>
      </c>
      <c r="D16" s="1">
        <f t="shared" si="5"/>
        <v>6</v>
      </c>
      <c r="E16" s="1">
        <f t="shared" si="5"/>
        <v>6</v>
      </c>
      <c r="F16" s="4" t="str">
        <f t="shared" si="0"/>
        <v>Player6_Number: globalPlayerNumber[5],</v>
      </c>
      <c r="I16" s="4" t="str">
        <f t="shared" si="1"/>
        <v>var Player6_Number:String</v>
      </c>
      <c r="K16" s="4" t="str">
        <f t="shared" si="2"/>
        <v>Player6_Number:String,</v>
      </c>
      <c r="M16" s="5" t="str">
        <f t="shared" si="3"/>
        <v>self.Player6_Number = Player6_Number</v>
      </c>
      <c r="P16" s="5" t="str">
        <f t="shared" si="4"/>
        <v>TeamManagerObject["Player6_Number"] = Player6_Number</v>
      </c>
    </row>
    <row r="17" spans="1:16">
      <c r="A17" t="s">
        <v>68</v>
      </c>
      <c r="D17" s="1">
        <f t="shared" si="5"/>
        <v>6</v>
      </c>
      <c r="E17" s="1">
        <f t="shared" si="5"/>
        <v>6</v>
      </c>
      <c r="F17" s="4" t="str">
        <f t="shared" si="0"/>
        <v>Player6_Name: globalPlayerName[5],</v>
      </c>
      <c r="I17" s="4" t="str">
        <f t="shared" si="1"/>
        <v>var Player6_Name:String</v>
      </c>
      <c r="K17" s="4" t="str">
        <f t="shared" si="2"/>
        <v>Player6_Name:String,</v>
      </c>
      <c r="M17" s="5" t="str">
        <f t="shared" si="3"/>
        <v>self.Player6_Name = Player6_Name</v>
      </c>
      <c r="P17" s="5" t="str">
        <f t="shared" si="4"/>
        <v>TeamManagerObject["Player6_Name"] = Player6_Name</v>
      </c>
    </row>
    <row r="18" spans="1:16">
      <c r="A18" t="s">
        <v>69</v>
      </c>
      <c r="D18" s="1">
        <f t="shared" si="5"/>
        <v>6</v>
      </c>
      <c r="E18" s="1">
        <f t="shared" si="5"/>
        <v>6</v>
      </c>
      <c r="F18" s="4" t="str">
        <f t="shared" si="0"/>
        <v>Player6_Status: globalPlayerStatus[5],</v>
      </c>
      <c r="I18" s="4" t="str">
        <f t="shared" si="1"/>
        <v>var Player6_Status:String</v>
      </c>
      <c r="K18" s="4" t="str">
        <f t="shared" si="2"/>
        <v>Player6_Status:String,</v>
      </c>
      <c r="M18" s="5" t="str">
        <f t="shared" si="3"/>
        <v>self.Player6_Status = Player6_Status</v>
      </c>
      <c r="P18" s="5" t="str">
        <f t="shared" si="4"/>
        <v>TeamManagerObject["Player6_Status"] = Player6_Status</v>
      </c>
    </row>
    <row r="19" spans="1:16">
      <c r="A19" t="s">
        <v>67</v>
      </c>
      <c r="D19" s="1">
        <f t="shared" si="5"/>
        <v>7</v>
      </c>
      <c r="E19" s="1">
        <f t="shared" si="5"/>
        <v>7</v>
      </c>
      <c r="F19" s="4" t="str">
        <f t="shared" si="0"/>
        <v>Player7_Number: globalPlayerNumber[6],</v>
      </c>
      <c r="I19" s="4" t="str">
        <f t="shared" si="1"/>
        <v>var Player7_Number:String</v>
      </c>
      <c r="K19" s="4" t="str">
        <f t="shared" si="2"/>
        <v>Player7_Number:String,</v>
      </c>
      <c r="M19" s="5" t="str">
        <f t="shared" si="3"/>
        <v>self.Player7_Number = Player7_Number</v>
      </c>
      <c r="P19" s="5" t="str">
        <f t="shared" si="4"/>
        <v>TeamManagerObject["Player7_Number"] = Player7_Number</v>
      </c>
    </row>
    <row r="20" spans="1:16">
      <c r="A20" t="s">
        <v>68</v>
      </c>
      <c r="D20" s="1">
        <f t="shared" si="5"/>
        <v>7</v>
      </c>
      <c r="E20" s="1">
        <f t="shared" si="5"/>
        <v>7</v>
      </c>
      <c r="F20" s="4" t="str">
        <f t="shared" si="0"/>
        <v>Player7_Name: globalPlayerName[6],</v>
      </c>
      <c r="I20" s="4" t="str">
        <f t="shared" si="1"/>
        <v>var Player7_Name:String</v>
      </c>
      <c r="K20" s="4" t="str">
        <f t="shared" si="2"/>
        <v>Player7_Name:String,</v>
      </c>
      <c r="M20" s="5" t="str">
        <f t="shared" si="3"/>
        <v>self.Player7_Name = Player7_Name</v>
      </c>
      <c r="P20" s="5" t="str">
        <f t="shared" si="4"/>
        <v>TeamManagerObject["Player7_Name"] = Player7_Name</v>
      </c>
    </row>
    <row r="21" spans="1:16">
      <c r="A21" t="s">
        <v>69</v>
      </c>
      <c r="D21" s="1">
        <f t="shared" si="5"/>
        <v>7</v>
      </c>
      <c r="E21" s="1">
        <f t="shared" si="5"/>
        <v>7</v>
      </c>
      <c r="F21" s="4" t="str">
        <f t="shared" si="0"/>
        <v>Player7_Status: globalPlayerStatus[6],</v>
      </c>
      <c r="I21" s="4" t="str">
        <f t="shared" si="1"/>
        <v>var Player7_Status:String</v>
      </c>
      <c r="K21" s="4" t="str">
        <f t="shared" si="2"/>
        <v>Player7_Status:String,</v>
      </c>
      <c r="M21" s="5" t="str">
        <f t="shared" si="3"/>
        <v>self.Player7_Status = Player7_Status</v>
      </c>
      <c r="P21" s="5" t="str">
        <f t="shared" si="4"/>
        <v>TeamManagerObject["Player7_Status"] = Player7_Status</v>
      </c>
    </row>
    <row r="22" spans="1:16">
      <c r="A22" t="s">
        <v>67</v>
      </c>
      <c r="D22" s="1">
        <f t="shared" si="5"/>
        <v>8</v>
      </c>
      <c r="E22" s="1">
        <f t="shared" si="5"/>
        <v>8</v>
      </c>
      <c r="F22" s="4" t="str">
        <f t="shared" si="0"/>
        <v>Player8_Number: globalPlayerNumber[7],</v>
      </c>
      <c r="I22" s="4" t="str">
        <f t="shared" si="1"/>
        <v>var Player8_Number:String</v>
      </c>
      <c r="K22" s="4" t="str">
        <f t="shared" si="2"/>
        <v>Player8_Number:String,</v>
      </c>
      <c r="M22" s="5" t="str">
        <f t="shared" si="3"/>
        <v>self.Player8_Number = Player8_Number</v>
      </c>
      <c r="P22" s="5" t="str">
        <f t="shared" si="4"/>
        <v>TeamManagerObject["Player8_Number"] = Player8_Number</v>
      </c>
    </row>
    <row r="23" spans="1:16">
      <c r="A23" t="s">
        <v>68</v>
      </c>
      <c r="D23" s="1">
        <f t="shared" si="5"/>
        <v>8</v>
      </c>
      <c r="E23" s="1">
        <f t="shared" si="5"/>
        <v>8</v>
      </c>
      <c r="F23" s="4" t="str">
        <f t="shared" si="0"/>
        <v>Player8_Name: globalPlayerName[7],</v>
      </c>
      <c r="I23" s="4" t="str">
        <f t="shared" si="1"/>
        <v>var Player8_Name:String</v>
      </c>
      <c r="K23" s="4" t="str">
        <f t="shared" si="2"/>
        <v>Player8_Name:String,</v>
      </c>
      <c r="M23" s="5" t="str">
        <f t="shared" si="3"/>
        <v>self.Player8_Name = Player8_Name</v>
      </c>
      <c r="P23" s="5" t="str">
        <f t="shared" si="4"/>
        <v>TeamManagerObject["Player8_Name"] = Player8_Name</v>
      </c>
    </row>
    <row r="24" spans="1:16">
      <c r="A24" t="s">
        <v>69</v>
      </c>
      <c r="D24" s="1">
        <f t="shared" si="5"/>
        <v>8</v>
      </c>
      <c r="E24" s="1">
        <f t="shared" si="5"/>
        <v>8</v>
      </c>
      <c r="F24" s="4" t="str">
        <f t="shared" si="0"/>
        <v>Player8_Status: globalPlayerStatus[7],</v>
      </c>
      <c r="I24" s="4" t="str">
        <f t="shared" si="1"/>
        <v>var Player8_Status:String</v>
      </c>
      <c r="K24" s="4" t="str">
        <f t="shared" si="2"/>
        <v>Player8_Status:String,</v>
      </c>
      <c r="M24" s="5" t="str">
        <f t="shared" si="3"/>
        <v>self.Player8_Status = Player8_Status</v>
      </c>
      <c r="P24" s="5" t="str">
        <f t="shared" si="4"/>
        <v>TeamManagerObject["Player8_Status"] = Player8_Status</v>
      </c>
    </row>
    <row r="25" spans="1:16">
      <c r="A25" t="s">
        <v>67</v>
      </c>
      <c r="D25" s="1">
        <f t="shared" si="5"/>
        <v>9</v>
      </c>
      <c r="E25" s="1">
        <f t="shared" si="5"/>
        <v>9</v>
      </c>
      <c r="F25" s="4" t="str">
        <f t="shared" si="0"/>
        <v>Player9_Number: globalPlayerNumber[8],</v>
      </c>
      <c r="I25" s="4" t="str">
        <f t="shared" si="1"/>
        <v>var Player9_Number:String</v>
      </c>
      <c r="K25" s="4" t="str">
        <f t="shared" si="2"/>
        <v>Player9_Number:String,</v>
      </c>
      <c r="M25" s="5" t="str">
        <f t="shared" si="3"/>
        <v>self.Player9_Number = Player9_Number</v>
      </c>
      <c r="P25" s="5" t="str">
        <f t="shared" si="4"/>
        <v>TeamManagerObject["Player9_Number"] = Player9_Number</v>
      </c>
    </row>
    <row r="26" spans="1:16">
      <c r="A26" t="s">
        <v>68</v>
      </c>
      <c r="D26" s="1">
        <f t="shared" si="5"/>
        <v>9</v>
      </c>
      <c r="E26" s="1">
        <f t="shared" si="5"/>
        <v>9</v>
      </c>
      <c r="F26" s="4" t="str">
        <f t="shared" si="0"/>
        <v>Player9_Name: globalPlayerName[8],</v>
      </c>
      <c r="I26" s="4" t="str">
        <f t="shared" si="1"/>
        <v>var Player9_Name:String</v>
      </c>
      <c r="K26" s="4" t="str">
        <f t="shared" si="2"/>
        <v>Player9_Name:String,</v>
      </c>
      <c r="M26" s="5" t="str">
        <f t="shared" si="3"/>
        <v>self.Player9_Name = Player9_Name</v>
      </c>
      <c r="P26" s="5" t="str">
        <f t="shared" si="4"/>
        <v>TeamManagerObject["Player9_Name"] = Player9_Name</v>
      </c>
    </row>
    <row r="27" spans="1:16">
      <c r="A27" t="s">
        <v>69</v>
      </c>
      <c r="D27" s="1">
        <f t="shared" si="5"/>
        <v>9</v>
      </c>
      <c r="E27" s="1">
        <f t="shared" si="5"/>
        <v>9</v>
      </c>
      <c r="F27" s="4" t="str">
        <f t="shared" si="0"/>
        <v>Player9_Status: globalPlayerStatus[8],</v>
      </c>
      <c r="I27" s="4" t="str">
        <f t="shared" si="1"/>
        <v>var Player9_Status:String</v>
      </c>
      <c r="K27" s="4" t="str">
        <f t="shared" si="2"/>
        <v>Player9_Status:String,</v>
      </c>
      <c r="M27" s="5" t="str">
        <f t="shared" si="3"/>
        <v>self.Player9_Status = Player9_Status</v>
      </c>
      <c r="P27" s="5" t="str">
        <f t="shared" si="4"/>
        <v>TeamManagerObject["Player9_Status"] = Player9_Status</v>
      </c>
    </row>
    <row r="28" spans="1:16">
      <c r="A28" t="s">
        <v>67</v>
      </c>
      <c r="D28" s="1">
        <f t="shared" si="5"/>
        <v>10</v>
      </c>
      <c r="E28" s="1">
        <f t="shared" si="5"/>
        <v>10</v>
      </c>
      <c r="F28" s="4" t="str">
        <f t="shared" si="0"/>
        <v>Player10_Number: globalPlayerNumber[9],</v>
      </c>
      <c r="I28" s="4" t="str">
        <f t="shared" si="1"/>
        <v>var Player10_Number:String</v>
      </c>
      <c r="K28" s="4" t="str">
        <f t="shared" si="2"/>
        <v>Player10_Number:String,</v>
      </c>
      <c r="M28" s="5" t="str">
        <f t="shared" si="3"/>
        <v>self.Player10_Number = Player10_Number</v>
      </c>
      <c r="P28" s="5" t="str">
        <f t="shared" si="4"/>
        <v>TeamManagerObject["Player10_Number"] = Player10_Number</v>
      </c>
    </row>
    <row r="29" spans="1:16">
      <c r="A29" t="s">
        <v>68</v>
      </c>
      <c r="D29" s="1">
        <f t="shared" si="5"/>
        <v>10</v>
      </c>
      <c r="E29" s="1">
        <f t="shared" si="5"/>
        <v>10</v>
      </c>
      <c r="F29" s="4" t="str">
        <f t="shared" si="0"/>
        <v>Player10_Name: globalPlayerName[9],</v>
      </c>
      <c r="I29" s="4" t="str">
        <f t="shared" si="1"/>
        <v>var Player10_Name:String</v>
      </c>
      <c r="K29" s="4" t="str">
        <f t="shared" si="2"/>
        <v>Player10_Name:String,</v>
      </c>
      <c r="M29" s="5" t="str">
        <f t="shared" si="3"/>
        <v>self.Player10_Name = Player10_Name</v>
      </c>
      <c r="P29" s="5" t="str">
        <f t="shared" si="4"/>
        <v>TeamManagerObject["Player10_Name"] = Player10_Name</v>
      </c>
    </row>
    <row r="30" spans="1:16">
      <c r="A30" t="s">
        <v>69</v>
      </c>
      <c r="D30" s="1">
        <f t="shared" si="5"/>
        <v>10</v>
      </c>
      <c r="E30" s="1">
        <f t="shared" si="5"/>
        <v>10</v>
      </c>
      <c r="F30" s="4" t="str">
        <f t="shared" si="0"/>
        <v>Player10_Status: globalPlayerStatus[9],</v>
      </c>
      <c r="I30" s="4" t="str">
        <f t="shared" si="1"/>
        <v>var Player10_Status:String</v>
      </c>
      <c r="K30" s="4" t="str">
        <f t="shared" si="2"/>
        <v>Player10_Status:String,</v>
      </c>
      <c r="M30" s="5" t="str">
        <f t="shared" si="3"/>
        <v>self.Player10_Status = Player10_Status</v>
      </c>
      <c r="P30" s="5" t="str">
        <f t="shared" si="4"/>
        <v>TeamManagerObject["Player10_Status"] = Player10_Status</v>
      </c>
    </row>
    <row r="31" spans="1:16">
      <c r="A31" t="s">
        <v>67</v>
      </c>
      <c r="D31" s="1">
        <f t="shared" si="5"/>
        <v>11</v>
      </c>
      <c r="E31" s="1">
        <f t="shared" si="5"/>
        <v>11</v>
      </c>
      <c r="F31" s="4" t="str">
        <f t="shared" si="0"/>
        <v>Player11_Number: globalPlayerNumber[10],</v>
      </c>
      <c r="I31" s="4" t="str">
        <f t="shared" si="1"/>
        <v>var Player11_Number:String</v>
      </c>
      <c r="K31" s="4" t="str">
        <f t="shared" si="2"/>
        <v>Player11_Number:String,</v>
      </c>
      <c r="M31" s="5" t="str">
        <f t="shared" si="3"/>
        <v>self.Player11_Number = Player11_Number</v>
      </c>
      <c r="P31" s="5" t="str">
        <f t="shared" si="4"/>
        <v>TeamManagerObject["Player11_Number"] = Player11_Number</v>
      </c>
    </row>
    <row r="32" spans="1:16">
      <c r="A32" t="s">
        <v>68</v>
      </c>
      <c r="D32" s="1">
        <f t="shared" si="5"/>
        <v>11</v>
      </c>
      <c r="E32" s="1">
        <f t="shared" si="5"/>
        <v>11</v>
      </c>
      <c r="F32" s="4" t="str">
        <f t="shared" si="0"/>
        <v>Player11_Name: globalPlayerName[10],</v>
      </c>
      <c r="I32" s="4" t="str">
        <f t="shared" si="1"/>
        <v>var Player11_Name:String</v>
      </c>
      <c r="K32" s="4" t="str">
        <f t="shared" si="2"/>
        <v>Player11_Name:String,</v>
      </c>
      <c r="M32" s="5" t="str">
        <f t="shared" si="3"/>
        <v>self.Player11_Name = Player11_Name</v>
      </c>
      <c r="P32" s="5" t="str">
        <f t="shared" si="4"/>
        <v>TeamManagerObject["Player11_Name"] = Player11_Name</v>
      </c>
    </row>
    <row r="33" spans="1:16">
      <c r="A33" t="s">
        <v>69</v>
      </c>
      <c r="D33" s="1">
        <f t="shared" si="5"/>
        <v>11</v>
      </c>
      <c r="E33" s="1">
        <f t="shared" si="5"/>
        <v>11</v>
      </c>
      <c r="F33" s="4" t="str">
        <f t="shared" si="0"/>
        <v>Player11_Status: globalPlayerStatus[10],</v>
      </c>
      <c r="I33" s="4" t="str">
        <f t="shared" si="1"/>
        <v>var Player11_Status:String</v>
      </c>
      <c r="K33" s="4" t="str">
        <f t="shared" si="2"/>
        <v>Player11_Status:String,</v>
      </c>
      <c r="M33" s="5" t="str">
        <f t="shared" si="3"/>
        <v>self.Player11_Status = Player11_Status</v>
      </c>
      <c r="P33" s="5" t="str">
        <f t="shared" si="4"/>
        <v>TeamManagerObject["Player11_Status"] = Player11_Status</v>
      </c>
    </row>
    <row r="34" spans="1:16">
      <c r="A34" t="s">
        <v>67</v>
      </c>
      <c r="D34" s="1">
        <f t="shared" si="5"/>
        <v>12</v>
      </c>
      <c r="E34" s="1">
        <f t="shared" si="5"/>
        <v>12</v>
      </c>
      <c r="F34" s="4" t="str">
        <f t="shared" si="0"/>
        <v>Player12_Number: globalPlayerNumber[11],</v>
      </c>
      <c r="I34" s="4" t="str">
        <f t="shared" si="1"/>
        <v>var Player12_Number:String</v>
      </c>
      <c r="K34" s="4" t="str">
        <f t="shared" si="2"/>
        <v>Player12_Number:String,</v>
      </c>
      <c r="M34" s="5" t="str">
        <f t="shared" si="3"/>
        <v>self.Player12_Number = Player12_Number</v>
      </c>
      <c r="P34" s="5" t="str">
        <f t="shared" si="4"/>
        <v>TeamManagerObject["Player12_Number"] = Player12_Number</v>
      </c>
    </row>
    <row r="35" spans="1:16">
      <c r="A35" t="s">
        <v>68</v>
      </c>
      <c r="D35" s="1">
        <f t="shared" si="5"/>
        <v>12</v>
      </c>
      <c r="E35" s="1">
        <f t="shared" si="5"/>
        <v>12</v>
      </c>
      <c r="F35" s="4" t="str">
        <f t="shared" si="0"/>
        <v>Player12_Name: globalPlayerName[11],</v>
      </c>
      <c r="I35" s="4" t="str">
        <f t="shared" si="1"/>
        <v>var Player12_Name:String</v>
      </c>
      <c r="K35" s="4" t="str">
        <f t="shared" si="2"/>
        <v>Player12_Name:String,</v>
      </c>
      <c r="M35" s="5" t="str">
        <f t="shared" si="3"/>
        <v>self.Player12_Name = Player12_Name</v>
      </c>
      <c r="P35" s="5" t="str">
        <f t="shared" si="4"/>
        <v>TeamManagerObject["Player12_Name"] = Player12_Name</v>
      </c>
    </row>
    <row r="36" spans="1:16">
      <c r="A36" t="s">
        <v>69</v>
      </c>
      <c r="D36" s="1">
        <f t="shared" si="5"/>
        <v>12</v>
      </c>
      <c r="E36" s="1">
        <f t="shared" si="5"/>
        <v>12</v>
      </c>
      <c r="F36" s="4" t="str">
        <f t="shared" si="0"/>
        <v>Player12_Status: globalPlayerStatus[11],</v>
      </c>
      <c r="I36" s="4" t="str">
        <f t="shared" si="1"/>
        <v>var Player12_Status:String</v>
      </c>
      <c r="K36" s="4" t="str">
        <f t="shared" si="2"/>
        <v>Player12_Status:String,</v>
      </c>
      <c r="M36" s="5" t="str">
        <f t="shared" si="3"/>
        <v>self.Player12_Status = Player12_Status</v>
      </c>
      <c r="P36" s="5" t="str">
        <f t="shared" si="4"/>
        <v>TeamManagerObject["Player12_Status"] = Player12_Status</v>
      </c>
    </row>
    <row r="37" spans="1:16">
      <c r="A37" t="s">
        <v>67</v>
      </c>
      <c r="D37" s="1">
        <f t="shared" si="5"/>
        <v>13</v>
      </c>
      <c r="E37" s="1">
        <f t="shared" si="5"/>
        <v>13</v>
      </c>
      <c r="F37" s="4" t="str">
        <f t="shared" si="0"/>
        <v>Player13_Number: globalPlayerNumber[12],</v>
      </c>
      <c r="I37" s="4" t="str">
        <f t="shared" si="1"/>
        <v>var Player13_Number:String</v>
      </c>
      <c r="K37" s="4" t="str">
        <f t="shared" si="2"/>
        <v>Player13_Number:String,</v>
      </c>
      <c r="M37" s="5" t="str">
        <f t="shared" si="3"/>
        <v>self.Player13_Number = Player13_Number</v>
      </c>
      <c r="P37" s="5" t="str">
        <f t="shared" si="4"/>
        <v>TeamManagerObject["Player13_Number"] = Player13_Number</v>
      </c>
    </row>
    <row r="38" spans="1:16">
      <c r="A38" t="s">
        <v>68</v>
      </c>
      <c r="D38" s="1">
        <f t="shared" si="5"/>
        <v>13</v>
      </c>
      <c r="E38" s="1">
        <f t="shared" si="5"/>
        <v>13</v>
      </c>
      <c r="F38" s="4" t="str">
        <f t="shared" si="0"/>
        <v>Player13_Name: globalPlayerName[12],</v>
      </c>
      <c r="I38" s="4" t="str">
        <f t="shared" si="1"/>
        <v>var Player13_Name:String</v>
      </c>
      <c r="K38" s="4" t="str">
        <f t="shared" si="2"/>
        <v>Player13_Name:String,</v>
      </c>
      <c r="M38" s="5" t="str">
        <f t="shared" si="3"/>
        <v>self.Player13_Name = Player13_Name</v>
      </c>
      <c r="P38" s="5" t="str">
        <f t="shared" si="4"/>
        <v>TeamManagerObject["Player13_Name"] = Player13_Name</v>
      </c>
    </row>
    <row r="39" spans="1:16">
      <c r="A39" t="s">
        <v>69</v>
      </c>
      <c r="D39" s="1">
        <f t="shared" si="5"/>
        <v>13</v>
      </c>
      <c r="E39" s="1">
        <f t="shared" si="5"/>
        <v>13</v>
      </c>
      <c r="F39" s="4" t="str">
        <f t="shared" si="0"/>
        <v>Player13_Status: globalPlayerStatus[12],</v>
      </c>
      <c r="I39" s="4" t="str">
        <f t="shared" si="1"/>
        <v>var Player13_Status:String</v>
      </c>
      <c r="K39" s="4" t="str">
        <f t="shared" si="2"/>
        <v>Player13_Status:String,</v>
      </c>
      <c r="M39" s="5" t="str">
        <f t="shared" si="3"/>
        <v>self.Player13_Status = Player13_Status</v>
      </c>
      <c r="P39" s="5" t="str">
        <f t="shared" si="4"/>
        <v>TeamManagerObject["Player13_Status"] = Player13_Status</v>
      </c>
    </row>
    <row r="40" spans="1:16">
      <c r="A40" t="s">
        <v>67</v>
      </c>
      <c r="D40" s="1">
        <f t="shared" si="5"/>
        <v>14</v>
      </c>
      <c r="E40" s="1">
        <f t="shared" si="5"/>
        <v>14</v>
      </c>
      <c r="F40" s="4" t="str">
        <f t="shared" si="0"/>
        <v>Player14_Number: globalPlayerNumber[13],</v>
      </c>
      <c r="I40" s="4" t="str">
        <f t="shared" si="1"/>
        <v>var Player14_Number:String</v>
      </c>
      <c r="K40" s="4" t="str">
        <f t="shared" si="2"/>
        <v>Player14_Number:String,</v>
      </c>
      <c r="M40" s="5" t="str">
        <f t="shared" si="3"/>
        <v>self.Player14_Number = Player14_Number</v>
      </c>
      <c r="P40" s="5" t="str">
        <f t="shared" si="4"/>
        <v>TeamManagerObject["Player14_Number"] = Player14_Number</v>
      </c>
    </row>
    <row r="41" spans="1:16">
      <c r="A41" t="s">
        <v>68</v>
      </c>
      <c r="D41" s="1">
        <f t="shared" si="5"/>
        <v>14</v>
      </c>
      <c r="E41" s="1">
        <f t="shared" si="5"/>
        <v>14</v>
      </c>
      <c r="F41" s="4" t="str">
        <f t="shared" si="0"/>
        <v>Player14_Name: globalPlayerName[13],</v>
      </c>
      <c r="I41" s="4" t="str">
        <f t="shared" si="1"/>
        <v>var Player14_Name:String</v>
      </c>
      <c r="K41" s="4" t="str">
        <f t="shared" si="2"/>
        <v>Player14_Name:String,</v>
      </c>
      <c r="M41" s="5" t="str">
        <f t="shared" si="3"/>
        <v>self.Player14_Name = Player14_Name</v>
      </c>
      <c r="P41" s="5" t="str">
        <f t="shared" si="4"/>
        <v>TeamManagerObject["Player14_Name"] = Player14_Name</v>
      </c>
    </row>
    <row r="42" spans="1:16">
      <c r="A42" t="s">
        <v>69</v>
      </c>
      <c r="D42" s="1">
        <f t="shared" si="5"/>
        <v>14</v>
      </c>
      <c r="E42" s="1">
        <f t="shared" si="5"/>
        <v>14</v>
      </c>
      <c r="F42" s="4" t="str">
        <f t="shared" si="0"/>
        <v>Player14_Status: globalPlayerStatus[13],</v>
      </c>
      <c r="I42" s="4" t="str">
        <f t="shared" si="1"/>
        <v>var Player14_Status:String</v>
      </c>
      <c r="K42" s="4" t="str">
        <f t="shared" si="2"/>
        <v>Player14_Status:String,</v>
      </c>
      <c r="M42" s="5" t="str">
        <f t="shared" si="3"/>
        <v>self.Player14_Status = Player14_Status</v>
      </c>
      <c r="P42" s="5" t="str">
        <f t="shared" si="4"/>
        <v>TeamManagerObject["Player14_Status"] = Player14_Status</v>
      </c>
    </row>
    <row r="43" spans="1:16">
      <c r="A43" t="s">
        <v>67</v>
      </c>
      <c r="D43" s="1">
        <f t="shared" si="5"/>
        <v>15</v>
      </c>
      <c r="E43" s="1">
        <f t="shared" si="5"/>
        <v>15</v>
      </c>
      <c r="F43" s="4" t="str">
        <f t="shared" si="0"/>
        <v>Player15_Number: globalPlayerNumber[14],</v>
      </c>
      <c r="I43" s="4" t="str">
        <f t="shared" si="1"/>
        <v>var Player15_Number:String</v>
      </c>
      <c r="K43" s="4" t="str">
        <f t="shared" si="2"/>
        <v>Player15_Number:String,</v>
      </c>
      <c r="M43" s="5" t="str">
        <f t="shared" si="3"/>
        <v>self.Player15_Number = Player15_Number</v>
      </c>
      <c r="P43" s="5" t="str">
        <f t="shared" si="4"/>
        <v>TeamManagerObject["Player15_Number"] = Player15_Number</v>
      </c>
    </row>
    <row r="44" spans="1:16">
      <c r="A44" t="s">
        <v>68</v>
      </c>
      <c r="D44" s="1">
        <f t="shared" si="5"/>
        <v>15</v>
      </c>
      <c r="E44" s="1">
        <f t="shared" si="5"/>
        <v>15</v>
      </c>
      <c r="F44" s="4" t="str">
        <f t="shared" si="0"/>
        <v>Player15_Name: globalPlayerName[14],</v>
      </c>
      <c r="I44" s="4" t="str">
        <f t="shared" si="1"/>
        <v>var Player15_Name:String</v>
      </c>
      <c r="K44" s="4" t="str">
        <f t="shared" si="2"/>
        <v>Player15_Name:String,</v>
      </c>
      <c r="M44" s="5" t="str">
        <f t="shared" si="3"/>
        <v>self.Player15_Name = Player15_Name</v>
      </c>
      <c r="P44" s="5" t="str">
        <f t="shared" si="4"/>
        <v>TeamManagerObject["Player15_Name"] = Player15_Name</v>
      </c>
    </row>
    <row r="45" spans="1:16">
      <c r="A45" t="s">
        <v>69</v>
      </c>
      <c r="D45" s="1">
        <f t="shared" si="5"/>
        <v>15</v>
      </c>
      <c r="E45" s="1">
        <f t="shared" si="5"/>
        <v>15</v>
      </c>
      <c r="F45" s="4" t="str">
        <f t="shared" si="0"/>
        <v>Player15_Status: globalPlayerStatus[14],</v>
      </c>
      <c r="I45" s="4" t="str">
        <f t="shared" si="1"/>
        <v>var Player15_Status:String</v>
      </c>
      <c r="K45" s="4" t="str">
        <f t="shared" si="2"/>
        <v>Player15_Status:String,</v>
      </c>
      <c r="M45" s="5" t="str">
        <f t="shared" si="3"/>
        <v>self.Player15_Status = Player15_Status</v>
      </c>
      <c r="P45" s="5" t="str">
        <f t="shared" si="4"/>
        <v>TeamManagerObject["Player15_Status"] = Player15_Status</v>
      </c>
    </row>
    <row r="46" spans="1:16">
      <c r="A46" t="s">
        <v>67</v>
      </c>
      <c r="D46" s="1">
        <f t="shared" si="5"/>
        <v>16</v>
      </c>
      <c r="E46" s="1">
        <f t="shared" si="5"/>
        <v>16</v>
      </c>
      <c r="F46" s="4" t="str">
        <f t="shared" si="0"/>
        <v>Player16_Number: globalPlayerNumber[15],</v>
      </c>
      <c r="I46" s="4" t="str">
        <f t="shared" si="1"/>
        <v>var Player16_Number:String</v>
      </c>
      <c r="K46" s="4" t="str">
        <f t="shared" si="2"/>
        <v>Player16_Number:String,</v>
      </c>
      <c r="M46" s="5" t="str">
        <f t="shared" si="3"/>
        <v>self.Player16_Number = Player16_Number</v>
      </c>
      <c r="P46" s="5" t="str">
        <f t="shared" si="4"/>
        <v>TeamManagerObject["Player16_Number"] = Player16_Number</v>
      </c>
    </row>
    <row r="47" spans="1:16">
      <c r="A47" t="s">
        <v>68</v>
      </c>
      <c r="D47" s="1">
        <f t="shared" si="5"/>
        <v>16</v>
      </c>
      <c r="E47" s="1">
        <f t="shared" si="5"/>
        <v>16</v>
      </c>
      <c r="F47" s="4" t="str">
        <f t="shared" si="0"/>
        <v>Player16_Name: globalPlayerName[15],</v>
      </c>
      <c r="I47" s="4" t="str">
        <f t="shared" si="1"/>
        <v>var Player16_Name:String</v>
      </c>
      <c r="K47" s="4" t="str">
        <f t="shared" si="2"/>
        <v>Player16_Name:String,</v>
      </c>
      <c r="M47" s="5" t="str">
        <f t="shared" si="3"/>
        <v>self.Player16_Name = Player16_Name</v>
      </c>
      <c r="P47" s="5" t="str">
        <f t="shared" si="4"/>
        <v>TeamManagerObject["Player16_Name"] = Player16_Name</v>
      </c>
    </row>
    <row r="48" spans="1:16">
      <c r="A48" t="s">
        <v>69</v>
      </c>
      <c r="D48" s="1">
        <f t="shared" si="5"/>
        <v>16</v>
      </c>
      <c r="E48" s="1">
        <f t="shared" si="5"/>
        <v>16</v>
      </c>
      <c r="F48" s="4" t="str">
        <f t="shared" si="0"/>
        <v>Player16_Status: globalPlayerStatus[15],</v>
      </c>
      <c r="I48" s="4" t="str">
        <f t="shared" si="1"/>
        <v>var Player16_Status:String</v>
      </c>
      <c r="K48" s="4" t="str">
        <f t="shared" si="2"/>
        <v>Player16_Status:String,</v>
      </c>
      <c r="M48" s="5" t="str">
        <f t="shared" si="3"/>
        <v>self.Player16_Status = Player16_Status</v>
      </c>
      <c r="P48" s="5" t="str">
        <f t="shared" si="4"/>
        <v>TeamManagerObject["Player16_Status"] = Player16_Status</v>
      </c>
    </row>
    <row r="49" spans="1:16">
      <c r="A49" t="s">
        <v>67</v>
      </c>
      <c r="D49" s="1">
        <f t="shared" si="5"/>
        <v>17</v>
      </c>
      <c r="E49" s="1">
        <f t="shared" si="5"/>
        <v>17</v>
      </c>
      <c r="F49" s="4" t="str">
        <f t="shared" si="0"/>
        <v>Player17_Number: globalPlayerNumber[16],</v>
      </c>
      <c r="I49" s="4" t="str">
        <f t="shared" si="1"/>
        <v>var Player17_Number:String</v>
      </c>
      <c r="K49" s="4" t="str">
        <f t="shared" si="2"/>
        <v>Player17_Number:String,</v>
      </c>
      <c r="M49" s="5" t="str">
        <f t="shared" si="3"/>
        <v>self.Player17_Number = Player17_Number</v>
      </c>
      <c r="P49" s="5" t="str">
        <f t="shared" si="4"/>
        <v>TeamManagerObject["Player17_Number"] = Player17_Number</v>
      </c>
    </row>
    <row r="50" spans="1:16">
      <c r="A50" t="s">
        <v>68</v>
      </c>
      <c r="D50" s="1">
        <f t="shared" si="5"/>
        <v>17</v>
      </c>
      <c r="E50" s="1">
        <f t="shared" si="5"/>
        <v>17</v>
      </c>
      <c r="F50" s="4" t="str">
        <f t="shared" si="0"/>
        <v>Player17_Name: globalPlayerName[16],</v>
      </c>
      <c r="I50" s="4" t="str">
        <f t="shared" si="1"/>
        <v>var Player17_Name:String</v>
      </c>
      <c r="K50" s="4" t="str">
        <f t="shared" si="2"/>
        <v>Player17_Name:String,</v>
      </c>
      <c r="M50" s="5" t="str">
        <f t="shared" si="3"/>
        <v>self.Player17_Name = Player17_Name</v>
      </c>
      <c r="P50" s="5" t="str">
        <f t="shared" si="4"/>
        <v>TeamManagerObject["Player17_Name"] = Player17_Name</v>
      </c>
    </row>
    <row r="51" spans="1:16">
      <c r="A51" t="s">
        <v>69</v>
      </c>
      <c r="D51" s="1">
        <f t="shared" si="5"/>
        <v>17</v>
      </c>
      <c r="E51" s="1">
        <f t="shared" si="5"/>
        <v>17</v>
      </c>
      <c r="F51" s="4" t="str">
        <f t="shared" si="0"/>
        <v>Player17_Status: globalPlayerStatus[16],</v>
      </c>
      <c r="I51" s="4" t="str">
        <f t="shared" si="1"/>
        <v>var Player17_Status:String</v>
      </c>
      <c r="K51" s="4" t="str">
        <f t="shared" si="2"/>
        <v>Player17_Status:String,</v>
      </c>
      <c r="M51" s="5" t="str">
        <f t="shared" si="3"/>
        <v>self.Player17_Status = Player17_Status</v>
      </c>
      <c r="P51" s="5" t="str">
        <f t="shared" si="4"/>
        <v>TeamManagerObject["Player17_Status"] = Player17_Status</v>
      </c>
    </row>
    <row r="52" spans="1:16">
      <c r="A52" t="s">
        <v>67</v>
      </c>
      <c r="D52" s="1">
        <f t="shared" si="5"/>
        <v>18</v>
      </c>
      <c r="E52" s="1">
        <f t="shared" si="5"/>
        <v>18</v>
      </c>
      <c r="F52" s="4" t="str">
        <f t="shared" si="0"/>
        <v>Player18_Number: globalPlayerNumber[17],</v>
      </c>
      <c r="I52" s="4" t="str">
        <f t="shared" si="1"/>
        <v>var Player18_Number:String</v>
      </c>
      <c r="K52" s="4" t="str">
        <f t="shared" si="2"/>
        <v>Player18_Number:String,</v>
      </c>
      <c r="M52" s="5" t="str">
        <f t="shared" si="3"/>
        <v>self.Player18_Number = Player18_Number</v>
      </c>
      <c r="P52" s="5" t="str">
        <f t="shared" si="4"/>
        <v>TeamManagerObject["Player18_Number"] = Player18_Number</v>
      </c>
    </row>
    <row r="53" spans="1:16">
      <c r="A53" t="s">
        <v>68</v>
      </c>
      <c r="D53" s="1">
        <f t="shared" si="5"/>
        <v>18</v>
      </c>
      <c r="E53" s="1">
        <f t="shared" si="5"/>
        <v>18</v>
      </c>
      <c r="F53" s="4" t="str">
        <f t="shared" si="0"/>
        <v>Player18_Name: globalPlayerName[17],</v>
      </c>
      <c r="I53" s="4" t="str">
        <f t="shared" si="1"/>
        <v>var Player18_Name:String</v>
      </c>
      <c r="K53" s="4" t="str">
        <f t="shared" si="2"/>
        <v>Player18_Name:String,</v>
      </c>
      <c r="M53" s="5" t="str">
        <f t="shared" si="3"/>
        <v>self.Player18_Name = Player18_Name</v>
      </c>
      <c r="P53" s="5" t="str">
        <f t="shared" si="4"/>
        <v>TeamManagerObject["Player18_Name"] = Player18_Name</v>
      </c>
    </row>
    <row r="54" spans="1:16">
      <c r="A54" t="s">
        <v>69</v>
      </c>
      <c r="D54" s="1">
        <f t="shared" ref="D54:E117" si="6">IF(AND(D53=D52,D52=D51),D53+1,D53)</f>
        <v>18</v>
      </c>
      <c r="E54" s="1">
        <f t="shared" si="6"/>
        <v>18</v>
      </c>
      <c r="F54" s="4" t="str">
        <f t="shared" si="0"/>
        <v>Player18_Status: globalPlayerStatus[17],</v>
      </c>
      <c r="I54" s="4" t="str">
        <f t="shared" si="1"/>
        <v>var Player18_Status:String</v>
      </c>
      <c r="K54" s="4" t="str">
        <f t="shared" si="2"/>
        <v>Player18_Status:String,</v>
      </c>
      <c r="M54" s="5" t="str">
        <f t="shared" si="3"/>
        <v>self.Player18_Status = Player18_Status</v>
      </c>
      <c r="P54" s="5" t="str">
        <f t="shared" si="4"/>
        <v>TeamManagerObject["Player18_Status"] = Player18_Status</v>
      </c>
    </row>
    <row r="55" spans="1:16">
      <c r="A55" t="s">
        <v>67</v>
      </c>
      <c r="D55" s="1">
        <f t="shared" si="6"/>
        <v>19</v>
      </c>
      <c r="E55" s="1">
        <f t="shared" si="6"/>
        <v>19</v>
      </c>
      <c r="F55" s="4" t="str">
        <f t="shared" si="0"/>
        <v>Player19_Number: globalPlayerNumber[18],</v>
      </c>
      <c r="I55" s="4" t="str">
        <f t="shared" si="1"/>
        <v>var Player19_Number:String</v>
      </c>
      <c r="K55" s="4" t="str">
        <f t="shared" si="2"/>
        <v>Player19_Number:String,</v>
      </c>
      <c r="M55" s="5" t="str">
        <f t="shared" si="3"/>
        <v>self.Player19_Number = Player19_Number</v>
      </c>
      <c r="P55" s="5" t="str">
        <f t="shared" si="4"/>
        <v>TeamManagerObject["Player19_Number"] = Player19_Number</v>
      </c>
    </row>
    <row r="56" spans="1:16">
      <c r="A56" t="s">
        <v>68</v>
      </c>
      <c r="D56" s="1">
        <f t="shared" si="6"/>
        <v>19</v>
      </c>
      <c r="E56" s="1">
        <f t="shared" si="6"/>
        <v>19</v>
      </c>
      <c r="F56" s="4" t="str">
        <f t="shared" si="0"/>
        <v>Player19_Name: globalPlayerName[18],</v>
      </c>
      <c r="I56" s="4" t="str">
        <f t="shared" si="1"/>
        <v>var Player19_Name:String</v>
      </c>
      <c r="K56" s="4" t="str">
        <f t="shared" si="2"/>
        <v>Player19_Name:String,</v>
      </c>
      <c r="M56" s="5" t="str">
        <f t="shared" si="3"/>
        <v>self.Player19_Name = Player19_Name</v>
      </c>
      <c r="P56" s="5" t="str">
        <f t="shared" si="4"/>
        <v>TeamManagerObject["Player19_Name"] = Player19_Name</v>
      </c>
    </row>
    <row r="57" spans="1:16">
      <c r="A57" t="s">
        <v>69</v>
      </c>
      <c r="D57" s="1">
        <f t="shared" si="6"/>
        <v>19</v>
      </c>
      <c r="E57" s="1">
        <f t="shared" si="6"/>
        <v>19</v>
      </c>
      <c r="F57" s="4" t="str">
        <f t="shared" si="0"/>
        <v>Player19_Status: globalPlayerStatus[18],</v>
      </c>
      <c r="I57" s="4" t="str">
        <f t="shared" si="1"/>
        <v>var Player19_Status:String</v>
      </c>
      <c r="K57" s="4" t="str">
        <f t="shared" si="2"/>
        <v>Player19_Status:String,</v>
      </c>
      <c r="M57" s="5" t="str">
        <f t="shared" si="3"/>
        <v>self.Player19_Status = Player19_Status</v>
      </c>
      <c r="P57" s="5" t="str">
        <f t="shared" si="4"/>
        <v>TeamManagerObject["Player19_Status"] = Player19_Status</v>
      </c>
    </row>
    <row r="58" spans="1:16">
      <c r="A58" t="s">
        <v>67</v>
      </c>
      <c r="D58" s="1">
        <f t="shared" si="6"/>
        <v>20</v>
      </c>
      <c r="E58" s="1">
        <f t="shared" si="6"/>
        <v>20</v>
      </c>
      <c r="F58" s="4" t="str">
        <f t="shared" si="0"/>
        <v>Player20_Number: globalPlayerNumber[19],</v>
      </c>
      <c r="I58" s="4" t="str">
        <f t="shared" si="1"/>
        <v>var Player20_Number:String</v>
      </c>
      <c r="K58" s="4" t="str">
        <f t="shared" si="2"/>
        <v>Player20_Number:String,</v>
      </c>
      <c r="M58" s="5" t="str">
        <f t="shared" si="3"/>
        <v>self.Player20_Number = Player20_Number</v>
      </c>
      <c r="P58" s="5" t="str">
        <f t="shared" si="4"/>
        <v>TeamManagerObject["Player20_Number"] = Player20_Number</v>
      </c>
    </row>
    <row r="59" spans="1:16">
      <c r="A59" t="s">
        <v>68</v>
      </c>
      <c r="D59" s="1">
        <f t="shared" si="6"/>
        <v>20</v>
      </c>
      <c r="E59" s="1">
        <f t="shared" si="6"/>
        <v>20</v>
      </c>
      <c r="F59" s="4" t="str">
        <f t="shared" si="0"/>
        <v>Player20_Name: globalPlayerName[19],</v>
      </c>
      <c r="I59" s="4" t="str">
        <f t="shared" si="1"/>
        <v>var Player20_Name:String</v>
      </c>
      <c r="K59" s="4" t="str">
        <f t="shared" si="2"/>
        <v>Player20_Name:String,</v>
      </c>
      <c r="M59" s="5" t="str">
        <f t="shared" si="3"/>
        <v>self.Player20_Name = Player20_Name</v>
      </c>
      <c r="P59" s="5" t="str">
        <f t="shared" si="4"/>
        <v>TeamManagerObject["Player20_Name"] = Player20_Name</v>
      </c>
    </row>
    <row r="60" spans="1:16">
      <c r="A60" t="s">
        <v>69</v>
      </c>
      <c r="D60" s="1">
        <f t="shared" si="6"/>
        <v>20</v>
      </c>
      <c r="E60" s="1">
        <f t="shared" si="6"/>
        <v>20</v>
      </c>
      <c r="F60" s="4" t="str">
        <f t="shared" si="0"/>
        <v>Player20_Status: globalPlayerStatus[19],</v>
      </c>
      <c r="I60" s="4" t="str">
        <f t="shared" si="1"/>
        <v>var Player20_Status:String</v>
      </c>
      <c r="K60" s="4" t="str">
        <f t="shared" si="2"/>
        <v>Player20_Status:String,</v>
      </c>
      <c r="M60" s="5" t="str">
        <f t="shared" si="3"/>
        <v>self.Player20_Status = Player20_Status</v>
      </c>
      <c r="P60" s="5" t="str">
        <f t="shared" si="4"/>
        <v>TeamManagerObject["Player20_Status"] = Player20_Status</v>
      </c>
    </row>
    <row r="61" spans="1:16">
      <c r="A61" t="s">
        <v>67</v>
      </c>
      <c r="D61" s="1">
        <f t="shared" si="6"/>
        <v>21</v>
      </c>
      <c r="E61" s="1">
        <f t="shared" si="6"/>
        <v>21</v>
      </c>
      <c r="F61" s="4" t="str">
        <f t="shared" si="0"/>
        <v>Player21_Number: globalPlayerNumber[20],</v>
      </c>
      <c r="I61" s="4" t="str">
        <f t="shared" si="1"/>
        <v>var Player21_Number:String</v>
      </c>
      <c r="K61" s="4" t="str">
        <f t="shared" si="2"/>
        <v>Player21_Number:String,</v>
      </c>
      <c r="M61" s="5" t="str">
        <f t="shared" si="3"/>
        <v>self.Player21_Number = Player21_Number</v>
      </c>
      <c r="P61" s="5" t="str">
        <f t="shared" si="4"/>
        <v>TeamManagerObject["Player21_Number"] = Player21_Number</v>
      </c>
    </row>
    <row r="62" spans="1:16">
      <c r="A62" t="s">
        <v>68</v>
      </c>
      <c r="D62" s="1">
        <f t="shared" si="6"/>
        <v>21</v>
      </c>
      <c r="E62" s="1">
        <f t="shared" si="6"/>
        <v>21</v>
      </c>
      <c r="F62" s="4" t="str">
        <f t="shared" si="0"/>
        <v>Player21_Name: globalPlayerName[20],</v>
      </c>
      <c r="I62" s="4" t="str">
        <f t="shared" si="1"/>
        <v>var Player21_Name:String</v>
      </c>
      <c r="K62" s="4" t="str">
        <f t="shared" si="2"/>
        <v>Player21_Name:String,</v>
      </c>
      <c r="M62" s="5" t="str">
        <f t="shared" si="3"/>
        <v>self.Player21_Name = Player21_Name</v>
      </c>
      <c r="P62" s="5" t="str">
        <f t="shared" si="4"/>
        <v>TeamManagerObject["Player21_Name"] = Player21_Name</v>
      </c>
    </row>
    <row r="63" spans="1:16">
      <c r="A63" t="s">
        <v>69</v>
      </c>
      <c r="D63" s="1">
        <f t="shared" si="6"/>
        <v>21</v>
      </c>
      <c r="E63" s="1">
        <f t="shared" si="6"/>
        <v>21</v>
      </c>
      <c r="F63" s="4" t="str">
        <f t="shared" si="0"/>
        <v>Player21_Status: globalPlayerStatus[20],</v>
      </c>
      <c r="I63" s="4" t="str">
        <f t="shared" si="1"/>
        <v>var Player21_Status:String</v>
      </c>
      <c r="K63" s="4" t="str">
        <f t="shared" si="2"/>
        <v>Player21_Status:String,</v>
      </c>
      <c r="M63" s="5" t="str">
        <f t="shared" si="3"/>
        <v>self.Player21_Status = Player21_Status</v>
      </c>
      <c r="P63" s="5" t="str">
        <f t="shared" si="4"/>
        <v>TeamManagerObject["Player21_Status"] = Player21_Status</v>
      </c>
    </row>
    <row r="64" spans="1:16">
      <c r="A64" t="s">
        <v>67</v>
      </c>
      <c r="D64" s="1">
        <f t="shared" si="6"/>
        <v>22</v>
      </c>
      <c r="E64" s="1">
        <f t="shared" si="6"/>
        <v>22</v>
      </c>
      <c r="F64" s="4" t="str">
        <f t="shared" si="0"/>
        <v>Player22_Number: globalPlayerNumber[21],</v>
      </c>
      <c r="I64" s="4" t="str">
        <f t="shared" si="1"/>
        <v>var Player22_Number:String</v>
      </c>
      <c r="K64" s="4" t="str">
        <f t="shared" si="2"/>
        <v>Player22_Number:String,</v>
      </c>
      <c r="M64" s="5" t="str">
        <f t="shared" si="3"/>
        <v>self.Player22_Number = Player22_Number</v>
      </c>
      <c r="P64" s="5" t="str">
        <f t="shared" si="4"/>
        <v>TeamManagerObject["Player22_Number"] = Player22_Number</v>
      </c>
    </row>
    <row r="65" spans="1:16">
      <c r="A65" t="s">
        <v>68</v>
      </c>
      <c r="D65" s="1">
        <f t="shared" si="6"/>
        <v>22</v>
      </c>
      <c r="E65" s="1">
        <f t="shared" si="6"/>
        <v>22</v>
      </c>
      <c r="F65" s="4" t="str">
        <f t="shared" si="0"/>
        <v>Player22_Name: globalPlayerName[21],</v>
      </c>
      <c r="I65" s="4" t="str">
        <f t="shared" si="1"/>
        <v>var Player22_Name:String</v>
      </c>
      <c r="K65" s="4" t="str">
        <f t="shared" si="2"/>
        <v>Player22_Name:String,</v>
      </c>
      <c r="M65" s="5" t="str">
        <f t="shared" si="3"/>
        <v>self.Player22_Name = Player22_Name</v>
      </c>
      <c r="P65" s="5" t="str">
        <f t="shared" si="4"/>
        <v>TeamManagerObject["Player22_Name"] = Player22_Name</v>
      </c>
    </row>
    <row r="66" spans="1:16">
      <c r="A66" t="s">
        <v>69</v>
      </c>
      <c r="D66" s="1">
        <f t="shared" si="6"/>
        <v>22</v>
      </c>
      <c r="E66" s="1">
        <f t="shared" si="6"/>
        <v>22</v>
      </c>
      <c r="F66" s="4" t="str">
        <f t="shared" ref="F66:F129" si="7">"Player"&amp;$D66&amp;"_"&amp;$A66&amp;": globalPlayer"&amp;A66&amp;"["&amp;($D66-1)&amp;"],"</f>
        <v>Player22_Status: globalPlayerStatus[21],</v>
      </c>
      <c r="I66" s="4" t="str">
        <f t="shared" ref="I66:I129" si="8">"var Player"&amp;$D66&amp;"_"&amp;$A66&amp;":String"</f>
        <v>var Player22_Status:String</v>
      </c>
      <c r="K66" s="4" t="str">
        <f t="shared" ref="K66:K129" si="9">"Player"&amp;$D66&amp;"_"&amp;$A66&amp;":String,"</f>
        <v>Player22_Status:String,</v>
      </c>
      <c r="M66" s="5" t="str">
        <f t="shared" ref="M66:M129" si="10">"self.Player"&amp;$D66&amp;"_"&amp;$A66&amp;" = Player"&amp;$D66&amp;"_"&amp;A66</f>
        <v>self.Player22_Status = Player22_Status</v>
      </c>
      <c r="P66" s="5" t="str">
        <f t="shared" ref="P66:P129" si="11">"TeamManagerObject[""Player"&amp;$D66&amp;"_"&amp;$A66&amp;"""] = Player"&amp;$D66&amp;"_"&amp;$A66</f>
        <v>TeamManagerObject["Player22_Status"] = Player22_Status</v>
      </c>
    </row>
    <row r="67" spans="1:16">
      <c r="A67" t="s">
        <v>67</v>
      </c>
      <c r="D67" s="1">
        <f t="shared" si="6"/>
        <v>23</v>
      </c>
      <c r="E67" s="1">
        <f t="shared" si="6"/>
        <v>23</v>
      </c>
      <c r="F67" s="4" t="str">
        <f t="shared" si="7"/>
        <v>Player23_Number: globalPlayerNumber[22],</v>
      </c>
      <c r="I67" s="4" t="str">
        <f t="shared" si="8"/>
        <v>var Player23_Number:String</v>
      </c>
      <c r="K67" s="4" t="str">
        <f t="shared" si="9"/>
        <v>Player23_Number:String,</v>
      </c>
      <c r="M67" s="5" t="str">
        <f t="shared" si="10"/>
        <v>self.Player23_Number = Player23_Number</v>
      </c>
      <c r="P67" s="5" t="str">
        <f t="shared" si="11"/>
        <v>TeamManagerObject["Player23_Number"] = Player23_Number</v>
      </c>
    </row>
    <row r="68" spans="1:16">
      <c r="A68" t="s">
        <v>68</v>
      </c>
      <c r="D68" s="1">
        <f t="shared" si="6"/>
        <v>23</v>
      </c>
      <c r="E68" s="1">
        <f t="shared" si="6"/>
        <v>23</v>
      </c>
      <c r="F68" s="4" t="str">
        <f t="shared" si="7"/>
        <v>Player23_Name: globalPlayerName[22],</v>
      </c>
      <c r="I68" s="4" t="str">
        <f t="shared" si="8"/>
        <v>var Player23_Name:String</v>
      </c>
      <c r="K68" s="4" t="str">
        <f t="shared" si="9"/>
        <v>Player23_Name:String,</v>
      </c>
      <c r="M68" s="5" t="str">
        <f t="shared" si="10"/>
        <v>self.Player23_Name = Player23_Name</v>
      </c>
      <c r="P68" s="5" t="str">
        <f t="shared" si="11"/>
        <v>TeamManagerObject["Player23_Name"] = Player23_Name</v>
      </c>
    </row>
    <row r="69" spans="1:16">
      <c r="A69" t="s">
        <v>69</v>
      </c>
      <c r="D69" s="1">
        <f t="shared" si="6"/>
        <v>23</v>
      </c>
      <c r="E69" s="1">
        <f t="shared" si="6"/>
        <v>23</v>
      </c>
      <c r="F69" s="4" t="str">
        <f t="shared" si="7"/>
        <v>Player23_Status: globalPlayerStatus[22],</v>
      </c>
      <c r="I69" s="4" t="str">
        <f t="shared" si="8"/>
        <v>var Player23_Status:String</v>
      </c>
      <c r="K69" s="4" t="str">
        <f t="shared" si="9"/>
        <v>Player23_Status:String,</v>
      </c>
      <c r="M69" s="5" t="str">
        <f t="shared" si="10"/>
        <v>self.Player23_Status = Player23_Status</v>
      </c>
      <c r="P69" s="5" t="str">
        <f t="shared" si="11"/>
        <v>TeamManagerObject["Player23_Status"] = Player23_Status</v>
      </c>
    </row>
    <row r="70" spans="1:16">
      <c r="A70" t="s">
        <v>67</v>
      </c>
      <c r="D70" s="1">
        <f t="shared" si="6"/>
        <v>24</v>
      </c>
      <c r="E70" s="1">
        <f t="shared" si="6"/>
        <v>24</v>
      </c>
      <c r="F70" s="4" t="str">
        <f t="shared" si="7"/>
        <v>Player24_Number: globalPlayerNumber[23],</v>
      </c>
      <c r="I70" s="4" t="str">
        <f t="shared" si="8"/>
        <v>var Player24_Number:String</v>
      </c>
      <c r="K70" s="4" t="str">
        <f t="shared" si="9"/>
        <v>Player24_Number:String,</v>
      </c>
      <c r="M70" s="5" t="str">
        <f t="shared" si="10"/>
        <v>self.Player24_Number = Player24_Number</v>
      </c>
      <c r="P70" s="5" t="str">
        <f t="shared" si="11"/>
        <v>TeamManagerObject["Player24_Number"] = Player24_Number</v>
      </c>
    </row>
    <row r="71" spans="1:16">
      <c r="A71" t="s">
        <v>68</v>
      </c>
      <c r="D71" s="1">
        <f t="shared" si="6"/>
        <v>24</v>
      </c>
      <c r="E71" s="1">
        <f t="shared" si="6"/>
        <v>24</v>
      </c>
      <c r="F71" s="4" t="str">
        <f t="shared" si="7"/>
        <v>Player24_Name: globalPlayerName[23],</v>
      </c>
      <c r="I71" s="4" t="str">
        <f t="shared" si="8"/>
        <v>var Player24_Name:String</v>
      </c>
      <c r="K71" s="4" t="str">
        <f t="shared" si="9"/>
        <v>Player24_Name:String,</v>
      </c>
      <c r="M71" s="5" t="str">
        <f t="shared" si="10"/>
        <v>self.Player24_Name = Player24_Name</v>
      </c>
      <c r="P71" s="5" t="str">
        <f t="shared" si="11"/>
        <v>TeamManagerObject["Player24_Name"] = Player24_Name</v>
      </c>
    </row>
    <row r="72" spans="1:16">
      <c r="A72" t="s">
        <v>69</v>
      </c>
      <c r="D72" s="1">
        <f t="shared" si="6"/>
        <v>24</v>
      </c>
      <c r="E72" s="1">
        <f t="shared" si="6"/>
        <v>24</v>
      </c>
      <c r="F72" s="4" t="str">
        <f t="shared" si="7"/>
        <v>Player24_Status: globalPlayerStatus[23],</v>
      </c>
      <c r="I72" s="4" t="str">
        <f t="shared" si="8"/>
        <v>var Player24_Status:String</v>
      </c>
      <c r="K72" s="4" t="str">
        <f t="shared" si="9"/>
        <v>Player24_Status:String,</v>
      </c>
      <c r="M72" s="5" t="str">
        <f t="shared" si="10"/>
        <v>self.Player24_Status = Player24_Status</v>
      </c>
      <c r="P72" s="5" t="str">
        <f t="shared" si="11"/>
        <v>TeamManagerObject["Player24_Status"] = Player24_Status</v>
      </c>
    </row>
    <row r="73" spans="1:16">
      <c r="A73" t="s">
        <v>67</v>
      </c>
      <c r="D73" s="1">
        <f t="shared" si="6"/>
        <v>25</v>
      </c>
      <c r="E73" s="1">
        <f t="shared" si="6"/>
        <v>25</v>
      </c>
      <c r="F73" s="4" t="str">
        <f t="shared" si="7"/>
        <v>Player25_Number: globalPlayerNumber[24],</v>
      </c>
      <c r="I73" s="4" t="str">
        <f t="shared" si="8"/>
        <v>var Player25_Number:String</v>
      </c>
      <c r="K73" s="4" t="str">
        <f t="shared" si="9"/>
        <v>Player25_Number:String,</v>
      </c>
      <c r="M73" s="5" t="str">
        <f t="shared" si="10"/>
        <v>self.Player25_Number = Player25_Number</v>
      </c>
      <c r="P73" s="5" t="str">
        <f t="shared" si="11"/>
        <v>TeamManagerObject["Player25_Number"] = Player25_Number</v>
      </c>
    </row>
    <row r="74" spans="1:16">
      <c r="A74" t="s">
        <v>68</v>
      </c>
      <c r="D74" s="1">
        <f t="shared" si="6"/>
        <v>25</v>
      </c>
      <c r="E74" s="1">
        <f t="shared" si="6"/>
        <v>25</v>
      </c>
      <c r="F74" s="4" t="str">
        <f t="shared" si="7"/>
        <v>Player25_Name: globalPlayerName[24],</v>
      </c>
      <c r="I74" s="4" t="str">
        <f t="shared" si="8"/>
        <v>var Player25_Name:String</v>
      </c>
      <c r="K74" s="4" t="str">
        <f t="shared" si="9"/>
        <v>Player25_Name:String,</v>
      </c>
      <c r="M74" s="5" t="str">
        <f t="shared" si="10"/>
        <v>self.Player25_Name = Player25_Name</v>
      </c>
      <c r="P74" s="5" t="str">
        <f t="shared" si="11"/>
        <v>TeamManagerObject["Player25_Name"] = Player25_Name</v>
      </c>
    </row>
    <row r="75" spans="1:16">
      <c r="A75" t="s">
        <v>69</v>
      </c>
      <c r="D75" s="1">
        <f t="shared" si="6"/>
        <v>25</v>
      </c>
      <c r="E75" s="1">
        <f t="shared" si="6"/>
        <v>25</v>
      </c>
      <c r="F75" s="4" t="str">
        <f t="shared" si="7"/>
        <v>Player25_Status: globalPlayerStatus[24],</v>
      </c>
      <c r="I75" s="4" t="str">
        <f t="shared" si="8"/>
        <v>var Player25_Status:String</v>
      </c>
      <c r="K75" s="4" t="str">
        <f t="shared" si="9"/>
        <v>Player25_Status:String,</v>
      </c>
      <c r="M75" s="5" t="str">
        <f t="shared" si="10"/>
        <v>self.Player25_Status = Player25_Status</v>
      </c>
      <c r="P75" s="5" t="str">
        <f t="shared" si="11"/>
        <v>TeamManagerObject["Player25_Status"] = Player25_Status</v>
      </c>
    </row>
    <row r="76" spans="1:16">
      <c r="A76" t="s">
        <v>67</v>
      </c>
      <c r="D76" s="1">
        <f t="shared" si="6"/>
        <v>26</v>
      </c>
      <c r="E76" s="1">
        <f t="shared" si="6"/>
        <v>26</v>
      </c>
      <c r="F76" s="4" t="str">
        <f t="shared" si="7"/>
        <v>Player26_Number: globalPlayerNumber[25],</v>
      </c>
      <c r="I76" s="4" t="str">
        <f t="shared" si="8"/>
        <v>var Player26_Number:String</v>
      </c>
      <c r="K76" s="4" t="str">
        <f t="shared" si="9"/>
        <v>Player26_Number:String,</v>
      </c>
      <c r="M76" s="5" t="str">
        <f t="shared" si="10"/>
        <v>self.Player26_Number = Player26_Number</v>
      </c>
      <c r="P76" s="5" t="str">
        <f t="shared" si="11"/>
        <v>TeamManagerObject["Player26_Number"] = Player26_Number</v>
      </c>
    </row>
    <row r="77" spans="1:16">
      <c r="A77" t="s">
        <v>68</v>
      </c>
      <c r="D77" s="1">
        <f t="shared" si="6"/>
        <v>26</v>
      </c>
      <c r="E77" s="1">
        <f t="shared" si="6"/>
        <v>26</v>
      </c>
      <c r="F77" s="4" t="str">
        <f t="shared" si="7"/>
        <v>Player26_Name: globalPlayerName[25],</v>
      </c>
      <c r="I77" s="4" t="str">
        <f t="shared" si="8"/>
        <v>var Player26_Name:String</v>
      </c>
      <c r="K77" s="4" t="str">
        <f t="shared" si="9"/>
        <v>Player26_Name:String,</v>
      </c>
      <c r="M77" s="5" t="str">
        <f t="shared" si="10"/>
        <v>self.Player26_Name = Player26_Name</v>
      </c>
      <c r="P77" s="5" t="str">
        <f t="shared" si="11"/>
        <v>TeamManagerObject["Player26_Name"] = Player26_Name</v>
      </c>
    </row>
    <row r="78" spans="1:16">
      <c r="A78" t="s">
        <v>69</v>
      </c>
      <c r="D78" s="1">
        <f t="shared" si="6"/>
        <v>26</v>
      </c>
      <c r="E78" s="1">
        <f t="shared" si="6"/>
        <v>26</v>
      </c>
      <c r="F78" s="4" t="str">
        <f t="shared" si="7"/>
        <v>Player26_Status: globalPlayerStatus[25],</v>
      </c>
      <c r="I78" s="4" t="str">
        <f t="shared" si="8"/>
        <v>var Player26_Status:String</v>
      </c>
      <c r="K78" s="4" t="str">
        <f t="shared" si="9"/>
        <v>Player26_Status:String,</v>
      </c>
      <c r="M78" s="5" t="str">
        <f t="shared" si="10"/>
        <v>self.Player26_Status = Player26_Status</v>
      </c>
      <c r="P78" s="5" t="str">
        <f t="shared" si="11"/>
        <v>TeamManagerObject["Player26_Status"] = Player26_Status</v>
      </c>
    </row>
    <row r="79" spans="1:16">
      <c r="A79" t="s">
        <v>67</v>
      </c>
      <c r="D79" s="1">
        <f t="shared" si="6"/>
        <v>27</v>
      </c>
      <c r="E79" s="1">
        <f t="shared" si="6"/>
        <v>27</v>
      </c>
      <c r="F79" s="4" t="str">
        <f t="shared" si="7"/>
        <v>Player27_Number: globalPlayerNumber[26],</v>
      </c>
      <c r="I79" s="4" t="str">
        <f t="shared" si="8"/>
        <v>var Player27_Number:String</v>
      </c>
      <c r="K79" s="4" t="str">
        <f t="shared" si="9"/>
        <v>Player27_Number:String,</v>
      </c>
      <c r="M79" s="5" t="str">
        <f t="shared" si="10"/>
        <v>self.Player27_Number = Player27_Number</v>
      </c>
      <c r="P79" s="5" t="str">
        <f t="shared" si="11"/>
        <v>TeamManagerObject["Player27_Number"] = Player27_Number</v>
      </c>
    </row>
    <row r="80" spans="1:16">
      <c r="A80" t="s">
        <v>68</v>
      </c>
      <c r="D80" s="1">
        <f t="shared" si="6"/>
        <v>27</v>
      </c>
      <c r="E80" s="1">
        <f t="shared" si="6"/>
        <v>27</v>
      </c>
      <c r="F80" s="4" t="str">
        <f t="shared" si="7"/>
        <v>Player27_Name: globalPlayerName[26],</v>
      </c>
      <c r="I80" s="4" t="str">
        <f t="shared" si="8"/>
        <v>var Player27_Name:String</v>
      </c>
      <c r="K80" s="4" t="str">
        <f t="shared" si="9"/>
        <v>Player27_Name:String,</v>
      </c>
      <c r="M80" s="5" t="str">
        <f t="shared" si="10"/>
        <v>self.Player27_Name = Player27_Name</v>
      </c>
      <c r="P80" s="5" t="str">
        <f t="shared" si="11"/>
        <v>TeamManagerObject["Player27_Name"] = Player27_Name</v>
      </c>
    </row>
    <row r="81" spans="1:16">
      <c r="A81" t="s">
        <v>69</v>
      </c>
      <c r="D81" s="1">
        <f t="shared" si="6"/>
        <v>27</v>
      </c>
      <c r="E81" s="1">
        <f t="shared" si="6"/>
        <v>27</v>
      </c>
      <c r="F81" s="4" t="str">
        <f t="shared" si="7"/>
        <v>Player27_Status: globalPlayerStatus[26],</v>
      </c>
      <c r="I81" s="4" t="str">
        <f t="shared" si="8"/>
        <v>var Player27_Status:String</v>
      </c>
      <c r="K81" s="4" t="str">
        <f t="shared" si="9"/>
        <v>Player27_Status:String,</v>
      </c>
      <c r="M81" s="5" t="str">
        <f t="shared" si="10"/>
        <v>self.Player27_Status = Player27_Status</v>
      </c>
      <c r="P81" s="5" t="str">
        <f t="shared" si="11"/>
        <v>TeamManagerObject["Player27_Status"] = Player27_Status</v>
      </c>
    </row>
    <row r="82" spans="1:16">
      <c r="A82" t="s">
        <v>67</v>
      </c>
      <c r="D82" s="1">
        <f t="shared" si="6"/>
        <v>28</v>
      </c>
      <c r="E82" s="1">
        <f t="shared" si="6"/>
        <v>28</v>
      </c>
      <c r="F82" s="4" t="str">
        <f t="shared" si="7"/>
        <v>Player28_Number: globalPlayerNumber[27],</v>
      </c>
      <c r="I82" s="4" t="str">
        <f t="shared" si="8"/>
        <v>var Player28_Number:String</v>
      </c>
      <c r="K82" s="4" t="str">
        <f t="shared" si="9"/>
        <v>Player28_Number:String,</v>
      </c>
      <c r="M82" s="5" t="str">
        <f t="shared" si="10"/>
        <v>self.Player28_Number = Player28_Number</v>
      </c>
      <c r="P82" s="5" t="str">
        <f t="shared" si="11"/>
        <v>TeamManagerObject["Player28_Number"] = Player28_Number</v>
      </c>
    </row>
    <row r="83" spans="1:16">
      <c r="A83" t="s">
        <v>68</v>
      </c>
      <c r="D83" s="1">
        <f t="shared" si="6"/>
        <v>28</v>
      </c>
      <c r="E83" s="1">
        <f t="shared" si="6"/>
        <v>28</v>
      </c>
      <c r="F83" s="4" t="str">
        <f t="shared" si="7"/>
        <v>Player28_Name: globalPlayerName[27],</v>
      </c>
      <c r="I83" s="4" t="str">
        <f t="shared" si="8"/>
        <v>var Player28_Name:String</v>
      </c>
      <c r="K83" s="4" t="str">
        <f t="shared" si="9"/>
        <v>Player28_Name:String,</v>
      </c>
      <c r="M83" s="5" t="str">
        <f t="shared" si="10"/>
        <v>self.Player28_Name = Player28_Name</v>
      </c>
      <c r="P83" s="5" t="str">
        <f t="shared" si="11"/>
        <v>TeamManagerObject["Player28_Name"] = Player28_Name</v>
      </c>
    </row>
    <row r="84" spans="1:16">
      <c r="A84" t="s">
        <v>69</v>
      </c>
      <c r="D84" s="1">
        <f t="shared" si="6"/>
        <v>28</v>
      </c>
      <c r="E84" s="1">
        <f t="shared" si="6"/>
        <v>28</v>
      </c>
      <c r="F84" s="4" t="str">
        <f t="shared" si="7"/>
        <v>Player28_Status: globalPlayerStatus[27],</v>
      </c>
      <c r="I84" s="4" t="str">
        <f t="shared" si="8"/>
        <v>var Player28_Status:String</v>
      </c>
      <c r="K84" s="4" t="str">
        <f t="shared" si="9"/>
        <v>Player28_Status:String,</v>
      </c>
      <c r="M84" s="5" t="str">
        <f t="shared" si="10"/>
        <v>self.Player28_Status = Player28_Status</v>
      </c>
      <c r="P84" s="5" t="str">
        <f t="shared" si="11"/>
        <v>TeamManagerObject["Player28_Status"] = Player28_Status</v>
      </c>
    </row>
    <row r="85" spans="1:16">
      <c r="A85" t="s">
        <v>67</v>
      </c>
      <c r="D85" s="1">
        <f t="shared" si="6"/>
        <v>29</v>
      </c>
      <c r="E85" s="1">
        <f t="shared" si="6"/>
        <v>29</v>
      </c>
      <c r="F85" s="4" t="str">
        <f t="shared" si="7"/>
        <v>Player29_Number: globalPlayerNumber[28],</v>
      </c>
      <c r="I85" s="4" t="str">
        <f t="shared" si="8"/>
        <v>var Player29_Number:String</v>
      </c>
      <c r="K85" s="4" t="str">
        <f t="shared" si="9"/>
        <v>Player29_Number:String,</v>
      </c>
      <c r="M85" s="5" t="str">
        <f t="shared" si="10"/>
        <v>self.Player29_Number = Player29_Number</v>
      </c>
      <c r="P85" s="5" t="str">
        <f t="shared" si="11"/>
        <v>TeamManagerObject["Player29_Number"] = Player29_Number</v>
      </c>
    </row>
    <row r="86" spans="1:16">
      <c r="A86" t="s">
        <v>68</v>
      </c>
      <c r="D86" s="1">
        <f t="shared" si="6"/>
        <v>29</v>
      </c>
      <c r="E86" s="1">
        <f t="shared" si="6"/>
        <v>29</v>
      </c>
      <c r="F86" s="4" t="str">
        <f t="shared" si="7"/>
        <v>Player29_Name: globalPlayerName[28],</v>
      </c>
      <c r="I86" s="4" t="str">
        <f t="shared" si="8"/>
        <v>var Player29_Name:String</v>
      </c>
      <c r="K86" s="4" t="str">
        <f t="shared" si="9"/>
        <v>Player29_Name:String,</v>
      </c>
      <c r="M86" s="5" t="str">
        <f t="shared" si="10"/>
        <v>self.Player29_Name = Player29_Name</v>
      </c>
      <c r="P86" s="5" t="str">
        <f t="shared" si="11"/>
        <v>TeamManagerObject["Player29_Name"] = Player29_Name</v>
      </c>
    </row>
    <row r="87" spans="1:16">
      <c r="A87" t="s">
        <v>69</v>
      </c>
      <c r="D87" s="1">
        <f t="shared" si="6"/>
        <v>29</v>
      </c>
      <c r="E87" s="1">
        <f t="shared" si="6"/>
        <v>29</v>
      </c>
      <c r="F87" s="4" t="str">
        <f t="shared" si="7"/>
        <v>Player29_Status: globalPlayerStatus[28],</v>
      </c>
      <c r="I87" s="4" t="str">
        <f t="shared" si="8"/>
        <v>var Player29_Status:String</v>
      </c>
      <c r="K87" s="4" t="str">
        <f t="shared" si="9"/>
        <v>Player29_Status:String,</v>
      </c>
      <c r="M87" s="5" t="str">
        <f t="shared" si="10"/>
        <v>self.Player29_Status = Player29_Status</v>
      </c>
      <c r="P87" s="5" t="str">
        <f t="shared" si="11"/>
        <v>TeamManagerObject["Player29_Status"] = Player29_Status</v>
      </c>
    </row>
    <row r="88" spans="1:16">
      <c r="A88" t="s">
        <v>67</v>
      </c>
      <c r="D88" s="1">
        <f t="shared" si="6"/>
        <v>30</v>
      </c>
      <c r="E88" s="1">
        <f t="shared" si="6"/>
        <v>30</v>
      </c>
      <c r="F88" s="4" t="str">
        <f t="shared" si="7"/>
        <v>Player30_Number: globalPlayerNumber[29],</v>
      </c>
      <c r="I88" s="4" t="str">
        <f t="shared" si="8"/>
        <v>var Player30_Number:String</v>
      </c>
      <c r="K88" s="4" t="str">
        <f t="shared" si="9"/>
        <v>Player30_Number:String,</v>
      </c>
      <c r="M88" s="5" t="str">
        <f t="shared" si="10"/>
        <v>self.Player30_Number = Player30_Number</v>
      </c>
      <c r="P88" s="5" t="str">
        <f t="shared" si="11"/>
        <v>TeamManagerObject["Player30_Number"] = Player30_Number</v>
      </c>
    </row>
    <row r="89" spans="1:16">
      <c r="A89" t="s">
        <v>68</v>
      </c>
      <c r="D89" s="1">
        <f t="shared" si="6"/>
        <v>30</v>
      </c>
      <c r="E89" s="1">
        <f t="shared" si="6"/>
        <v>30</v>
      </c>
      <c r="F89" s="4" t="str">
        <f t="shared" si="7"/>
        <v>Player30_Name: globalPlayerName[29],</v>
      </c>
      <c r="I89" s="4" t="str">
        <f t="shared" si="8"/>
        <v>var Player30_Name:String</v>
      </c>
      <c r="K89" s="4" t="str">
        <f t="shared" si="9"/>
        <v>Player30_Name:String,</v>
      </c>
      <c r="M89" s="5" t="str">
        <f t="shared" si="10"/>
        <v>self.Player30_Name = Player30_Name</v>
      </c>
      <c r="P89" s="5" t="str">
        <f t="shared" si="11"/>
        <v>TeamManagerObject["Player30_Name"] = Player30_Name</v>
      </c>
    </row>
    <row r="90" spans="1:16">
      <c r="A90" t="s">
        <v>69</v>
      </c>
      <c r="D90" s="1">
        <f t="shared" si="6"/>
        <v>30</v>
      </c>
      <c r="E90" s="1">
        <f t="shared" si="6"/>
        <v>30</v>
      </c>
      <c r="F90" s="4" t="str">
        <f t="shared" si="7"/>
        <v>Player30_Status: globalPlayerStatus[29],</v>
      </c>
      <c r="I90" s="4" t="str">
        <f t="shared" si="8"/>
        <v>var Player30_Status:String</v>
      </c>
      <c r="K90" s="4" t="str">
        <f t="shared" si="9"/>
        <v>Player30_Status:String,</v>
      </c>
      <c r="M90" s="5" t="str">
        <f t="shared" si="10"/>
        <v>self.Player30_Status = Player30_Status</v>
      </c>
      <c r="P90" s="5" t="str">
        <f t="shared" si="11"/>
        <v>TeamManagerObject["Player30_Status"] = Player30_Status</v>
      </c>
    </row>
    <row r="91" spans="1:16">
      <c r="A91" t="s">
        <v>67</v>
      </c>
      <c r="D91" s="1">
        <f t="shared" si="6"/>
        <v>31</v>
      </c>
      <c r="E91" s="1">
        <f t="shared" si="6"/>
        <v>31</v>
      </c>
      <c r="F91" s="4" t="str">
        <f t="shared" si="7"/>
        <v>Player31_Number: globalPlayerNumber[30],</v>
      </c>
      <c r="I91" s="4" t="str">
        <f t="shared" si="8"/>
        <v>var Player31_Number:String</v>
      </c>
      <c r="K91" s="4" t="str">
        <f t="shared" si="9"/>
        <v>Player31_Number:String,</v>
      </c>
      <c r="M91" s="5" t="str">
        <f t="shared" si="10"/>
        <v>self.Player31_Number = Player31_Number</v>
      </c>
      <c r="P91" s="5" t="str">
        <f t="shared" si="11"/>
        <v>TeamManagerObject["Player31_Number"] = Player31_Number</v>
      </c>
    </row>
    <row r="92" spans="1:16">
      <c r="A92" t="s">
        <v>68</v>
      </c>
      <c r="D92" s="1">
        <f t="shared" si="6"/>
        <v>31</v>
      </c>
      <c r="E92" s="1">
        <f t="shared" si="6"/>
        <v>31</v>
      </c>
      <c r="F92" s="4" t="str">
        <f t="shared" si="7"/>
        <v>Player31_Name: globalPlayerName[30],</v>
      </c>
      <c r="I92" s="4" t="str">
        <f t="shared" si="8"/>
        <v>var Player31_Name:String</v>
      </c>
      <c r="K92" s="4" t="str">
        <f t="shared" si="9"/>
        <v>Player31_Name:String,</v>
      </c>
      <c r="M92" s="5" t="str">
        <f t="shared" si="10"/>
        <v>self.Player31_Name = Player31_Name</v>
      </c>
      <c r="P92" s="5" t="str">
        <f t="shared" si="11"/>
        <v>TeamManagerObject["Player31_Name"] = Player31_Name</v>
      </c>
    </row>
    <row r="93" spans="1:16">
      <c r="A93" t="s">
        <v>69</v>
      </c>
      <c r="D93" s="1">
        <f t="shared" si="6"/>
        <v>31</v>
      </c>
      <c r="E93" s="1">
        <f t="shared" si="6"/>
        <v>31</v>
      </c>
      <c r="F93" s="4" t="str">
        <f t="shared" si="7"/>
        <v>Player31_Status: globalPlayerStatus[30],</v>
      </c>
      <c r="I93" s="4" t="str">
        <f t="shared" si="8"/>
        <v>var Player31_Status:String</v>
      </c>
      <c r="K93" s="4" t="str">
        <f t="shared" si="9"/>
        <v>Player31_Status:String,</v>
      </c>
      <c r="M93" s="5" t="str">
        <f t="shared" si="10"/>
        <v>self.Player31_Status = Player31_Status</v>
      </c>
      <c r="P93" s="5" t="str">
        <f t="shared" si="11"/>
        <v>TeamManagerObject["Player31_Status"] = Player31_Status</v>
      </c>
    </row>
    <row r="94" spans="1:16">
      <c r="A94" t="s">
        <v>67</v>
      </c>
      <c r="D94" s="1">
        <f t="shared" si="6"/>
        <v>32</v>
      </c>
      <c r="E94" s="1">
        <f t="shared" si="6"/>
        <v>32</v>
      </c>
      <c r="F94" s="4" t="str">
        <f t="shared" si="7"/>
        <v>Player32_Number: globalPlayerNumber[31],</v>
      </c>
      <c r="I94" s="4" t="str">
        <f t="shared" si="8"/>
        <v>var Player32_Number:String</v>
      </c>
      <c r="K94" s="4" t="str">
        <f t="shared" si="9"/>
        <v>Player32_Number:String,</v>
      </c>
      <c r="M94" s="5" t="str">
        <f t="shared" si="10"/>
        <v>self.Player32_Number = Player32_Number</v>
      </c>
      <c r="P94" s="5" t="str">
        <f t="shared" si="11"/>
        <v>TeamManagerObject["Player32_Number"] = Player32_Number</v>
      </c>
    </row>
    <row r="95" spans="1:16">
      <c r="A95" t="s">
        <v>68</v>
      </c>
      <c r="D95" s="1">
        <f t="shared" si="6"/>
        <v>32</v>
      </c>
      <c r="E95" s="1">
        <f t="shared" si="6"/>
        <v>32</v>
      </c>
      <c r="F95" s="4" t="str">
        <f t="shared" si="7"/>
        <v>Player32_Name: globalPlayerName[31],</v>
      </c>
      <c r="I95" s="4" t="str">
        <f t="shared" si="8"/>
        <v>var Player32_Name:String</v>
      </c>
      <c r="K95" s="4" t="str">
        <f t="shared" si="9"/>
        <v>Player32_Name:String,</v>
      </c>
      <c r="M95" s="5" t="str">
        <f t="shared" si="10"/>
        <v>self.Player32_Name = Player32_Name</v>
      </c>
      <c r="P95" s="5" t="str">
        <f t="shared" si="11"/>
        <v>TeamManagerObject["Player32_Name"] = Player32_Name</v>
      </c>
    </row>
    <row r="96" spans="1:16">
      <c r="A96" t="s">
        <v>69</v>
      </c>
      <c r="D96" s="1">
        <f t="shared" si="6"/>
        <v>32</v>
      </c>
      <c r="E96" s="1">
        <f t="shared" si="6"/>
        <v>32</v>
      </c>
      <c r="F96" s="4" t="str">
        <f t="shared" si="7"/>
        <v>Player32_Status: globalPlayerStatus[31],</v>
      </c>
      <c r="I96" s="4" t="str">
        <f t="shared" si="8"/>
        <v>var Player32_Status:String</v>
      </c>
      <c r="K96" s="4" t="str">
        <f t="shared" si="9"/>
        <v>Player32_Status:String,</v>
      </c>
      <c r="M96" s="5" t="str">
        <f t="shared" si="10"/>
        <v>self.Player32_Status = Player32_Status</v>
      </c>
      <c r="P96" s="5" t="str">
        <f t="shared" si="11"/>
        <v>TeamManagerObject["Player32_Status"] = Player32_Status</v>
      </c>
    </row>
    <row r="97" spans="1:16">
      <c r="A97" t="s">
        <v>67</v>
      </c>
      <c r="D97" s="1">
        <f t="shared" si="6"/>
        <v>33</v>
      </c>
      <c r="E97" s="1">
        <f t="shared" si="6"/>
        <v>33</v>
      </c>
      <c r="F97" s="4" t="str">
        <f t="shared" si="7"/>
        <v>Player33_Number: globalPlayerNumber[32],</v>
      </c>
      <c r="I97" s="4" t="str">
        <f t="shared" si="8"/>
        <v>var Player33_Number:String</v>
      </c>
      <c r="K97" s="4" t="str">
        <f t="shared" si="9"/>
        <v>Player33_Number:String,</v>
      </c>
      <c r="M97" s="5" t="str">
        <f t="shared" si="10"/>
        <v>self.Player33_Number = Player33_Number</v>
      </c>
      <c r="P97" s="5" t="str">
        <f t="shared" si="11"/>
        <v>TeamManagerObject["Player33_Number"] = Player33_Number</v>
      </c>
    </row>
    <row r="98" spans="1:16">
      <c r="A98" t="s">
        <v>68</v>
      </c>
      <c r="D98" s="1">
        <f t="shared" si="6"/>
        <v>33</v>
      </c>
      <c r="E98" s="1">
        <f t="shared" si="6"/>
        <v>33</v>
      </c>
      <c r="F98" s="4" t="str">
        <f t="shared" si="7"/>
        <v>Player33_Name: globalPlayerName[32],</v>
      </c>
      <c r="I98" s="4" t="str">
        <f t="shared" si="8"/>
        <v>var Player33_Name:String</v>
      </c>
      <c r="K98" s="4" t="str">
        <f t="shared" si="9"/>
        <v>Player33_Name:String,</v>
      </c>
      <c r="M98" s="5" t="str">
        <f t="shared" si="10"/>
        <v>self.Player33_Name = Player33_Name</v>
      </c>
      <c r="P98" s="5" t="str">
        <f t="shared" si="11"/>
        <v>TeamManagerObject["Player33_Name"] = Player33_Name</v>
      </c>
    </row>
    <row r="99" spans="1:16">
      <c r="A99" t="s">
        <v>69</v>
      </c>
      <c r="D99" s="1">
        <f t="shared" si="6"/>
        <v>33</v>
      </c>
      <c r="E99" s="1">
        <f t="shared" si="6"/>
        <v>33</v>
      </c>
      <c r="F99" s="4" t="str">
        <f t="shared" si="7"/>
        <v>Player33_Status: globalPlayerStatus[32],</v>
      </c>
      <c r="I99" s="4" t="str">
        <f t="shared" si="8"/>
        <v>var Player33_Status:String</v>
      </c>
      <c r="K99" s="4" t="str">
        <f t="shared" si="9"/>
        <v>Player33_Status:String,</v>
      </c>
      <c r="M99" s="5" t="str">
        <f t="shared" si="10"/>
        <v>self.Player33_Status = Player33_Status</v>
      </c>
      <c r="P99" s="5" t="str">
        <f t="shared" si="11"/>
        <v>TeamManagerObject["Player33_Status"] = Player33_Status</v>
      </c>
    </row>
    <row r="100" spans="1:16">
      <c r="A100" t="s">
        <v>67</v>
      </c>
      <c r="D100" s="1">
        <f t="shared" si="6"/>
        <v>34</v>
      </c>
      <c r="E100" s="1">
        <f t="shared" si="6"/>
        <v>34</v>
      </c>
      <c r="F100" s="4" t="str">
        <f t="shared" si="7"/>
        <v>Player34_Number: globalPlayerNumber[33],</v>
      </c>
      <c r="I100" s="4" t="str">
        <f t="shared" si="8"/>
        <v>var Player34_Number:String</v>
      </c>
      <c r="K100" s="4" t="str">
        <f t="shared" si="9"/>
        <v>Player34_Number:String,</v>
      </c>
      <c r="M100" s="5" t="str">
        <f t="shared" si="10"/>
        <v>self.Player34_Number = Player34_Number</v>
      </c>
      <c r="P100" s="5" t="str">
        <f t="shared" si="11"/>
        <v>TeamManagerObject["Player34_Number"] = Player34_Number</v>
      </c>
    </row>
    <row r="101" spans="1:16">
      <c r="A101" t="s">
        <v>68</v>
      </c>
      <c r="D101" s="1">
        <f t="shared" si="6"/>
        <v>34</v>
      </c>
      <c r="E101" s="1">
        <f t="shared" si="6"/>
        <v>34</v>
      </c>
      <c r="F101" s="4" t="str">
        <f t="shared" si="7"/>
        <v>Player34_Name: globalPlayerName[33],</v>
      </c>
      <c r="I101" s="4" t="str">
        <f t="shared" si="8"/>
        <v>var Player34_Name:String</v>
      </c>
      <c r="K101" s="4" t="str">
        <f t="shared" si="9"/>
        <v>Player34_Name:String,</v>
      </c>
      <c r="M101" s="5" t="str">
        <f t="shared" si="10"/>
        <v>self.Player34_Name = Player34_Name</v>
      </c>
      <c r="P101" s="5" t="str">
        <f t="shared" si="11"/>
        <v>TeamManagerObject["Player34_Name"] = Player34_Name</v>
      </c>
    </row>
    <row r="102" spans="1:16">
      <c r="A102" t="s">
        <v>69</v>
      </c>
      <c r="D102" s="1">
        <f t="shared" si="6"/>
        <v>34</v>
      </c>
      <c r="E102" s="1">
        <f t="shared" si="6"/>
        <v>34</v>
      </c>
      <c r="F102" s="4" t="str">
        <f t="shared" si="7"/>
        <v>Player34_Status: globalPlayerStatus[33],</v>
      </c>
      <c r="I102" s="4" t="str">
        <f t="shared" si="8"/>
        <v>var Player34_Status:String</v>
      </c>
      <c r="K102" s="4" t="str">
        <f t="shared" si="9"/>
        <v>Player34_Status:String,</v>
      </c>
      <c r="M102" s="5" t="str">
        <f t="shared" si="10"/>
        <v>self.Player34_Status = Player34_Status</v>
      </c>
      <c r="P102" s="5" t="str">
        <f t="shared" si="11"/>
        <v>TeamManagerObject["Player34_Status"] = Player34_Status</v>
      </c>
    </row>
    <row r="103" spans="1:16">
      <c r="A103" t="s">
        <v>67</v>
      </c>
      <c r="D103" s="1">
        <f t="shared" si="6"/>
        <v>35</v>
      </c>
      <c r="E103" s="1">
        <f t="shared" si="6"/>
        <v>35</v>
      </c>
      <c r="F103" s="4" t="str">
        <f t="shared" si="7"/>
        <v>Player35_Number: globalPlayerNumber[34],</v>
      </c>
      <c r="I103" s="4" t="str">
        <f t="shared" si="8"/>
        <v>var Player35_Number:String</v>
      </c>
      <c r="K103" s="4" t="str">
        <f t="shared" si="9"/>
        <v>Player35_Number:String,</v>
      </c>
      <c r="M103" s="5" t="str">
        <f t="shared" si="10"/>
        <v>self.Player35_Number = Player35_Number</v>
      </c>
      <c r="P103" s="5" t="str">
        <f t="shared" si="11"/>
        <v>TeamManagerObject["Player35_Number"] = Player35_Number</v>
      </c>
    </row>
    <row r="104" spans="1:16">
      <c r="A104" t="s">
        <v>68</v>
      </c>
      <c r="D104" s="1">
        <f t="shared" si="6"/>
        <v>35</v>
      </c>
      <c r="E104" s="1">
        <f t="shared" si="6"/>
        <v>35</v>
      </c>
      <c r="F104" s="4" t="str">
        <f t="shared" si="7"/>
        <v>Player35_Name: globalPlayerName[34],</v>
      </c>
      <c r="I104" s="4" t="str">
        <f t="shared" si="8"/>
        <v>var Player35_Name:String</v>
      </c>
      <c r="K104" s="4" t="str">
        <f t="shared" si="9"/>
        <v>Player35_Name:String,</v>
      </c>
      <c r="M104" s="5" t="str">
        <f t="shared" si="10"/>
        <v>self.Player35_Name = Player35_Name</v>
      </c>
      <c r="P104" s="5" t="str">
        <f t="shared" si="11"/>
        <v>TeamManagerObject["Player35_Name"] = Player35_Name</v>
      </c>
    </row>
    <row r="105" spans="1:16">
      <c r="A105" t="s">
        <v>69</v>
      </c>
      <c r="D105" s="1">
        <f t="shared" si="6"/>
        <v>35</v>
      </c>
      <c r="E105" s="1">
        <f t="shared" si="6"/>
        <v>35</v>
      </c>
      <c r="F105" s="4" t="str">
        <f t="shared" si="7"/>
        <v>Player35_Status: globalPlayerStatus[34],</v>
      </c>
      <c r="I105" s="4" t="str">
        <f t="shared" si="8"/>
        <v>var Player35_Status:String</v>
      </c>
      <c r="K105" s="4" t="str">
        <f t="shared" si="9"/>
        <v>Player35_Status:String,</v>
      </c>
      <c r="M105" s="5" t="str">
        <f t="shared" si="10"/>
        <v>self.Player35_Status = Player35_Status</v>
      </c>
      <c r="P105" s="5" t="str">
        <f t="shared" si="11"/>
        <v>TeamManagerObject["Player35_Status"] = Player35_Status</v>
      </c>
    </row>
    <row r="106" spans="1:16">
      <c r="A106" t="s">
        <v>67</v>
      </c>
      <c r="D106" s="1">
        <f t="shared" si="6"/>
        <v>36</v>
      </c>
      <c r="E106" s="1">
        <f t="shared" si="6"/>
        <v>36</v>
      </c>
      <c r="F106" s="4" t="str">
        <f t="shared" si="7"/>
        <v>Player36_Number: globalPlayerNumber[35],</v>
      </c>
      <c r="I106" s="4" t="str">
        <f t="shared" si="8"/>
        <v>var Player36_Number:String</v>
      </c>
      <c r="K106" s="4" t="str">
        <f t="shared" si="9"/>
        <v>Player36_Number:String,</v>
      </c>
      <c r="M106" s="5" t="str">
        <f t="shared" si="10"/>
        <v>self.Player36_Number = Player36_Number</v>
      </c>
      <c r="P106" s="5" t="str">
        <f t="shared" si="11"/>
        <v>TeamManagerObject["Player36_Number"] = Player36_Number</v>
      </c>
    </row>
    <row r="107" spans="1:16">
      <c r="A107" t="s">
        <v>68</v>
      </c>
      <c r="D107" s="1">
        <f t="shared" si="6"/>
        <v>36</v>
      </c>
      <c r="E107" s="1">
        <f t="shared" si="6"/>
        <v>36</v>
      </c>
      <c r="F107" s="4" t="str">
        <f t="shared" si="7"/>
        <v>Player36_Name: globalPlayerName[35],</v>
      </c>
      <c r="I107" s="4" t="str">
        <f t="shared" si="8"/>
        <v>var Player36_Name:String</v>
      </c>
      <c r="K107" s="4" t="str">
        <f t="shared" si="9"/>
        <v>Player36_Name:String,</v>
      </c>
      <c r="M107" s="5" t="str">
        <f t="shared" si="10"/>
        <v>self.Player36_Name = Player36_Name</v>
      </c>
      <c r="P107" s="5" t="str">
        <f t="shared" si="11"/>
        <v>TeamManagerObject["Player36_Name"] = Player36_Name</v>
      </c>
    </row>
    <row r="108" spans="1:16">
      <c r="A108" t="s">
        <v>69</v>
      </c>
      <c r="D108" s="1">
        <f t="shared" si="6"/>
        <v>36</v>
      </c>
      <c r="E108" s="1">
        <f t="shared" si="6"/>
        <v>36</v>
      </c>
      <c r="F108" s="4" t="str">
        <f t="shared" si="7"/>
        <v>Player36_Status: globalPlayerStatus[35],</v>
      </c>
      <c r="I108" s="4" t="str">
        <f t="shared" si="8"/>
        <v>var Player36_Status:String</v>
      </c>
      <c r="K108" s="4" t="str">
        <f t="shared" si="9"/>
        <v>Player36_Status:String,</v>
      </c>
      <c r="M108" s="5" t="str">
        <f t="shared" si="10"/>
        <v>self.Player36_Status = Player36_Status</v>
      </c>
      <c r="P108" s="5" t="str">
        <f t="shared" si="11"/>
        <v>TeamManagerObject["Player36_Status"] = Player36_Status</v>
      </c>
    </row>
    <row r="109" spans="1:16">
      <c r="A109" t="s">
        <v>67</v>
      </c>
      <c r="D109" s="1">
        <f t="shared" si="6"/>
        <v>37</v>
      </c>
      <c r="E109" s="1">
        <f t="shared" si="6"/>
        <v>37</v>
      </c>
      <c r="F109" s="4" t="str">
        <f t="shared" si="7"/>
        <v>Player37_Number: globalPlayerNumber[36],</v>
      </c>
      <c r="I109" s="4" t="str">
        <f t="shared" si="8"/>
        <v>var Player37_Number:String</v>
      </c>
      <c r="K109" s="4" t="str">
        <f t="shared" si="9"/>
        <v>Player37_Number:String,</v>
      </c>
      <c r="M109" s="5" t="str">
        <f t="shared" si="10"/>
        <v>self.Player37_Number = Player37_Number</v>
      </c>
      <c r="P109" s="5" t="str">
        <f t="shared" si="11"/>
        <v>TeamManagerObject["Player37_Number"] = Player37_Number</v>
      </c>
    </row>
    <row r="110" spans="1:16">
      <c r="A110" t="s">
        <v>68</v>
      </c>
      <c r="D110" s="1">
        <f t="shared" si="6"/>
        <v>37</v>
      </c>
      <c r="E110" s="1">
        <f t="shared" si="6"/>
        <v>37</v>
      </c>
      <c r="F110" s="4" t="str">
        <f t="shared" si="7"/>
        <v>Player37_Name: globalPlayerName[36],</v>
      </c>
      <c r="I110" s="4" t="str">
        <f t="shared" si="8"/>
        <v>var Player37_Name:String</v>
      </c>
      <c r="K110" s="4" t="str">
        <f t="shared" si="9"/>
        <v>Player37_Name:String,</v>
      </c>
      <c r="M110" s="5" t="str">
        <f t="shared" si="10"/>
        <v>self.Player37_Name = Player37_Name</v>
      </c>
      <c r="P110" s="5" t="str">
        <f t="shared" si="11"/>
        <v>TeamManagerObject["Player37_Name"] = Player37_Name</v>
      </c>
    </row>
    <row r="111" spans="1:16">
      <c r="A111" t="s">
        <v>69</v>
      </c>
      <c r="D111" s="1">
        <f t="shared" si="6"/>
        <v>37</v>
      </c>
      <c r="E111" s="1">
        <f t="shared" si="6"/>
        <v>37</v>
      </c>
      <c r="F111" s="4" t="str">
        <f t="shared" si="7"/>
        <v>Player37_Status: globalPlayerStatus[36],</v>
      </c>
      <c r="I111" s="4" t="str">
        <f t="shared" si="8"/>
        <v>var Player37_Status:String</v>
      </c>
      <c r="K111" s="4" t="str">
        <f t="shared" si="9"/>
        <v>Player37_Status:String,</v>
      </c>
      <c r="M111" s="5" t="str">
        <f t="shared" si="10"/>
        <v>self.Player37_Status = Player37_Status</v>
      </c>
      <c r="P111" s="5" t="str">
        <f t="shared" si="11"/>
        <v>TeamManagerObject["Player37_Status"] = Player37_Status</v>
      </c>
    </row>
    <row r="112" spans="1:16">
      <c r="A112" t="s">
        <v>67</v>
      </c>
      <c r="D112" s="1">
        <f t="shared" si="6"/>
        <v>38</v>
      </c>
      <c r="E112" s="1">
        <f t="shared" si="6"/>
        <v>38</v>
      </c>
      <c r="F112" s="4" t="str">
        <f t="shared" si="7"/>
        <v>Player38_Number: globalPlayerNumber[37],</v>
      </c>
      <c r="I112" s="4" t="str">
        <f t="shared" si="8"/>
        <v>var Player38_Number:String</v>
      </c>
      <c r="K112" s="4" t="str">
        <f t="shared" si="9"/>
        <v>Player38_Number:String,</v>
      </c>
      <c r="M112" s="5" t="str">
        <f t="shared" si="10"/>
        <v>self.Player38_Number = Player38_Number</v>
      </c>
      <c r="P112" s="5" t="str">
        <f t="shared" si="11"/>
        <v>TeamManagerObject["Player38_Number"] = Player38_Number</v>
      </c>
    </row>
    <row r="113" spans="1:16">
      <c r="A113" t="s">
        <v>68</v>
      </c>
      <c r="D113" s="1">
        <f t="shared" si="6"/>
        <v>38</v>
      </c>
      <c r="E113" s="1">
        <f t="shared" si="6"/>
        <v>38</v>
      </c>
      <c r="F113" s="4" t="str">
        <f t="shared" si="7"/>
        <v>Player38_Name: globalPlayerName[37],</v>
      </c>
      <c r="I113" s="4" t="str">
        <f t="shared" si="8"/>
        <v>var Player38_Name:String</v>
      </c>
      <c r="K113" s="4" t="str">
        <f t="shared" si="9"/>
        <v>Player38_Name:String,</v>
      </c>
      <c r="M113" s="5" t="str">
        <f t="shared" si="10"/>
        <v>self.Player38_Name = Player38_Name</v>
      </c>
      <c r="P113" s="5" t="str">
        <f t="shared" si="11"/>
        <v>TeamManagerObject["Player38_Name"] = Player38_Name</v>
      </c>
    </row>
    <row r="114" spans="1:16">
      <c r="A114" t="s">
        <v>69</v>
      </c>
      <c r="D114" s="1">
        <f t="shared" si="6"/>
        <v>38</v>
      </c>
      <c r="E114" s="1">
        <f t="shared" si="6"/>
        <v>38</v>
      </c>
      <c r="F114" s="4" t="str">
        <f t="shared" si="7"/>
        <v>Player38_Status: globalPlayerStatus[37],</v>
      </c>
      <c r="I114" s="4" t="str">
        <f t="shared" si="8"/>
        <v>var Player38_Status:String</v>
      </c>
      <c r="K114" s="4" t="str">
        <f t="shared" si="9"/>
        <v>Player38_Status:String,</v>
      </c>
      <c r="M114" s="5" t="str">
        <f t="shared" si="10"/>
        <v>self.Player38_Status = Player38_Status</v>
      </c>
      <c r="P114" s="5" t="str">
        <f t="shared" si="11"/>
        <v>TeamManagerObject["Player38_Status"] = Player38_Status</v>
      </c>
    </row>
    <row r="115" spans="1:16">
      <c r="A115" t="s">
        <v>67</v>
      </c>
      <c r="D115" s="1">
        <f t="shared" si="6"/>
        <v>39</v>
      </c>
      <c r="E115" s="1">
        <f t="shared" si="6"/>
        <v>39</v>
      </c>
      <c r="F115" s="4" t="str">
        <f t="shared" si="7"/>
        <v>Player39_Number: globalPlayerNumber[38],</v>
      </c>
      <c r="I115" s="4" t="str">
        <f t="shared" si="8"/>
        <v>var Player39_Number:String</v>
      </c>
      <c r="K115" s="4" t="str">
        <f t="shared" si="9"/>
        <v>Player39_Number:String,</v>
      </c>
      <c r="M115" s="5" t="str">
        <f t="shared" si="10"/>
        <v>self.Player39_Number = Player39_Number</v>
      </c>
      <c r="P115" s="5" t="str">
        <f t="shared" si="11"/>
        <v>TeamManagerObject["Player39_Number"] = Player39_Number</v>
      </c>
    </row>
    <row r="116" spans="1:16">
      <c r="A116" t="s">
        <v>68</v>
      </c>
      <c r="D116" s="1">
        <f t="shared" si="6"/>
        <v>39</v>
      </c>
      <c r="E116" s="1">
        <f t="shared" si="6"/>
        <v>39</v>
      </c>
      <c r="F116" s="4" t="str">
        <f t="shared" si="7"/>
        <v>Player39_Name: globalPlayerName[38],</v>
      </c>
      <c r="I116" s="4" t="str">
        <f t="shared" si="8"/>
        <v>var Player39_Name:String</v>
      </c>
      <c r="K116" s="4" t="str">
        <f t="shared" si="9"/>
        <v>Player39_Name:String,</v>
      </c>
      <c r="M116" s="5" t="str">
        <f t="shared" si="10"/>
        <v>self.Player39_Name = Player39_Name</v>
      </c>
      <c r="P116" s="5" t="str">
        <f t="shared" si="11"/>
        <v>TeamManagerObject["Player39_Name"] = Player39_Name</v>
      </c>
    </row>
    <row r="117" spans="1:16">
      <c r="A117" t="s">
        <v>69</v>
      </c>
      <c r="D117" s="1">
        <f t="shared" si="6"/>
        <v>39</v>
      </c>
      <c r="E117" s="1">
        <f t="shared" si="6"/>
        <v>39</v>
      </c>
      <c r="F117" s="4" t="str">
        <f t="shared" si="7"/>
        <v>Player39_Status: globalPlayerStatus[38],</v>
      </c>
      <c r="I117" s="4" t="str">
        <f t="shared" si="8"/>
        <v>var Player39_Status:String</v>
      </c>
      <c r="K117" s="4" t="str">
        <f t="shared" si="9"/>
        <v>Player39_Status:String,</v>
      </c>
      <c r="M117" s="5" t="str">
        <f t="shared" si="10"/>
        <v>self.Player39_Status = Player39_Status</v>
      </c>
      <c r="P117" s="5" t="str">
        <f t="shared" si="11"/>
        <v>TeamManagerObject["Player39_Status"] = Player39_Status</v>
      </c>
    </row>
    <row r="118" spans="1:16">
      <c r="A118" t="s">
        <v>67</v>
      </c>
      <c r="D118" s="1">
        <f t="shared" ref="D118:E181" si="12">IF(AND(D117=D116,D116=D115),D117+1,D117)</f>
        <v>40</v>
      </c>
      <c r="E118" s="1">
        <f t="shared" si="12"/>
        <v>40</v>
      </c>
      <c r="F118" s="4" t="str">
        <f t="shared" si="7"/>
        <v>Player40_Number: globalPlayerNumber[39],</v>
      </c>
      <c r="I118" s="4" t="str">
        <f t="shared" si="8"/>
        <v>var Player40_Number:String</v>
      </c>
      <c r="K118" s="4" t="str">
        <f t="shared" si="9"/>
        <v>Player40_Number:String,</v>
      </c>
      <c r="M118" s="5" t="str">
        <f t="shared" si="10"/>
        <v>self.Player40_Number = Player40_Number</v>
      </c>
      <c r="P118" s="5" t="str">
        <f t="shared" si="11"/>
        <v>TeamManagerObject["Player40_Number"] = Player40_Number</v>
      </c>
    </row>
    <row r="119" spans="1:16">
      <c r="A119" t="s">
        <v>68</v>
      </c>
      <c r="D119" s="1">
        <f t="shared" si="12"/>
        <v>40</v>
      </c>
      <c r="E119" s="1">
        <f t="shared" si="12"/>
        <v>40</v>
      </c>
      <c r="F119" s="4" t="str">
        <f t="shared" si="7"/>
        <v>Player40_Name: globalPlayerName[39],</v>
      </c>
      <c r="I119" s="4" t="str">
        <f t="shared" si="8"/>
        <v>var Player40_Name:String</v>
      </c>
      <c r="K119" s="4" t="str">
        <f t="shared" si="9"/>
        <v>Player40_Name:String,</v>
      </c>
      <c r="M119" s="5" t="str">
        <f t="shared" si="10"/>
        <v>self.Player40_Name = Player40_Name</v>
      </c>
      <c r="P119" s="5" t="str">
        <f t="shared" si="11"/>
        <v>TeamManagerObject["Player40_Name"] = Player40_Name</v>
      </c>
    </row>
    <row r="120" spans="1:16">
      <c r="A120" t="s">
        <v>69</v>
      </c>
      <c r="D120" s="1">
        <f t="shared" si="12"/>
        <v>40</v>
      </c>
      <c r="E120" s="1">
        <f t="shared" si="12"/>
        <v>40</v>
      </c>
      <c r="F120" s="4" t="str">
        <f t="shared" si="7"/>
        <v>Player40_Status: globalPlayerStatus[39],</v>
      </c>
      <c r="I120" s="4" t="str">
        <f t="shared" si="8"/>
        <v>var Player40_Status:String</v>
      </c>
      <c r="K120" s="4" t="str">
        <f t="shared" si="9"/>
        <v>Player40_Status:String,</v>
      </c>
      <c r="M120" s="5" t="str">
        <f t="shared" si="10"/>
        <v>self.Player40_Status = Player40_Status</v>
      </c>
      <c r="P120" s="5" t="str">
        <f t="shared" si="11"/>
        <v>TeamManagerObject["Player40_Status"] = Player40_Status</v>
      </c>
    </row>
    <row r="121" spans="1:16">
      <c r="A121" t="s">
        <v>67</v>
      </c>
      <c r="D121" s="1">
        <f t="shared" si="12"/>
        <v>41</v>
      </c>
      <c r="E121" s="1">
        <f t="shared" si="12"/>
        <v>41</v>
      </c>
      <c r="F121" s="4" t="str">
        <f t="shared" si="7"/>
        <v>Player41_Number: globalPlayerNumber[40],</v>
      </c>
      <c r="I121" s="4" t="str">
        <f t="shared" si="8"/>
        <v>var Player41_Number:String</v>
      </c>
      <c r="K121" s="4" t="str">
        <f t="shared" si="9"/>
        <v>Player41_Number:String,</v>
      </c>
      <c r="M121" s="5" t="str">
        <f t="shared" si="10"/>
        <v>self.Player41_Number = Player41_Number</v>
      </c>
      <c r="P121" s="5" t="str">
        <f t="shared" si="11"/>
        <v>TeamManagerObject["Player41_Number"] = Player41_Number</v>
      </c>
    </row>
    <row r="122" spans="1:16">
      <c r="A122" t="s">
        <v>68</v>
      </c>
      <c r="D122" s="1">
        <f t="shared" si="12"/>
        <v>41</v>
      </c>
      <c r="E122" s="1">
        <f t="shared" si="12"/>
        <v>41</v>
      </c>
      <c r="F122" s="4" t="str">
        <f t="shared" si="7"/>
        <v>Player41_Name: globalPlayerName[40],</v>
      </c>
      <c r="I122" s="4" t="str">
        <f t="shared" si="8"/>
        <v>var Player41_Name:String</v>
      </c>
      <c r="K122" s="4" t="str">
        <f t="shared" si="9"/>
        <v>Player41_Name:String,</v>
      </c>
      <c r="M122" s="5" t="str">
        <f t="shared" si="10"/>
        <v>self.Player41_Name = Player41_Name</v>
      </c>
      <c r="P122" s="5" t="str">
        <f t="shared" si="11"/>
        <v>TeamManagerObject["Player41_Name"] = Player41_Name</v>
      </c>
    </row>
    <row r="123" spans="1:16">
      <c r="A123" t="s">
        <v>69</v>
      </c>
      <c r="D123" s="1">
        <f t="shared" si="12"/>
        <v>41</v>
      </c>
      <c r="E123" s="1">
        <f t="shared" si="12"/>
        <v>41</v>
      </c>
      <c r="F123" s="4" t="str">
        <f t="shared" si="7"/>
        <v>Player41_Status: globalPlayerStatus[40],</v>
      </c>
      <c r="I123" s="4" t="str">
        <f t="shared" si="8"/>
        <v>var Player41_Status:String</v>
      </c>
      <c r="K123" s="4" t="str">
        <f t="shared" si="9"/>
        <v>Player41_Status:String,</v>
      </c>
      <c r="M123" s="5" t="str">
        <f t="shared" si="10"/>
        <v>self.Player41_Status = Player41_Status</v>
      </c>
      <c r="P123" s="5" t="str">
        <f t="shared" si="11"/>
        <v>TeamManagerObject["Player41_Status"] = Player41_Status</v>
      </c>
    </row>
    <row r="124" spans="1:16">
      <c r="A124" t="s">
        <v>67</v>
      </c>
      <c r="D124" s="1">
        <f t="shared" si="12"/>
        <v>42</v>
      </c>
      <c r="E124" s="1">
        <f t="shared" si="12"/>
        <v>42</v>
      </c>
      <c r="F124" s="4" t="str">
        <f t="shared" si="7"/>
        <v>Player42_Number: globalPlayerNumber[41],</v>
      </c>
      <c r="I124" s="4" t="str">
        <f t="shared" si="8"/>
        <v>var Player42_Number:String</v>
      </c>
      <c r="K124" s="4" t="str">
        <f t="shared" si="9"/>
        <v>Player42_Number:String,</v>
      </c>
      <c r="M124" s="5" t="str">
        <f t="shared" si="10"/>
        <v>self.Player42_Number = Player42_Number</v>
      </c>
      <c r="P124" s="5" t="str">
        <f t="shared" si="11"/>
        <v>TeamManagerObject["Player42_Number"] = Player42_Number</v>
      </c>
    </row>
    <row r="125" spans="1:16">
      <c r="A125" t="s">
        <v>68</v>
      </c>
      <c r="D125" s="1">
        <f t="shared" si="12"/>
        <v>42</v>
      </c>
      <c r="E125" s="1">
        <f t="shared" si="12"/>
        <v>42</v>
      </c>
      <c r="F125" s="4" t="str">
        <f t="shared" si="7"/>
        <v>Player42_Name: globalPlayerName[41],</v>
      </c>
      <c r="I125" s="4" t="str">
        <f t="shared" si="8"/>
        <v>var Player42_Name:String</v>
      </c>
      <c r="K125" s="4" t="str">
        <f t="shared" si="9"/>
        <v>Player42_Name:String,</v>
      </c>
      <c r="M125" s="5" t="str">
        <f t="shared" si="10"/>
        <v>self.Player42_Name = Player42_Name</v>
      </c>
      <c r="P125" s="5" t="str">
        <f t="shared" si="11"/>
        <v>TeamManagerObject["Player42_Name"] = Player42_Name</v>
      </c>
    </row>
    <row r="126" spans="1:16">
      <c r="A126" t="s">
        <v>69</v>
      </c>
      <c r="D126" s="1">
        <f t="shared" si="12"/>
        <v>42</v>
      </c>
      <c r="E126" s="1">
        <f t="shared" si="12"/>
        <v>42</v>
      </c>
      <c r="F126" s="4" t="str">
        <f t="shared" si="7"/>
        <v>Player42_Status: globalPlayerStatus[41],</v>
      </c>
      <c r="I126" s="4" t="str">
        <f t="shared" si="8"/>
        <v>var Player42_Status:String</v>
      </c>
      <c r="K126" s="4" t="str">
        <f t="shared" si="9"/>
        <v>Player42_Status:String,</v>
      </c>
      <c r="M126" s="5" t="str">
        <f t="shared" si="10"/>
        <v>self.Player42_Status = Player42_Status</v>
      </c>
      <c r="P126" s="5" t="str">
        <f t="shared" si="11"/>
        <v>TeamManagerObject["Player42_Status"] = Player42_Status</v>
      </c>
    </row>
    <row r="127" spans="1:16">
      <c r="A127" t="s">
        <v>67</v>
      </c>
      <c r="D127" s="1">
        <f t="shared" si="12"/>
        <v>43</v>
      </c>
      <c r="E127" s="1">
        <f t="shared" si="12"/>
        <v>43</v>
      </c>
      <c r="F127" s="4" t="str">
        <f t="shared" si="7"/>
        <v>Player43_Number: globalPlayerNumber[42],</v>
      </c>
      <c r="I127" s="4" t="str">
        <f t="shared" si="8"/>
        <v>var Player43_Number:String</v>
      </c>
      <c r="K127" s="4" t="str">
        <f t="shared" si="9"/>
        <v>Player43_Number:String,</v>
      </c>
      <c r="M127" s="5" t="str">
        <f t="shared" si="10"/>
        <v>self.Player43_Number = Player43_Number</v>
      </c>
      <c r="P127" s="5" t="str">
        <f t="shared" si="11"/>
        <v>TeamManagerObject["Player43_Number"] = Player43_Number</v>
      </c>
    </row>
    <row r="128" spans="1:16">
      <c r="A128" t="s">
        <v>68</v>
      </c>
      <c r="D128" s="1">
        <f t="shared" si="12"/>
        <v>43</v>
      </c>
      <c r="E128" s="1">
        <f t="shared" si="12"/>
        <v>43</v>
      </c>
      <c r="F128" s="4" t="str">
        <f t="shared" si="7"/>
        <v>Player43_Name: globalPlayerName[42],</v>
      </c>
      <c r="I128" s="4" t="str">
        <f t="shared" si="8"/>
        <v>var Player43_Name:String</v>
      </c>
      <c r="K128" s="4" t="str">
        <f t="shared" si="9"/>
        <v>Player43_Name:String,</v>
      </c>
      <c r="M128" s="5" t="str">
        <f t="shared" si="10"/>
        <v>self.Player43_Name = Player43_Name</v>
      </c>
      <c r="P128" s="5" t="str">
        <f t="shared" si="11"/>
        <v>TeamManagerObject["Player43_Name"] = Player43_Name</v>
      </c>
    </row>
    <row r="129" spans="1:16">
      <c r="A129" t="s">
        <v>69</v>
      </c>
      <c r="D129" s="1">
        <f t="shared" si="12"/>
        <v>43</v>
      </c>
      <c r="E129" s="1">
        <f t="shared" si="12"/>
        <v>43</v>
      </c>
      <c r="F129" s="4" t="str">
        <f t="shared" si="7"/>
        <v>Player43_Status: globalPlayerStatus[42],</v>
      </c>
      <c r="I129" s="4" t="str">
        <f t="shared" si="8"/>
        <v>var Player43_Status:String</v>
      </c>
      <c r="K129" s="4" t="str">
        <f t="shared" si="9"/>
        <v>Player43_Status:String,</v>
      </c>
      <c r="M129" s="5" t="str">
        <f t="shared" si="10"/>
        <v>self.Player43_Status = Player43_Status</v>
      </c>
      <c r="P129" s="5" t="str">
        <f t="shared" si="11"/>
        <v>TeamManagerObject["Player43_Status"] = Player43_Status</v>
      </c>
    </row>
    <row r="130" spans="1:16">
      <c r="A130" t="s">
        <v>67</v>
      </c>
      <c r="D130" s="1">
        <f t="shared" si="12"/>
        <v>44</v>
      </c>
      <c r="E130" s="1">
        <f t="shared" si="12"/>
        <v>44</v>
      </c>
      <c r="F130" s="4" t="str">
        <f t="shared" ref="F130:F193" si="13">"Player"&amp;$D130&amp;"_"&amp;$A130&amp;": globalPlayer"&amp;A130&amp;"["&amp;($D130-1)&amp;"],"</f>
        <v>Player44_Number: globalPlayerNumber[43],</v>
      </c>
      <c r="I130" s="4" t="str">
        <f t="shared" ref="I130:I193" si="14">"var Player"&amp;$D130&amp;"_"&amp;$A130&amp;":String"</f>
        <v>var Player44_Number:String</v>
      </c>
      <c r="K130" s="4" t="str">
        <f t="shared" ref="K130:K193" si="15">"Player"&amp;$D130&amp;"_"&amp;$A130&amp;":String,"</f>
        <v>Player44_Number:String,</v>
      </c>
      <c r="M130" s="5" t="str">
        <f t="shared" ref="M130:M193" si="16">"self.Player"&amp;$D130&amp;"_"&amp;$A130&amp;" = Player"&amp;$D130&amp;"_"&amp;A130</f>
        <v>self.Player44_Number = Player44_Number</v>
      </c>
      <c r="P130" s="5" t="str">
        <f t="shared" ref="P130:P193" si="17">"TeamManagerObject[""Player"&amp;$D130&amp;"_"&amp;$A130&amp;"""] = Player"&amp;$D130&amp;"_"&amp;$A130</f>
        <v>TeamManagerObject["Player44_Number"] = Player44_Number</v>
      </c>
    </row>
    <row r="131" spans="1:16">
      <c r="A131" t="s">
        <v>68</v>
      </c>
      <c r="D131" s="1">
        <f t="shared" si="12"/>
        <v>44</v>
      </c>
      <c r="E131" s="1">
        <f t="shared" si="12"/>
        <v>44</v>
      </c>
      <c r="F131" s="4" t="str">
        <f t="shared" si="13"/>
        <v>Player44_Name: globalPlayerName[43],</v>
      </c>
      <c r="I131" s="4" t="str">
        <f t="shared" si="14"/>
        <v>var Player44_Name:String</v>
      </c>
      <c r="K131" s="4" t="str">
        <f t="shared" si="15"/>
        <v>Player44_Name:String,</v>
      </c>
      <c r="M131" s="5" t="str">
        <f t="shared" si="16"/>
        <v>self.Player44_Name = Player44_Name</v>
      </c>
      <c r="P131" s="5" t="str">
        <f t="shared" si="17"/>
        <v>TeamManagerObject["Player44_Name"] = Player44_Name</v>
      </c>
    </row>
    <row r="132" spans="1:16">
      <c r="A132" t="s">
        <v>69</v>
      </c>
      <c r="D132" s="1">
        <f t="shared" si="12"/>
        <v>44</v>
      </c>
      <c r="E132" s="1">
        <f t="shared" si="12"/>
        <v>44</v>
      </c>
      <c r="F132" s="4" t="str">
        <f t="shared" si="13"/>
        <v>Player44_Status: globalPlayerStatus[43],</v>
      </c>
      <c r="I132" s="4" t="str">
        <f t="shared" si="14"/>
        <v>var Player44_Status:String</v>
      </c>
      <c r="K132" s="4" t="str">
        <f t="shared" si="15"/>
        <v>Player44_Status:String,</v>
      </c>
      <c r="M132" s="5" t="str">
        <f t="shared" si="16"/>
        <v>self.Player44_Status = Player44_Status</v>
      </c>
      <c r="P132" s="5" t="str">
        <f t="shared" si="17"/>
        <v>TeamManagerObject["Player44_Status"] = Player44_Status</v>
      </c>
    </row>
    <row r="133" spans="1:16">
      <c r="A133" t="s">
        <v>67</v>
      </c>
      <c r="D133" s="1">
        <f t="shared" si="12"/>
        <v>45</v>
      </c>
      <c r="E133" s="1">
        <f t="shared" si="12"/>
        <v>45</v>
      </c>
      <c r="F133" s="4" t="str">
        <f t="shared" si="13"/>
        <v>Player45_Number: globalPlayerNumber[44],</v>
      </c>
      <c r="I133" s="4" t="str">
        <f t="shared" si="14"/>
        <v>var Player45_Number:String</v>
      </c>
      <c r="K133" s="4" t="str">
        <f t="shared" si="15"/>
        <v>Player45_Number:String,</v>
      </c>
      <c r="M133" s="5" t="str">
        <f t="shared" si="16"/>
        <v>self.Player45_Number = Player45_Number</v>
      </c>
      <c r="P133" s="5" t="str">
        <f t="shared" si="17"/>
        <v>TeamManagerObject["Player45_Number"] = Player45_Number</v>
      </c>
    </row>
    <row r="134" spans="1:16">
      <c r="A134" t="s">
        <v>68</v>
      </c>
      <c r="D134" s="1">
        <f t="shared" si="12"/>
        <v>45</v>
      </c>
      <c r="E134" s="1">
        <f t="shared" si="12"/>
        <v>45</v>
      </c>
      <c r="F134" s="4" t="str">
        <f t="shared" si="13"/>
        <v>Player45_Name: globalPlayerName[44],</v>
      </c>
      <c r="I134" s="4" t="str">
        <f t="shared" si="14"/>
        <v>var Player45_Name:String</v>
      </c>
      <c r="K134" s="4" t="str">
        <f t="shared" si="15"/>
        <v>Player45_Name:String,</v>
      </c>
      <c r="M134" s="5" t="str">
        <f t="shared" si="16"/>
        <v>self.Player45_Name = Player45_Name</v>
      </c>
      <c r="P134" s="5" t="str">
        <f t="shared" si="17"/>
        <v>TeamManagerObject["Player45_Name"] = Player45_Name</v>
      </c>
    </row>
    <row r="135" spans="1:16">
      <c r="A135" t="s">
        <v>69</v>
      </c>
      <c r="D135" s="1">
        <f t="shared" si="12"/>
        <v>45</v>
      </c>
      <c r="E135" s="1">
        <f t="shared" si="12"/>
        <v>45</v>
      </c>
      <c r="F135" s="4" t="str">
        <f t="shared" si="13"/>
        <v>Player45_Status: globalPlayerStatus[44],</v>
      </c>
      <c r="I135" s="4" t="str">
        <f t="shared" si="14"/>
        <v>var Player45_Status:String</v>
      </c>
      <c r="K135" s="4" t="str">
        <f t="shared" si="15"/>
        <v>Player45_Status:String,</v>
      </c>
      <c r="M135" s="5" t="str">
        <f t="shared" si="16"/>
        <v>self.Player45_Status = Player45_Status</v>
      </c>
      <c r="P135" s="5" t="str">
        <f t="shared" si="17"/>
        <v>TeamManagerObject["Player45_Status"] = Player45_Status</v>
      </c>
    </row>
    <row r="136" spans="1:16">
      <c r="A136" t="s">
        <v>67</v>
      </c>
      <c r="D136" s="1">
        <f t="shared" si="12"/>
        <v>46</v>
      </c>
      <c r="E136" s="1">
        <f t="shared" si="12"/>
        <v>46</v>
      </c>
      <c r="F136" s="4" t="str">
        <f t="shared" si="13"/>
        <v>Player46_Number: globalPlayerNumber[45],</v>
      </c>
      <c r="I136" s="4" t="str">
        <f t="shared" si="14"/>
        <v>var Player46_Number:String</v>
      </c>
      <c r="K136" s="4" t="str">
        <f t="shared" si="15"/>
        <v>Player46_Number:String,</v>
      </c>
      <c r="M136" s="5" t="str">
        <f t="shared" si="16"/>
        <v>self.Player46_Number = Player46_Number</v>
      </c>
      <c r="P136" s="5" t="str">
        <f t="shared" si="17"/>
        <v>TeamManagerObject["Player46_Number"] = Player46_Number</v>
      </c>
    </row>
    <row r="137" spans="1:16">
      <c r="A137" t="s">
        <v>68</v>
      </c>
      <c r="D137" s="1">
        <f t="shared" si="12"/>
        <v>46</v>
      </c>
      <c r="E137" s="1">
        <f t="shared" si="12"/>
        <v>46</v>
      </c>
      <c r="F137" s="4" t="str">
        <f t="shared" si="13"/>
        <v>Player46_Name: globalPlayerName[45],</v>
      </c>
      <c r="I137" s="4" t="str">
        <f t="shared" si="14"/>
        <v>var Player46_Name:String</v>
      </c>
      <c r="K137" s="4" t="str">
        <f t="shared" si="15"/>
        <v>Player46_Name:String,</v>
      </c>
      <c r="M137" s="5" t="str">
        <f t="shared" si="16"/>
        <v>self.Player46_Name = Player46_Name</v>
      </c>
      <c r="P137" s="5" t="str">
        <f t="shared" si="17"/>
        <v>TeamManagerObject["Player46_Name"] = Player46_Name</v>
      </c>
    </row>
    <row r="138" spans="1:16">
      <c r="A138" t="s">
        <v>69</v>
      </c>
      <c r="D138" s="1">
        <f t="shared" si="12"/>
        <v>46</v>
      </c>
      <c r="E138" s="1">
        <f t="shared" si="12"/>
        <v>46</v>
      </c>
      <c r="F138" s="4" t="str">
        <f t="shared" si="13"/>
        <v>Player46_Status: globalPlayerStatus[45],</v>
      </c>
      <c r="I138" s="4" t="str">
        <f t="shared" si="14"/>
        <v>var Player46_Status:String</v>
      </c>
      <c r="K138" s="4" t="str">
        <f t="shared" si="15"/>
        <v>Player46_Status:String,</v>
      </c>
      <c r="M138" s="5" t="str">
        <f t="shared" si="16"/>
        <v>self.Player46_Status = Player46_Status</v>
      </c>
      <c r="P138" s="5" t="str">
        <f t="shared" si="17"/>
        <v>TeamManagerObject["Player46_Status"] = Player46_Status</v>
      </c>
    </row>
    <row r="139" spans="1:16">
      <c r="A139" t="s">
        <v>67</v>
      </c>
      <c r="D139" s="1">
        <f t="shared" si="12"/>
        <v>47</v>
      </c>
      <c r="E139" s="1">
        <f t="shared" si="12"/>
        <v>47</v>
      </c>
      <c r="F139" s="4" t="str">
        <f t="shared" si="13"/>
        <v>Player47_Number: globalPlayerNumber[46],</v>
      </c>
      <c r="I139" s="4" t="str">
        <f t="shared" si="14"/>
        <v>var Player47_Number:String</v>
      </c>
      <c r="K139" s="4" t="str">
        <f t="shared" si="15"/>
        <v>Player47_Number:String,</v>
      </c>
      <c r="M139" s="5" t="str">
        <f t="shared" si="16"/>
        <v>self.Player47_Number = Player47_Number</v>
      </c>
      <c r="P139" s="5" t="str">
        <f t="shared" si="17"/>
        <v>TeamManagerObject["Player47_Number"] = Player47_Number</v>
      </c>
    </row>
    <row r="140" spans="1:16">
      <c r="A140" t="s">
        <v>68</v>
      </c>
      <c r="D140" s="1">
        <f t="shared" si="12"/>
        <v>47</v>
      </c>
      <c r="E140" s="1">
        <f t="shared" si="12"/>
        <v>47</v>
      </c>
      <c r="F140" s="4" t="str">
        <f t="shared" si="13"/>
        <v>Player47_Name: globalPlayerName[46],</v>
      </c>
      <c r="I140" s="4" t="str">
        <f t="shared" si="14"/>
        <v>var Player47_Name:String</v>
      </c>
      <c r="K140" s="4" t="str">
        <f t="shared" si="15"/>
        <v>Player47_Name:String,</v>
      </c>
      <c r="M140" s="5" t="str">
        <f t="shared" si="16"/>
        <v>self.Player47_Name = Player47_Name</v>
      </c>
      <c r="P140" s="5" t="str">
        <f t="shared" si="17"/>
        <v>TeamManagerObject["Player47_Name"] = Player47_Name</v>
      </c>
    </row>
    <row r="141" spans="1:16">
      <c r="A141" t="s">
        <v>69</v>
      </c>
      <c r="D141" s="1">
        <f t="shared" si="12"/>
        <v>47</v>
      </c>
      <c r="E141" s="1">
        <f t="shared" si="12"/>
        <v>47</v>
      </c>
      <c r="F141" s="4" t="str">
        <f t="shared" si="13"/>
        <v>Player47_Status: globalPlayerStatus[46],</v>
      </c>
      <c r="I141" s="4" t="str">
        <f t="shared" si="14"/>
        <v>var Player47_Status:String</v>
      </c>
      <c r="K141" s="4" t="str">
        <f t="shared" si="15"/>
        <v>Player47_Status:String,</v>
      </c>
      <c r="M141" s="5" t="str">
        <f t="shared" si="16"/>
        <v>self.Player47_Status = Player47_Status</v>
      </c>
      <c r="P141" s="5" t="str">
        <f t="shared" si="17"/>
        <v>TeamManagerObject["Player47_Status"] = Player47_Status</v>
      </c>
    </row>
    <row r="142" spans="1:16">
      <c r="A142" t="s">
        <v>67</v>
      </c>
      <c r="D142" s="1">
        <f t="shared" si="12"/>
        <v>48</v>
      </c>
      <c r="E142" s="1">
        <f t="shared" si="12"/>
        <v>48</v>
      </c>
      <c r="F142" s="4" t="str">
        <f t="shared" si="13"/>
        <v>Player48_Number: globalPlayerNumber[47],</v>
      </c>
      <c r="I142" s="4" t="str">
        <f t="shared" si="14"/>
        <v>var Player48_Number:String</v>
      </c>
      <c r="K142" s="4" t="str">
        <f t="shared" si="15"/>
        <v>Player48_Number:String,</v>
      </c>
      <c r="M142" s="5" t="str">
        <f t="shared" si="16"/>
        <v>self.Player48_Number = Player48_Number</v>
      </c>
      <c r="P142" s="5" t="str">
        <f t="shared" si="17"/>
        <v>TeamManagerObject["Player48_Number"] = Player48_Number</v>
      </c>
    </row>
    <row r="143" spans="1:16">
      <c r="A143" t="s">
        <v>68</v>
      </c>
      <c r="D143" s="1">
        <f t="shared" si="12"/>
        <v>48</v>
      </c>
      <c r="E143" s="1">
        <f t="shared" si="12"/>
        <v>48</v>
      </c>
      <c r="F143" s="4" t="str">
        <f t="shared" si="13"/>
        <v>Player48_Name: globalPlayerName[47],</v>
      </c>
      <c r="I143" s="4" t="str">
        <f t="shared" si="14"/>
        <v>var Player48_Name:String</v>
      </c>
      <c r="K143" s="4" t="str">
        <f t="shared" si="15"/>
        <v>Player48_Name:String,</v>
      </c>
      <c r="M143" s="5" t="str">
        <f t="shared" si="16"/>
        <v>self.Player48_Name = Player48_Name</v>
      </c>
      <c r="P143" s="5" t="str">
        <f t="shared" si="17"/>
        <v>TeamManagerObject["Player48_Name"] = Player48_Name</v>
      </c>
    </row>
    <row r="144" spans="1:16">
      <c r="A144" t="s">
        <v>69</v>
      </c>
      <c r="D144" s="1">
        <f t="shared" si="12"/>
        <v>48</v>
      </c>
      <c r="E144" s="1">
        <f t="shared" si="12"/>
        <v>48</v>
      </c>
      <c r="F144" s="4" t="str">
        <f t="shared" si="13"/>
        <v>Player48_Status: globalPlayerStatus[47],</v>
      </c>
      <c r="I144" s="4" t="str">
        <f t="shared" si="14"/>
        <v>var Player48_Status:String</v>
      </c>
      <c r="K144" s="4" t="str">
        <f t="shared" si="15"/>
        <v>Player48_Status:String,</v>
      </c>
      <c r="M144" s="5" t="str">
        <f t="shared" si="16"/>
        <v>self.Player48_Status = Player48_Status</v>
      </c>
      <c r="P144" s="5" t="str">
        <f t="shared" si="17"/>
        <v>TeamManagerObject["Player48_Status"] = Player48_Status</v>
      </c>
    </row>
    <row r="145" spans="1:16">
      <c r="A145" t="s">
        <v>67</v>
      </c>
      <c r="D145" s="1">
        <f t="shared" si="12"/>
        <v>49</v>
      </c>
      <c r="E145" s="1">
        <f t="shared" si="12"/>
        <v>49</v>
      </c>
      <c r="F145" s="4" t="str">
        <f t="shared" si="13"/>
        <v>Player49_Number: globalPlayerNumber[48],</v>
      </c>
      <c r="I145" s="4" t="str">
        <f t="shared" si="14"/>
        <v>var Player49_Number:String</v>
      </c>
      <c r="K145" s="4" t="str">
        <f t="shared" si="15"/>
        <v>Player49_Number:String,</v>
      </c>
      <c r="M145" s="5" t="str">
        <f t="shared" si="16"/>
        <v>self.Player49_Number = Player49_Number</v>
      </c>
      <c r="P145" s="5" t="str">
        <f t="shared" si="17"/>
        <v>TeamManagerObject["Player49_Number"] = Player49_Number</v>
      </c>
    </row>
    <row r="146" spans="1:16">
      <c r="A146" t="s">
        <v>68</v>
      </c>
      <c r="D146" s="1">
        <f t="shared" si="12"/>
        <v>49</v>
      </c>
      <c r="E146" s="1">
        <f t="shared" si="12"/>
        <v>49</v>
      </c>
      <c r="F146" s="4" t="str">
        <f t="shared" si="13"/>
        <v>Player49_Name: globalPlayerName[48],</v>
      </c>
      <c r="I146" s="4" t="str">
        <f t="shared" si="14"/>
        <v>var Player49_Name:String</v>
      </c>
      <c r="K146" s="4" t="str">
        <f t="shared" si="15"/>
        <v>Player49_Name:String,</v>
      </c>
      <c r="M146" s="5" t="str">
        <f t="shared" si="16"/>
        <v>self.Player49_Name = Player49_Name</v>
      </c>
      <c r="P146" s="5" t="str">
        <f t="shared" si="17"/>
        <v>TeamManagerObject["Player49_Name"] = Player49_Name</v>
      </c>
    </row>
    <row r="147" spans="1:16">
      <c r="A147" t="s">
        <v>69</v>
      </c>
      <c r="D147" s="1">
        <f t="shared" si="12"/>
        <v>49</v>
      </c>
      <c r="E147" s="1">
        <f t="shared" si="12"/>
        <v>49</v>
      </c>
      <c r="F147" s="4" t="str">
        <f t="shared" si="13"/>
        <v>Player49_Status: globalPlayerStatus[48],</v>
      </c>
      <c r="I147" s="4" t="str">
        <f t="shared" si="14"/>
        <v>var Player49_Status:String</v>
      </c>
      <c r="K147" s="4" t="str">
        <f t="shared" si="15"/>
        <v>Player49_Status:String,</v>
      </c>
      <c r="M147" s="5" t="str">
        <f t="shared" si="16"/>
        <v>self.Player49_Status = Player49_Status</v>
      </c>
      <c r="P147" s="5" t="str">
        <f t="shared" si="17"/>
        <v>TeamManagerObject["Player49_Status"] = Player49_Status</v>
      </c>
    </row>
    <row r="148" spans="1:16">
      <c r="A148" t="s">
        <v>67</v>
      </c>
      <c r="D148" s="1">
        <f t="shared" si="12"/>
        <v>50</v>
      </c>
      <c r="E148" s="1">
        <f t="shared" si="12"/>
        <v>50</v>
      </c>
      <c r="F148" s="4" t="str">
        <f t="shared" si="13"/>
        <v>Player50_Number: globalPlayerNumber[49],</v>
      </c>
      <c r="I148" s="4" t="str">
        <f t="shared" si="14"/>
        <v>var Player50_Number:String</v>
      </c>
      <c r="K148" s="4" t="str">
        <f t="shared" si="15"/>
        <v>Player50_Number:String,</v>
      </c>
      <c r="M148" s="5" t="str">
        <f t="shared" si="16"/>
        <v>self.Player50_Number = Player50_Number</v>
      </c>
      <c r="P148" s="5" t="str">
        <f t="shared" si="17"/>
        <v>TeamManagerObject["Player50_Number"] = Player50_Number</v>
      </c>
    </row>
    <row r="149" spans="1:16">
      <c r="A149" t="s">
        <v>68</v>
      </c>
      <c r="D149" s="1">
        <f t="shared" si="12"/>
        <v>50</v>
      </c>
      <c r="E149" s="1">
        <f t="shared" si="12"/>
        <v>50</v>
      </c>
      <c r="F149" s="4" t="str">
        <f t="shared" si="13"/>
        <v>Player50_Name: globalPlayerName[49],</v>
      </c>
      <c r="I149" s="4" t="str">
        <f t="shared" si="14"/>
        <v>var Player50_Name:String</v>
      </c>
      <c r="K149" s="4" t="str">
        <f t="shared" si="15"/>
        <v>Player50_Name:String,</v>
      </c>
      <c r="M149" s="5" t="str">
        <f t="shared" si="16"/>
        <v>self.Player50_Name = Player50_Name</v>
      </c>
      <c r="P149" s="5" t="str">
        <f t="shared" si="17"/>
        <v>TeamManagerObject["Player50_Name"] = Player50_Name</v>
      </c>
    </row>
    <row r="150" spans="1:16">
      <c r="A150" t="s">
        <v>69</v>
      </c>
      <c r="D150" s="1">
        <f t="shared" si="12"/>
        <v>50</v>
      </c>
      <c r="E150" s="1">
        <f t="shared" si="12"/>
        <v>50</v>
      </c>
      <c r="F150" s="4" t="str">
        <f t="shared" si="13"/>
        <v>Player50_Status: globalPlayerStatus[49],</v>
      </c>
      <c r="I150" s="4" t="str">
        <f t="shared" si="14"/>
        <v>var Player50_Status:String</v>
      </c>
      <c r="K150" s="4" t="str">
        <f t="shared" si="15"/>
        <v>Player50_Status:String,</v>
      </c>
      <c r="M150" s="5" t="str">
        <f t="shared" si="16"/>
        <v>self.Player50_Status = Player50_Status</v>
      </c>
      <c r="P150" s="5" t="str">
        <f t="shared" si="17"/>
        <v>TeamManagerObject["Player50_Status"] = Player50_Status</v>
      </c>
    </row>
    <row r="151" spans="1:16">
      <c r="A151" t="s">
        <v>67</v>
      </c>
      <c r="D151" s="1">
        <f t="shared" si="12"/>
        <v>51</v>
      </c>
      <c r="E151" s="1">
        <f t="shared" si="12"/>
        <v>51</v>
      </c>
      <c r="F151" s="4" t="str">
        <f t="shared" si="13"/>
        <v>Player51_Number: globalPlayerNumber[50],</v>
      </c>
      <c r="I151" s="4" t="str">
        <f t="shared" si="14"/>
        <v>var Player51_Number:String</v>
      </c>
      <c r="K151" s="4" t="str">
        <f t="shared" si="15"/>
        <v>Player51_Number:String,</v>
      </c>
      <c r="M151" s="5" t="str">
        <f t="shared" si="16"/>
        <v>self.Player51_Number = Player51_Number</v>
      </c>
      <c r="P151" s="5" t="str">
        <f t="shared" si="17"/>
        <v>TeamManagerObject["Player51_Number"] = Player51_Number</v>
      </c>
    </row>
    <row r="152" spans="1:16">
      <c r="A152" t="s">
        <v>68</v>
      </c>
      <c r="D152" s="1">
        <f t="shared" si="12"/>
        <v>51</v>
      </c>
      <c r="E152" s="1">
        <f t="shared" si="12"/>
        <v>51</v>
      </c>
      <c r="F152" s="4" t="str">
        <f t="shared" si="13"/>
        <v>Player51_Name: globalPlayerName[50],</v>
      </c>
      <c r="I152" s="4" t="str">
        <f t="shared" si="14"/>
        <v>var Player51_Name:String</v>
      </c>
      <c r="K152" s="4" t="str">
        <f t="shared" si="15"/>
        <v>Player51_Name:String,</v>
      </c>
      <c r="M152" s="5" t="str">
        <f t="shared" si="16"/>
        <v>self.Player51_Name = Player51_Name</v>
      </c>
      <c r="P152" s="5" t="str">
        <f t="shared" si="17"/>
        <v>TeamManagerObject["Player51_Name"] = Player51_Name</v>
      </c>
    </row>
    <row r="153" spans="1:16">
      <c r="A153" t="s">
        <v>69</v>
      </c>
      <c r="D153" s="1">
        <f t="shared" si="12"/>
        <v>51</v>
      </c>
      <c r="E153" s="1">
        <f t="shared" si="12"/>
        <v>51</v>
      </c>
      <c r="F153" s="4" t="str">
        <f t="shared" si="13"/>
        <v>Player51_Status: globalPlayerStatus[50],</v>
      </c>
      <c r="I153" s="4" t="str">
        <f t="shared" si="14"/>
        <v>var Player51_Status:String</v>
      </c>
      <c r="K153" s="4" t="str">
        <f t="shared" si="15"/>
        <v>Player51_Status:String,</v>
      </c>
      <c r="M153" s="5" t="str">
        <f t="shared" si="16"/>
        <v>self.Player51_Status = Player51_Status</v>
      </c>
      <c r="P153" s="5" t="str">
        <f t="shared" si="17"/>
        <v>TeamManagerObject["Player51_Status"] = Player51_Status</v>
      </c>
    </row>
    <row r="154" spans="1:16">
      <c r="A154" t="s">
        <v>67</v>
      </c>
      <c r="D154" s="1">
        <f t="shared" si="12"/>
        <v>52</v>
      </c>
      <c r="E154" s="1">
        <f t="shared" si="12"/>
        <v>52</v>
      </c>
      <c r="F154" s="4" t="str">
        <f t="shared" si="13"/>
        <v>Player52_Number: globalPlayerNumber[51],</v>
      </c>
      <c r="I154" s="4" t="str">
        <f t="shared" si="14"/>
        <v>var Player52_Number:String</v>
      </c>
      <c r="K154" s="4" t="str">
        <f t="shared" si="15"/>
        <v>Player52_Number:String,</v>
      </c>
      <c r="M154" s="5" t="str">
        <f t="shared" si="16"/>
        <v>self.Player52_Number = Player52_Number</v>
      </c>
      <c r="P154" s="5" t="str">
        <f t="shared" si="17"/>
        <v>TeamManagerObject["Player52_Number"] = Player52_Number</v>
      </c>
    </row>
    <row r="155" spans="1:16">
      <c r="A155" t="s">
        <v>68</v>
      </c>
      <c r="D155" s="1">
        <f t="shared" si="12"/>
        <v>52</v>
      </c>
      <c r="E155" s="1">
        <f t="shared" si="12"/>
        <v>52</v>
      </c>
      <c r="F155" s="4" t="str">
        <f t="shared" si="13"/>
        <v>Player52_Name: globalPlayerName[51],</v>
      </c>
      <c r="I155" s="4" t="str">
        <f t="shared" si="14"/>
        <v>var Player52_Name:String</v>
      </c>
      <c r="K155" s="4" t="str">
        <f t="shared" si="15"/>
        <v>Player52_Name:String,</v>
      </c>
      <c r="M155" s="5" t="str">
        <f t="shared" si="16"/>
        <v>self.Player52_Name = Player52_Name</v>
      </c>
      <c r="P155" s="5" t="str">
        <f t="shared" si="17"/>
        <v>TeamManagerObject["Player52_Name"] = Player52_Name</v>
      </c>
    </row>
    <row r="156" spans="1:16">
      <c r="A156" t="s">
        <v>69</v>
      </c>
      <c r="D156" s="1">
        <f t="shared" si="12"/>
        <v>52</v>
      </c>
      <c r="E156" s="1">
        <f t="shared" si="12"/>
        <v>52</v>
      </c>
      <c r="F156" s="4" t="str">
        <f t="shared" si="13"/>
        <v>Player52_Status: globalPlayerStatus[51],</v>
      </c>
      <c r="I156" s="4" t="str">
        <f t="shared" si="14"/>
        <v>var Player52_Status:String</v>
      </c>
      <c r="K156" s="4" t="str">
        <f t="shared" si="15"/>
        <v>Player52_Status:String,</v>
      </c>
      <c r="M156" s="5" t="str">
        <f t="shared" si="16"/>
        <v>self.Player52_Status = Player52_Status</v>
      </c>
      <c r="P156" s="5" t="str">
        <f t="shared" si="17"/>
        <v>TeamManagerObject["Player52_Status"] = Player52_Status</v>
      </c>
    </row>
    <row r="157" spans="1:16">
      <c r="A157" t="s">
        <v>67</v>
      </c>
      <c r="D157" s="1">
        <f t="shared" si="12"/>
        <v>53</v>
      </c>
      <c r="E157" s="1">
        <f t="shared" si="12"/>
        <v>53</v>
      </c>
      <c r="F157" s="4" t="str">
        <f t="shared" si="13"/>
        <v>Player53_Number: globalPlayerNumber[52],</v>
      </c>
      <c r="I157" s="4" t="str">
        <f t="shared" si="14"/>
        <v>var Player53_Number:String</v>
      </c>
      <c r="K157" s="4" t="str">
        <f t="shared" si="15"/>
        <v>Player53_Number:String,</v>
      </c>
      <c r="M157" s="5" t="str">
        <f t="shared" si="16"/>
        <v>self.Player53_Number = Player53_Number</v>
      </c>
      <c r="P157" s="5" t="str">
        <f t="shared" si="17"/>
        <v>TeamManagerObject["Player53_Number"] = Player53_Number</v>
      </c>
    </row>
    <row r="158" spans="1:16">
      <c r="A158" t="s">
        <v>68</v>
      </c>
      <c r="D158" s="1">
        <f t="shared" si="12"/>
        <v>53</v>
      </c>
      <c r="E158" s="1">
        <f t="shared" si="12"/>
        <v>53</v>
      </c>
      <c r="F158" s="4" t="str">
        <f t="shared" si="13"/>
        <v>Player53_Name: globalPlayerName[52],</v>
      </c>
      <c r="I158" s="4" t="str">
        <f t="shared" si="14"/>
        <v>var Player53_Name:String</v>
      </c>
      <c r="K158" s="4" t="str">
        <f t="shared" si="15"/>
        <v>Player53_Name:String,</v>
      </c>
      <c r="M158" s="5" t="str">
        <f t="shared" si="16"/>
        <v>self.Player53_Name = Player53_Name</v>
      </c>
      <c r="P158" s="5" t="str">
        <f t="shared" si="17"/>
        <v>TeamManagerObject["Player53_Name"] = Player53_Name</v>
      </c>
    </row>
    <row r="159" spans="1:16">
      <c r="A159" t="s">
        <v>69</v>
      </c>
      <c r="D159" s="1">
        <f t="shared" si="12"/>
        <v>53</v>
      </c>
      <c r="E159" s="1">
        <f t="shared" si="12"/>
        <v>53</v>
      </c>
      <c r="F159" s="4" t="str">
        <f t="shared" si="13"/>
        <v>Player53_Status: globalPlayerStatus[52],</v>
      </c>
      <c r="I159" s="4" t="str">
        <f t="shared" si="14"/>
        <v>var Player53_Status:String</v>
      </c>
      <c r="K159" s="4" t="str">
        <f t="shared" si="15"/>
        <v>Player53_Status:String,</v>
      </c>
      <c r="M159" s="5" t="str">
        <f t="shared" si="16"/>
        <v>self.Player53_Status = Player53_Status</v>
      </c>
      <c r="P159" s="5" t="str">
        <f t="shared" si="17"/>
        <v>TeamManagerObject["Player53_Status"] = Player53_Status</v>
      </c>
    </row>
    <row r="160" spans="1:16">
      <c r="A160" t="s">
        <v>67</v>
      </c>
      <c r="D160" s="1">
        <f t="shared" si="12"/>
        <v>54</v>
      </c>
      <c r="E160" s="1">
        <f t="shared" si="12"/>
        <v>54</v>
      </c>
      <c r="F160" s="4" t="str">
        <f t="shared" si="13"/>
        <v>Player54_Number: globalPlayerNumber[53],</v>
      </c>
      <c r="I160" s="4" t="str">
        <f t="shared" si="14"/>
        <v>var Player54_Number:String</v>
      </c>
      <c r="K160" s="4" t="str">
        <f t="shared" si="15"/>
        <v>Player54_Number:String,</v>
      </c>
      <c r="M160" s="5" t="str">
        <f t="shared" si="16"/>
        <v>self.Player54_Number = Player54_Number</v>
      </c>
      <c r="P160" s="5" t="str">
        <f t="shared" si="17"/>
        <v>TeamManagerObject["Player54_Number"] = Player54_Number</v>
      </c>
    </row>
    <row r="161" spans="1:16">
      <c r="A161" t="s">
        <v>68</v>
      </c>
      <c r="D161" s="1">
        <f t="shared" si="12"/>
        <v>54</v>
      </c>
      <c r="E161" s="1">
        <f t="shared" si="12"/>
        <v>54</v>
      </c>
      <c r="F161" s="4" t="str">
        <f t="shared" si="13"/>
        <v>Player54_Name: globalPlayerName[53],</v>
      </c>
      <c r="I161" s="4" t="str">
        <f t="shared" si="14"/>
        <v>var Player54_Name:String</v>
      </c>
      <c r="K161" s="4" t="str">
        <f t="shared" si="15"/>
        <v>Player54_Name:String,</v>
      </c>
      <c r="M161" s="5" t="str">
        <f t="shared" si="16"/>
        <v>self.Player54_Name = Player54_Name</v>
      </c>
      <c r="P161" s="5" t="str">
        <f t="shared" si="17"/>
        <v>TeamManagerObject["Player54_Name"] = Player54_Name</v>
      </c>
    </row>
    <row r="162" spans="1:16">
      <c r="A162" t="s">
        <v>69</v>
      </c>
      <c r="D162" s="1">
        <f t="shared" si="12"/>
        <v>54</v>
      </c>
      <c r="E162" s="1">
        <f t="shared" si="12"/>
        <v>54</v>
      </c>
      <c r="F162" s="4" t="str">
        <f t="shared" si="13"/>
        <v>Player54_Status: globalPlayerStatus[53],</v>
      </c>
      <c r="I162" s="4" t="str">
        <f t="shared" si="14"/>
        <v>var Player54_Status:String</v>
      </c>
      <c r="K162" s="4" t="str">
        <f t="shared" si="15"/>
        <v>Player54_Status:String,</v>
      </c>
      <c r="M162" s="5" t="str">
        <f t="shared" si="16"/>
        <v>self.Player54_Status = Player54_Status</v>
      </c>
      <c r="P162" s="5" t="str">
        <f t="shared" si="17"/>
        <v>TeamManagerObject["Player54_Status"] = Player54_Status</v>
      </c>
    </row>
    <row r="163" spans="1:16">
      <c r="A163" t="s">
        <v>67</v>
      </c>
      <c r="D163" s="1">
        <f t="shared" si="12"/>
        <v>55</v>
      </c>
      <c r="E163" s="1">
        <f t="shared" si="12"/>
        <v>55</v>
      </c>
      <c r="F163" s="4" t="str">
        <f t="shared" si="13"/>
        <v>Player55_Number: globalPlayerNumber[54],</v>
      </c>
      <c r="I163" s="4" t="str">
        <f t="shared" si="14"/>
        <v>var Player55_Number:String</v>
      </c>
      <c r="K163" s="4" t="str">
        <f t="shared" si="15"/>
        <v>Player55_Number:String,</v>
      </c>
      <c r="M163" s="5" t="str">
        <f t="shared" si="16"/>
        <v>self.Player55_Number = Player55_Number</v>
      </c>
      <c r="P163" s="5" t="str">
        <f t="shared" si="17"/>
        <v>TeamManagerObject["Player55_Number"] = Player55_Number</v>
      </c>
    </row>
    <row r="164" spans="1:16">
      <c r="A164" t="s">
        <v>68</v>
      </c>
      <c r="D164" s="1">
        <f t="shared" si="12"/>
        <v>55</v>
      </c>
      <c r="E164" s="1">
        <f t="shared" si="12"/>
        <v>55</v>
      </c>
      <c r="F164" s="4" t="str">
        <f t="shared" si="13"/>
        <v>Player55_Name: globalPlayerName[54],</v>
      </c>
      <c r="I164" s="4" t="str">
        <f t="shared" si="14"/>
        <v>var Player55_Name:String</v>
      </c>
      <c r="K164" s="4" t="str">
        <f t="shared" si="15"/>
        <v>Player55_Name:String,</v>
      </c>
      <c r="M164" s="5" t="str">
        <f t="shared" si="16"/>
        <v>self.Player55_Name = Player55_Name</v>
      </c>
      <c r="P164" s="5" t="str">
        <f t="shared" si="17"/>
        <v>TeamManagerObject["Player55_Name"] = Player55_Name</v>
      </c>
    </row>
    <row r="165" spans="1:16">
      <c r="A165" t="s">
        <v>69</v>
      </c>
      <c r="D165" s="1">
        <f t="shared" si="12"/>
        <v>55</v>
      </c>
      <c r="E165" s="1">
        <f t="shared" si="12"/>
        <v>55</v>
      </c>
      <c r="F165" s="4" t="str">
        <f t="shared" si="13"/>
        <v>Player55_Status: globalPlayerStatus[54],</v>
      </c>
      <c r="I165" s="4" t="str">
        <f t="shared" si="14"/>
        <v>var Player55_Status:String</v>
      </c>
      <c r="K165" s="4" t="str">
        <f t="shared" si="15"/>
        <v>Player55_Status:String,</v>
      </c>
      <c r="M165" s="5" t="str">
        <f t="shared" si="16"/>
        <v>self.Player55_Status = Player55_Status</v>
      </c>
      <c r="P165" s="5" t="str">
        <f t="shared" si="17"/>
        <v>TeamManagerObject["Player55_Status"] = Player55_Status</v>
      </c>
    </row>
    <row r="166" spans="1:16">
      <c r="A166" t="s">
        <v>67</v>
      </c>
      <c r="D166" s="1">
        <f t="shared" si="12"/>
        <v>56</v>
      </c>
      <c r="E166" s="1">
        <f t="shared" si="12"/>
        <v>56</v>
      </c>
      <c r="F166" s="4" t="str">
        <f t="shared" si="13"/>
        <v>Player56_Number: globalPlayerNumber[55],</v>
      </c>
      <c r="I166" s="4" t="str">
        <f t="shared" si="14"/>
        <v>var Player56_Number:String</v>
      </c>
      <c r="K166" s="4" t="str">
        <f t="shared" si="15"/>
        <v>Player56_Number:String,</v>
      </c>
      <c r="M166" s="5" t="str">
        <f t="shared" si="16"/>
        <v>self.Player56_Number = Player56_Number</v>
      </c>
      <c r="P166" s="5" t="str">
        <f t="shared" si="17"/>
        <v>TeamManagerObject["Player56_Number"] = Player56_Number</v>
      </c>
    </row>
    <row r="167" spans="1:16">
      <c r="A167" t="s">
        <v>68</v>
      </c>
      <c r="D167" s="1">
        <f t="shared" si="12"/>
        <v>56</v>
      </c>
      <c r="E167" s="1">
        <f t="shared" si="12"/>
        <v>56</v>
      </c>
      <c r="F167" s="4" t="str">
        <f t="shared" si="13"/>
        <v>Player56_Name: globalPlayerName[55],</v>
      </c>
      <c r="I167" s="4" t="str">
        <f t="shared" si="14"/>
        <v>var Player56_Name:String</v>
      </c>
      <c r="K167" s="4" t="str">
        <f t="shared" si="15"/>
        <v>Player56_Name:String,</v>
      </c>
      <c r="M167" s="5" t="str">
        <f t="shared" si="16"/>
        <v>self.Player56_Name = Player56_Name</v>
      </c>
      <c r="P167" s="5" t="str">
        <f t="shared" si="17"/>
        <v>TeamManagerObject["Player56_Name"] = Player56_Name</v>
      </c>
    </row>
    <row r="168" spans="1:16">
      <c r="A168" t="s">
        <v>69</v>
      </c>
      <c r="D168" s="1">
        <f t="shared" si="12"/>
        <v>56</v>
      </c>
      <c r="E168" s="1">
        <f t="shared" si="12"/>
        <v>56</v>
      </c>
      <c r="F168" s="4" t="str">
        <f t="shared" si="13"/>
        <v>Player56_Status: globalPlayerStatus[55],</v>
      </c>
      <c r="I168" s="4" t="str">
        <f t="shared" si="14"/>
        <v>var Player56_Status:String</v>
      </c>
      <c r="K168" s="4" t="str">
        <f t="shared" si="15"/>
        <v>Player56_Status:String,</v>
      </c>
      <c r="M168" s="5" t="str">
        <f t="shared" si="16"/>
        <v>self.Player56_Status = Player56_Status</v>
      </c>
      <c r="P168" s="5" t="str">
        <f t="shared" si="17"/>
        <v>TeamManagerObject["Player56_Status"] = Player56_Status</v>
      </c>
    </row>
    <row r="169" spans="1:16">
      <c r="A169" t="s">
        <v>67</v>
      </c>
      <c r="D169" s="1">
        <f t="shared" si="12"/>
        <v>57</v>
      </c>
      <c r="E169" s="1">
        <f t="shared" si="12"/>
        <v>57</v>
      </c>
      <c r="F169" s="4" t="str">
        <f t="shared" si="13"/>
        <v>Player57_Number: globalPlayerNumber[56],</v>
      </c>
      <c r="I169" s="4" t="str">
        <f t="shared" si="14"/>
        <v>var Player57_Number:String</v>
      </c>
      <c r="K169" s="4" t="str">
        <f t="shared" si="15"/>
        <v>Player57_Number:String,</v>
      </c>
      <c r="M169" s="5" t="str">
        <f t="shared" si="16"/>
        <v>self.Player57_Number = Player57_Number</v>
      </c>
      <c r="P169" s="5" t="str">
        <f t="shared" si="17"/>
        <v>TeamManagerObject["Player57_Number"] = Player57_Number</v>
      </c>
    </row>
    <row r="170" spans="1:16">
      <c r="A170" t="s">
        <v>68</v>
      </c>
      <c r="D170" s="1">
        <f t="shared" si="12"/>
        <v>57</v>
      </c>
      <c r="E170" s="1">
        <f t="shared" si="12"/>
        <v>57</v>
      </c>
      <c r="F170" s="4" t="str">
        <f t="shared" si="13"/>
        <v>Player57_Name: globalPlayerName[56],</v>
      </c>
      <c r="I170" s="4" t="str">
        <f t="shared" si="14"/>
        <v>var Player57_Name:String</v>
      </c>
      <c r="K170" s="4" t="str">
        <f t="shared" si="15"/>
        <v>Player57_Name:String,</v>
      </c>
      <c r="M170" s="5" t="str">
        <f t="shared" si="16"/>
        <v>self.Player57_Name = Player57_Name</v>
      </c>
      <c r="P170" s="5" t="str">
        <f t="shared" si="17"/>
        <v>TeamManagerObject["Player57_Name"] = Player57_Name</v>
      </c>
    </row>
    <row r="171" spans="1:16">
      <c r="A171" t="s">
        <v>69</v>
      </c>
      <c r="D171" s="1">
        <f t="shared" si="12"/>
        <v>57</v>
      </c>
      <c r="E171" s="1">
        <f t="shared" si="12"/>
        <v>57</v>
      </c>
      <c r="F171" s="4" t="str">
        <f t="shared" si="13"/>
        <v>Player57_Status: globalPlayerStatus[56],</v>
      </c>
      <c r="I171" s="4" t="str">
        <f t="shared" si="14"/>
        <v>var Player57_Status:String</v>
      </c>
      <c r="K171" s="4" t="str">
        <f t="shared" si="15"/>
        <v>Player57_Status:String,</v>
      </c>
      <c r="M171" s="5" t="str">
        <f t="shared" si="16"/>
        <v>self.Player57_Status = Player57_Status</v>
      </c>
      <c r="P171" s="5" t="str">
        <f t="shared" si="17"/>
        <v>TeamManagerObject["Player57_Status"] = Player57_Status</v>
      </c>
    </row>
    <row r="172" spans="1:16">
      <c r="A172" t="s">
        <v>67</v>
      </c>
      <c r="D172" s="1">
        <f t="shared" si="12"/>
        <v>58</v>
      </c>
      <c r="E172" s="1">
        <f t="shared" si="12"/>
        <v>58</v>
      </c>
      <c r="F172" s="4" t="str">
        <f t="shared" si="13"/>
        <v>Player58_Number: globalPlayerNumber[57],</v>
      </c>
      <c r="I172" s="4" t="str">
        <f t="shared" si="14"/>
        <v>var Player58_Number:String</v>
      </c>
      <c r="K172" s="4" t="str">
        <f t="shared" si="15"/>
        <v>Player58_Number:String,</v>
      </c>
      <c r="M172" s="5" t="str">
        <f t="shared" si="16"/>
        <v>self.Player58_Number = Player58_Number</v>
      </c>
      <c r="P172" s="5" t="str">
        <f t="shared" si="17"/>
        <v>TeamManagerObject["Player58_Number"] = Player58_Number</v>
      </c>
    </row>
    <row r="173" spans="1:16">
      <c r="A173" t="s">
        <v>68</v>
      </c>
      <c r="D173" s="1">
        <f t="shared" si="12"/>
        <v>58</v>
      </c>
      <c r="E173" s="1">
        <f t="shared" si="12"/>
        <v>58</v>
      </c>
      <c r="F173" s="4" t="str">
        <f t="shared" si="13"/>
        <v>Player58_Name: globalPlayerName[57],</v>
      </c>
      <c r="I173" s="4" t="str">
        <f t="shared" si="14"/>
        <v>var Player58_Name:String</v>
      </c>
      <c r="K173" s="4" t="str">
        <f t="shared" si="15"/>
        <v>Player58_Name:String,</v>
      </c>
      <c r="M173" s="5" t="str">
        <f t="shared" si="16"/>
        <v>self.Player58_Name = Player58_Name</v>
      </c>
      <c r="P173" s="5" t="str">
        <f t="shared" si="17"/>
        <v>TeamManagerObject["Player58_Name"] = Player58_Name</v>
      </c>
    </row>
    <row r="174" spans="1:16">
      <c r="A174" t="s">
        <v>69</v>
      </c>
      <c r="D174" s="1">
        <f t="shared" si="12"/>
        <v>58</v>
      </c>
      <c r="E174" s="1">
        <f t="shared" si="12"/>
        <v>58</v>
      </c>
      <c r="F174" s="4" t="str">
        <f t="shared" si="13"/>
        <v>Player58_Status: globalPlayerStatus[57],</v>
      </c>
      <c r="I174" s="4" t="str">
        <f t="shared" si="14"/>
        <v>var Player58_Status:String</v>
      </c>
      <c r="K174" s="4" t="str">
        <f t="shared" si="15"/>
        <v>Player58_Status:String,</v>
      </c>
      <c r="M174" s="5" t="str">
        <f t="shared" si="16"/>
        <v>self.Player58_Status = Player58_Status</v>
      </c>
      <c r="P174" s="5" t="str">
        <f t="shared" si="17"/>
        <v>TeamManagerObject["Player58_Status"] = Player58_Status</v>
      </c>
    </row>
    <row r="175" spans="1:16">
      <c r="A175" t="s">
        <v>67</v>
      </c>
      <c r="D175" s="1">
        <f t="shared" si="12"/>
        <v>59</v>
      </c>
      <c r="E175" s="1">
        <f t="shared" si="12"/>
        <v>59</v>
      </c>
      <c r="F175" s="4" t="str">
        <f t="shared" si="13"/>
        <v>Player59_Number: globalPlayerNumber[58],</v>
      </c>
      <c r="I175" s="4" t="str">
        <f t="shared" si="14"/>
        <v>var Player59_Number:String</v>
      </c>
      <c r="K175" s="4" t="str">
        <f t="shared" si="15"/>
        <v>Player59_Number:String,</v>
      </c>
      <c r="M175" s="5" t="str">
        <f t="shared" si="16"/>
        <v>self.Player59_Number = Player59_Number</v>
      </c>
      <c r="P175" s="5" t="str">
        <f t="shared" si="17"/>
        <v>TeamManagerObject["Player59_Number"] = Player59_Number</v>
      </c>
    </row>
    <row r="176" spans="1:16">
      <c r="A176" t="s">
        <v>68</v>
      </c>
      <c r="D176" s="1">
        <f t="shared" si="12"/>
        <v>59</v>
      </c>
      <c r="E176" s="1">
        <f t="shared" si="12"/>
        <v>59</v>
      </c>
      <c r="F176" s="4" t="str">
        <f t="shared" si="13"/>
        <v>Player59_Name: globalPlayerName[58],</v>
      </c>
      <c r="I176" s="4" t="str">
        <f t="shared" si="14"/>
        <v>var Player59_Name:String</v>
      </c>
      <c r="K176" s="4" t="str">
        <f t="shared" si="15"/>
        <v>Player59_Name:String,</v>
      </c>
      <c r="M176" s="5" t="str">
        <f t="shared" si="16"/>
        <v>self.Player59_Name = Player59_Name</v>
      </c>
      <c r="P176" s="5" t="str">
        <f t="shared" si="17"/>
        <v>TeamManagerObject["Player59_Name"] = Player59_Name</v>
      </c>
    </row>
    <row r="177" spans="1:16">
      <c r="A177" t="s">
        <v>69</v>
      </c>
      <c r="D177" s="1">
        <f t="shared" si="12"/>
        <v>59</v>
      </c>
      <c r="E177" s="1">
        <f t="shared" si="12"/>
        <v>59</v>
      </c>
      <c r="F177" s="4" t="str">
        <f t="shared" si="13"/>
        <v>Player59_Status: globalPlayerStatus[58],</v>
      </c>
      <c r="I177" s="4" t="str">
        <f t="shared" si="14"/>
        <v>var Player59_Status:String</v>
      </c>
      <c r="K177" s="4" t="str">
        <f t="shared" si="15"/>
        <v>Player59_Status:String,</v>
      </c>
      <c r="M177" s="5" t="str">
        <f t="shared" si="16"/>
        <v>self.Player59_Status = Player59_Status</v>
      </c>
      <c r="P177" s="5" t="str">
        <f t="shared" si="17"/>
        <v>TeamManagerObject["Player59_Status"] = Player59_Status</v>
      </c>
    </row>
    <row r="178" spans="1:16">
      <c r="A178" t="s">
        <v>67</v>
      </c>
      <c r="D178" s="1">
        <f t="shared" si="12"/>
        <v>60</v>
      </c>
      <c r="E178" s="1">
        <f t="shared" si="12"/>
        <v>60</v>
      </c>
      <c r="F178" s="4" t="str">
        <f t="shared" si="13"/>
        <v>Player60_Number: globalPlayerNumber[59],</v>
      </c>
      <c r="I178" s="4" t="str">
        <f t="shared" si="14"/>
        <v>var Player60_Number:String</v>
      </c>
      <c r="K178" s="4" t="str">
        <f t="shared" si="15"/>
        <v>Player60_Number:String,</v>
      </c>
      <c r="M178" s="5" t="str">
        <f t="shared" si="16"/>
        <v>self.Player60_Number = Player60_Number</v>
      </c>
      <c r="P178" s="5" t="str">
        <f t="shared" si="17"/>
        <v>TeamManagerObject["Player60_Number"] = Player60_Number</v>
      </c>
    </row>
    <row r="179" spans="1:16">
      <c r="A179" t="s">
        <v>68</v>
      </c>
      <c r="D179" s="1">
        <f t="shared" si="12"/>
        <v>60</v>
      </c>
      <c r="E179" s="1">
        <f t="shared" si="12"/>
        <v>60</v>
      </c>
      <c r="F179" s="4" t="str">
        <f t="shared" si="13"/>
        <v>Player60_Name: globalPlayerName[59],</v>
      </c>
      <c r="I179" s="4" t="str">
        <f t="shared" si="14"/>
        <v>var Player60_Name:String</v>
      </c>
      <c r="K179" s="4" t="str">
        <f t="shared" si="15"/>
        <v>Player60_Name:String,</v>
      </c>
      <c r="M179" s="5" t="str">
        <f t="shared" si="16"/>
        <v>self.Player60_Name = Player60_Name</v>
      </c>
      <c r="P179" s="5" t="str">
        <f t="shared" si="17"/>
        <v>TeamManagerObject["Player60_Name"] = Player60_Name</v>
      </c>
    </row>
    <row r="180" spans="1:16">
      <c r="A180" t="s">
        <v>69</v>
      </c>
      <c r="D180" s="1">
        <f t="shared" si="12"/>
        <v>60</v>
      </c>
      <c r="E180" s="1">
        <f t="shared" si="12"/>
        <v>60</v>
      </c>
      <c r="F180" s="4" t="str">
        <f t="shared" si="13"/>
        <v>Player60_Status: globalPlayerStatus[59],</v>
      </c>
      <c r="I180" s="4" t="str">
        <f t="shared" si="14"/>
        <v>var Player60_Status:String</v>
      </c>
      <c r="K180" s="4" t="str">
        <f t="shared" si="15"/>
        <v>Player60_Status:String,</v>
      </c>
      <c r="M180" s="5" t="str">
        <f t="shared" si="16"/>
        <v>self.Player60_Status = Player60_Status</v>
      </c>
      <c r="P180" s="5" t="str">
        <f t="shared" si="17"/>
        <v>TeamManagerObject["Player60_Status"] = Player60_Status</v>
      </c>
    </row>
    <row r="181" spans="1:16">
      <c r="A181" t="s">
        <v>67</v>
      </c>
      <c r="D181" s="1">
        <f t="shared" si="12"/>
        <v>61</v>
      </c>
      <c r="E181" s="1">
        <f t="shared" si="12"/>
        <v>61</v>
      </c>
      <c r="F181" s="4" t="str">
        <f t="shared" si="13"/>
        <v>Player61_Number: globalPlayerNumber[60],</v>
      </c>
      <c r="I181" s="4" t="str">
        <f t="shared" si="14"/>
        <v>var Player61_Number:String</v>
      </c>
      <c r="K181" s="4" t="str">
        <f t="shared" si="15"/>
        <v>Player61_Number:String,</v>
      </c>
      <c r="M181" s="5" t="str">
        <f t="shared" si="16"/>
        <v>self.Player61_Number = Player61_Number</v>
      </c>
      <c r="P181" s="5" t="str">
        <f t="shared" si="17"/>
        <v>TeamManagerObject["Player61_Number"] = Player61_Number</v>
      </c>
    </row>
    <row r="182" spans="1:16">
      <c r="A182" t="s">
        <v>68</v>
      </c>
      <c r="D182" s="1">
        <f t="shared" ref="D182:E245" si="18">IF(AND(D181=D180,D180=D179),D181+1,D181)</f>
        <v>61</v>
      </c>
      <c r="E182" s="1">
        <f t="shared" si="18"/>
        <v>61</v>
      </c>
      <c r="F182" s="4" t="str">
        <f t="shared" si="13"/>
        <v>Player61_Name: globalPlayerName[60],</v>
      </c>
      <c r="I182" s="4" t="str">
        <f t="shared" si="14"/>
        <v>var Player61_Name:String</v>
      </c>
      <c r="K182" s="4" t="str">
        <f t="shared" si="15"/>
        <v>Player61_Name:String,</v>
      </c>
      <c r="M182" s="5" t="str">
        <f t="shared" si="16"/>
        <v>self.Player61_Name = Player61_Name</v>
      </c>
      <c r="P182" s="5" t="str">
        <f t="shared" si="17"/>
        <v>TeamManagerObject["Player61_Name"] = Player61_Name</v>
      </c>
    </row>
    <row r="183" spans="1:16">
      <c r="A183" t="s">
        <v>69</v>
      </c>
      <c r="D183" s="1">
        <f t="shared" si="18"/>
        <v>61</v>
      </c>
      <c r="E183" s="1">
        <f t="shared" si="18"/>
        <v>61</v>
      </c>
      <c r="F183" s="4" t="str">
        <f t="shared" si="13"/>
        <v>Player61_Status: globalPlayerStatus[60],</v>
      </c>
      <c r="I183" s="4" t="str">
        <f t="shared" si="14"/>
        <v>var Player61_Status:String</v>
      </c>
      <c r="K183" s="4" t="str">
        <f t="shared" si="15"/>
        <v>Player61_Status:String,</v>
      </c>
      <c r="M183" s="5" t="str">
        <f t="shared" si="16"/>
        <v>self.Player61_Status = Player61_Status</v>
      </c>
      <c r="P183" s="5" t="str">
        <f t="shared" si="17"/>
        <v>TeamManagerObject["Player61_Status"] = Player61_Status</v>
      </c>
    </row>
    <row r="184" spans="1:16">
      <c r="A184" t="s">
        <v>67</v>
      </c>
      <c r="D184" s="1">
        <f t="shared" si="18"/>
        <v>62</v>
      </c>
      <c r="E184" s="1">
        <f t="shared" si="18"/>
        <v>62</v>
      </c>
      <c r="F184" s="4" t="str">
        <f t="shared" si="13"/>
        <v>Player62_Number: globalPlayerNumber[61],</v>
      </c>
      <c r="I184" s="4" t="str">
        <f t="shared" si="14"/>
        <v>var Player62_Number:String</v>
      </c>
      <c r="K184" s="4" t="str">
        <f t="shared" si="15"/>
        <v>Player62_Number:String,</v>
      </c>
      <c r="M184" s="5" t="str">
        <f t="shared" si="16"/>
        <v>self.Player62_Number = Player62_Number</v>
      </c>
      <c r="P184" s="5" t="str">
        <f t="shared" si="17"/>
        <v>TeamManagerObject["Player62_Number"] = Player62_Number</v>
      </c>
    </row>
    <row r="185" spans="1:16">
      <c r="A185" t="s">
        <v>68</v>
      </c>
      <c r="D185" s="1">
        <f t="shared" si="18"/>
        <v>62</v>
      </c>
      <c r="E185" s="1">
        <f t="shared" si="18"/>
        <v>62</v>
      </c>
      <c r="F185" s="4" t="str">
        <f t="shared" si="13"/>
        <v>Player62_Name: globalPlayerName[61],</v>
      </c>
      <c r="I185" s="4" t="str">
        <f t="shared" si="14"/>
        <v>var Player62_Name:String</v>
      </c>
      <c r="K185" s="4" t="str">
        <f t="shared" si="15"/>
        <v>Player62_Name:String,</v>
      </c>
      <c r="M185" s="5" t="str">
        <f t="shared" si="16"/>
        <v>self.Player62_Name = Player62_Name</v>
      </c>
      <c r="P185" s="5" t="str">
        <f t="shared" si="17"/>
        <v>TeamManagerObject["Player62_Name"] = Player62_Name</v>
      </c>
    </row>
    <row r="186" spans="1:16">
      <c r="A186" t="s">
        <v>69</v>
      </c>
      <c r="D186" s="1">
        <f t="shared" si="18"/>
        <v>62</v>
      </c>
      <c r="E186" s="1">
        <f t="shared" si="18"/>
        <v>62</v>
      </c>
      <c r="F186" s="4" t="str">
        <f t="shared" si="13"/>
        <v>Player62_Status: globalPlayerStatus[61],</v>
      </c>
      <c r="I186" s="4" t="str">
        <f t="shared" si="14"/>
        <v>var Player62_Status:String</v>
      </c>
      <c r="K186" s="4" t="str">
        <f t="shared" si="15"/>
        <v>Player62_Status:String,</v>
      </c>
      <c r="M186" s="5" t="str">
        <f t="shared" si="16"/>
        <v>self.Player62_Status = Player62_Status</v>
      </c>
      <c r="P186" s="5" t="str">
        <f t="shared" si="17"/>
        <v>TeamManagerObject["Player62_Status"] = Player62_Status</v>
      </c>
    </row>
    <row r="187" spans="1:16">
      <c r="A187" t="s">
        <v>67</v>
      </c>
      <c r="D187" s="1">
        <f t="shared" si="18"/>
        <v>63</v>
      </c>
      <c r="E187" s="1">
        <f t="shared" si="18"/>
        <v>63</v>
      </c>
      <c r="F187" s="4" t="str">
        <f t="shared" si="13"/>
        <v>Player63_Number: globalPlayerNumber[62],</v>
      </c>
      <c r="I187" s="4" t="str">
        <f t="shared" si="14"/>
        <v>var Player63_Number:String</v>
      </c>
      <c r="K187" s="4" t="str">
        <f t="shared" si="15"/>
        <v>Player63_Number:String,</v>
      </c>
      <c r="M187" s="5" t="str">
        <f t="shared" si="16"/>
        <v>self.Player63_Number = Player63_Number</v>
      </c>
      <c r="P187" s="5" t="str">
        <f t="shared" si="17"/>
        <v>TeamManagerObject["Player63_Number"] = Player63_Number</v>
      </c>
    </row>
    <row r="188" spans="1:16">
      <c r="A188" t="s">
        <v>68</v>
      </c>
      <c r="D188" s="1">
        <f t="shared" si="18"/>
        <v>63</v>
      </c>
      <c r="E188" s="1">
        <f t="shared" si="18"/>
        <v>63</v>
      </c>
      <c r="F188" s="4" t="str">
        <f t="shared" si="13"/>
        <v>Player63_Name: globalPlayerName[62],</v>
      </c>
      <c r="I188" s="4" t="str">
        <f t="shared" si="14"/>
        <v>var Player63_Name:String</v>
      </c>
      <c r="K188" s="4" t="str">
        <f t="shared" si="15"/>
        <v>Player63_Name:String,</v>
      </c>
      <c r="M188" s="5" t="str">
        <f t="shared" si="16"/>
        <v>self.Player63_Name = Player63_Name</v>
      </c>
      <c r="P188" s="5" t="str">
        <f t="shared" si="17"/>
        <v>TeamManagerObject["Player63_Name"] = Player63_Name</v>
      </c>
    </row>
    <row r="189" spans="1:16">
      <c r="A189" t="s">
        <v>69</v>
      </c>
      <c r="D189" s="1">
        <f t="shared" si="18"/>
        <v>63</v>
      </c>
      <c r="E189" s="1">
        <f t="shared" si="18"/>
        <v>63</v>
      </c>
      <c r="F189" s="4" t="str">
        <f t="shared" si="13"/>
        <v>Player63_Status: globalPlayerStatus[62],</v>
      </c>
      <c r="I189" s="4" t="str">
        <f t="shared" si="14"/>
        <v>var Player63_Status:String</v>
      </c>
      <c r="K189" s="4" t="str">
        <f t="shared" si="15"/>
        <v>Player63_Status:String,</v>
      </c>
      <c r="M189" s="5" t="str">
        <f t="shared" si="16"/>
        <v>self.Player63_Status = Player63_Status</v>
      </c>
      <c r="P189" s="5" t="str">
        <f t="shared" si="17"/>
        <v>TeamManagerObject["Player63_Status"] = Player63_Status</v>
      </c>
    </row>
    <row r="190" spans="1:16">
      <c r="A190" t="s">
        <v>67</v>
      </c>
      <c r="D190" s="1">
        <f t="shared" si="18"/>
        <v>64</v>
      </c>
      <c r="E190" s="1">
        <f t="shared" si="18"/>
        <v>64</v>
      </c>
      <c r="F190" s="4" t="str">
        <f t="shared" si="13"/>
        <v>Player64_Number: globalPlayerNumber[63],</v>
      </c>
      <c r="I190" s="4" t="str">
        <f t="shared" si="14"/>
        <v>var Player64_Number:String</v>
      </c>
      <c r="K190" s="4" t="str">
        <f t="shared" si="15"/>
        <v>Player64_Number:String,</v>
      </c>
      <c r="M190" s="5" t="str">
        <f t="shared" si="16"/>
        <v>self.Player64_Number = Player64_Number</v>
      </c>
      <c r="P190" s="5" t="str">
        <f t="shared" si="17"/>
        <v>TeamManagerObject["Player64_Number"] = Player64_Number</v>
      </c>
    </row>
    <row r="191" spans="1:16">
      <c r="A191" t="s">
        <v>68</v>
      </c>
      <c r="D191" s="1">
        <f t="shared" si="18"/>
        <v>64</v>
      </c>
      <c r="E191" s="1">
        <f t="shared" si="18"/>
        <v>64</v>
      </c>
      <c r="F191" s="4" t="str">
        <f t="shared" si="13"/>
        <v>Player64_Name: globalPlayerName[63],</v>
      </c>
      <c r="I191" s="4" t="str">
        <f t="shared" si="14"/>
        <v>var Player64_Name:String</v>
      </c>
      <c r="K191" s="4" t="str">
        <f t="shared" si="15"/>
        <v>Player64_Name:String,</v>
      </c>
      <c r="M191" s="5" t="str">
        <f t="shared" si="16"/>
        <v>self.Player64_Name = Player64_Name</v>
      </c>
      <c r="P191" s="5" t="str">
        <f t="shared" si="17"/>
        <v>TeamManagerObject["Player64_Name"] = Player64_Name</v>
      </c>
    </row>
    <row r="192" spans="1:16">
      <c r="A192" t="s">
        <v>69</v>
      </c>
      <c r="D192" s="1">
        <f t="shared" si="18"/>
        <v>64</v>
      </c>
      <c r="E192" s="1">
        <f t="shared" si="18"/>
        <v>64</v>
      </c>
      <c r="F192" s="4" t="str">
        <f t="shared" si="13"/>
        <v>Player64_Status: globalPlayerStatus[63],</v>
      </c>
      <c r="I192" s="4" t="str">
        <f t="shared" si="14"/>
        <v>var Player64_Status:String</v>
      </c>
      <c r="K192" s="4" t="str">
        <f t="shared" si="15"/>
        <v>Player64_Status:String,</v>
      </c>
      <c r="M192" s="5" t="str">
        <f t="shared" si="16"/>
        <v>self.Player64_Status = Player64_Status</v>
      </c>
      <c r="P192" s="5" t="str">
        <f t="shared" si="17"/>
        <v>TeamManagerObject["Player64_Status"] = Player64_Status</v>
      </c>
    </row>
    <row r="193" spans="1:16">
      <c r="A193" t="s">
        <v>67</v>
      </c>
      <c r="D193" s="1">
        <f t="shared" si="18"/>
        <v>65</v>
      </c>
      <c r="E193" s="1">
        <f t="shared" si="18"/>
        <v>65</v>
      </c>
      <c r="F193" s="4" t="str">
        <f t="shared" si="13"/>
        <v>Player65_Number: globalPlayerNumber[64],</v>
      </c>
      <c r="I193" s="4" t="str">
        <f t="shared" si="14"/>
        <v>var Player65_Number:String</v>
      </c>
      <c r="K193" s="4" t="str">
        <f t="shared" si="15"/>
        <v>Player65_Number:String,</v>
      </c>
      <c r="M193" s="5" t="str">
        <f t="shared" si="16"/>
        <v>self.Player65_Number = Player65_Number</v>
      </c>
      <c r="P193" s="5" t="str">
        <f t="shared" si="17"/>
        <v>TeamManagerObject["Player65_Number"] = Player65_Number</v>
      </c>
    </row>
    <row r="194" spans="1:16">
      <c r="A194" t="s">
        <v>68</v>
      </c>
      <c r="D194" s="1">
        <f t="shared" si="18"/>
        <v>65</v>
      </c>
      <c r="E194" s="1">
        <f t="shared" si="18"/>
        <v>65</v>
      </c>
      <c r="F194" s="4" t="str">
        <f t="shared" ref="F194:F257" si="19">"Player"&amp;$D194&amp;"_"&amp;$A194&amp;": globalPlayer"&amp;A194&amp;"["&amp;($D194-1)&amp;"],"</f>
        <v>Player65_Name: globalPlayerName[64],</v>
      </c>
      <c r="I194" s="4" t="str">
        <f t="shared" ref="I194:I257" si="20">"var Player"&amp;$D194&amp;"_"&amp;$A194&amp;":String"</f>
        <v>var Player65_Name:String</v>
      </c>
      <c r="K194" s="4" t="str">
        <f t="shared" ref="K194:K257" si="21">"Player"&amp;$D194&amp;"_"&amp;$A194&amp;":String,"</f>
        <v>Player65_Name:String,</v>
      </c>
      <c r="M194" s="5" t="str">
        <f t="shared" ref="M194:M257" si="22">"self.Player"&amp;$D194&amp;"_"&amp;$A194&amp;" = Player"&amp;$D194&amp;"_"&amp;A194</f>
        <v>self.Player65_Name = Player65_Name</v>
      </c>
      <c r="P194" s="5" t="str">
        <f t="shared" ref="P194:P257" si="23">"TeamManagerObject[""Player"&amp;$D194&amp;"_"&amp;$A194&amp;"""] = Player"&amp;$D194&amp;"_"&amp;$A194</f>
        <v>TeamManagerObject["Player65_Name"] = Player65_Name</v>
      </c>
    </row>
    <row r="195" spans="1:16">
      <c r="A195" t="s">
        <v>69</v>
      </c>
      <c r="D195" s="1">
        <f t="shared" si="18"/>
        <v>65</v>
      </c>
      <c r="E195" s="1">
        <f t="shared" si="18"/>
        <v>65</v>
      </c>
      <c r="F195" s="4" t="str">
        <f t="shared" si="19"/>
        <v>Player65_Status: globalPlayerStatus[64],</v>
      </c>
      <c r="I195" s="4" t="str">
        <f t="shared" si="20"/>
        <v>var Player65_Status:String</v>
      </c>
      <c r="K195" s="4" t="str">
        <f t="shared" si="21"/>
        <v>Player65_Status:String,</v>
      </c>
      <c r="M195" s="5" t="str">
        <f t="shared" si="22"/>
        <v>self.Player65_Status = Player65_Status</v>
      </c>
      <c r="P195" s="5" t="str">
        <f t="shared" si="23"/>
        <v>TeamManagerObject["Player65_Status"] = Player65_Status</v>
      </c>
    </row>
    <row r="196" spans="1:16">
      <c r="A196" t="s">
        <v>67</v>
      </c>
      <c r="D196" s="1">
        <f t="shared" si="18"/>
        <v>66</v>
      </c>
      <c r="E196" s="1">
        <f t="shared" si="18"/>
        <v>66</v>
      </c>
      <c r="F196" s="4" t="str">
        <f t="shared" si="19"/>
        <v>Player66_Number: globalPlayerNumber[65],</v>
      </c>
      <c r="I196" s="4" t="str">
        <f t="shared" si="20"/>
        <v>var Player66_Number:String</v>
      </c>
      <c r="K196" s="4" t="str">
        <f t="shared" si="21"/>
        <v>Player66_Number:String,</v>
      </c>
      <c r="M196" s="5" t="str">
        <f t="shared" si="22"/>
        <v>self.Player66_Number = Player66_Number</v>
      </c>
      <c r="P196" s="5" t="str">
        <f t="shared" si="23"/>
        <v>TeamManagerObject["Player66_Number"] = Player66_Number</v>
      </c>
    </row>
    <row r="197" spans="1:16">
      <c r="A197" t="s">
        <v>68</v>
      </c>
      <c r="D197" s="1">
        <f t="shared" si="18"/>
        <v>66</v>
      </c>
      <c r="E197" s="1">
        <f t="shared" si="18"/>
        <v>66</v>
      </c>
      <c r="F197" s="4" t="str">
        <f t="shared" si="19"/>
        <v>Player66_Name: globalPlayerName[65],</v>
      </c>
      <c r="I197" s="4" t="str">
        <f t="shared" si="20"/>
        <v>var Player66_Name:String</v>
      </c>
      <c r="K197" s="4" t="str">
        <f t="shared" si="21"/>
        <v>Player66_Name:String,</v>
      </c>
      <c r="M197" s="5" t="str">
        <f t="shared" si="22"/>
        <v>self.Player66_Name = Player66_Name</v>
      </c>
      <c r="P197" s="5" t="str">
        <f t="shared" si="23"/>
        <v>TeamManagerObject["Player66_Name"] = Player66_Name</v>
      </c>
    </row>
    <row r="198" spans="1:16">
      <c r="A198" t="s">
        <v>69</v>
      </c>
      <c r="D198" s="1">
        <f t="shared" si="18"/>
        <v>66</v>
      </c>
      <c r="E198" s="1">
        <f t="shared" si="18"/>
        <v>66</v>
      </c>
      <c r="F198" s="4" t="str">
        <f t="shared" si="19"/>
        <v>Player66_Status: globalPlayerStatus[65],</v>
      </c>
      <c r="I198" s="4" t="str">
        <f t="shared" si="20"/>
        <v>var Player66_Status:String</v>
      </c>
      <c r="K198" s="4" t="str">
        <f t="shared" si="21"/>
        <v>Player66_Status:String,</v>
      </c>
      <c r="M198" s="5" t="str">
        <f t="shared" si="22"/>
        <v>self.Player66_Status = Player66_Status</v>
      </c>
      <c r="P198" s="5" t="str">
        <f t="shared" si="23"/>
        <v>TeamManagerObject["Player66_Status"] = Player66_Status</v>
      </c>
    </row>
    <row r="199" spans="1:16">
      <c r="A199" t="s">
        <v>67</v>
      </c>
      <c r="D199" s="1">
        <f t="shared" si="18"/>
        <v>67</v>
      </c>
      <c r="E199" s="1">
        <f t="shared" si="18"/>
        <v>67</v>
      </c>
      <c r="F199" s="4" t="str">
        <f t="shared" si="19"/>
        <v>Player67_Number: globalPlayerNumber[66],</v>
      </c>
      <c r="I199" s="4" t="str">
        <f t="shared" si="20"/>
        <v>var Player67_Number:String</v>
      </c>
      <c r="K199" s="4" t="str">
        <f t="shared" si="21"/>
        <v>Player67_Number:String,</v>
      </c>
      <c r="M199" s="5" t="str">
        <f t="shared" si="22"/>
        <v>self.Player67_Number = Player67_Number</v>
      </c>
      <c r="P199" s="5" t="str">
        <f t="shared" si="23"/>
        <v>TeamManagerObject["Player67_Number"] = Player67_Number</v>
      </c>
    </row>
    <row r="200" spans="1:16">
      <c r="A200" t="s">
        <v>68</v>
      </c>
      <c r="D200" s="1">
        <f t="shared" si="18"/>
        <v>67</v>
      </c>
      <c r="E200" s="1">
        <f t="shared" si="18"/>
        <v>67</v>
      </c>
      <c r="F200" s="4" t="str">
        <f t="shared" si="19"/>
        <v>Player67_Name: globalPlayerName[66],</v>
      </c>
      <c r="I200" s="4" t="str">
        <f t="shared" si="20"/>
        <v>var Player67_Name:String</v>
      </c>
      <c r="K200" s="4" t="str">
        <f t="shared" si="21"/>
        <v>Player67_Name:String,</v>
      </c>
      <c r="M200" s="5" t="str">
        <f t="shared" si="22"/>
        <v>self.Player67_Name = Player67_Name</v>
      </c>
      <c r="P200" s="5" t="str">
        <f t="shared" si="23"/>
        <v>TeamManagerObject["Player67_Name"] = Player67_Name</v>
      </c>
    </row>
    <row r="201" spans="1:16">
      <c r="A201" t="s">
        <v>69</v>
      </c>
      <c r="D201" s="1">
        <f t="shared" si="18"/>
        <v>67</v>
      </c>
      <c r="E201" s="1">
        <f t="shared" si="18"/>
        <v>67</v>
      </c>
      <c r="F201" s="4" t="str">
        <f t="shared" si="19"/>
        <v>Player67_Status: globalPlayerStatus[66],</v>
      </c>
      <c r="I201" s="4" t="str">
        <f t="shared" si="20"/>
        <v>var Player67_Status:String</v>
      </c>
      <c r="K201" s="4" t="str">
        <f t="shared" si="21"/>
        <v>Player67_Status:String,</v>
      </c>
      <c r="M201" s="5" t="str">
        <f t="shared" si="22"/>
        <v>self.Player67_Status = Player67_Status</v>
      </c>
      <c r="P201" s="5" t="str">
        <f t="shared" si="23"/>
        <v>TeamManagerObject["Player67_Status"] = Player67_Status</v>
      </c>
    </row>
    <row r="202" spans="1:16">
      <c r="A202" t="s">
        <v>67</v>
      </c>
      <c r="D202" s="1">
        <f t="shared" si="18"/>
        <v>68</v>
      </c>
      <c r="E202" s="1">
        <f t="shared" si="18"/>
        <v>68</v>
      </c>
      <c r="F202" s="4" t="str">
        <f t="shared" si="19"/>
        <v>Player68_Number: globalPlayerNumber[67],</v>
      </c>
      <c r="I202" s="4" t="str">
        <f t="shared" si="20"/>
        <v>var Player68_Number:String</v>
      </c>
      <c r="K202" s="4" t="str">
        <f t="shared" si="21"/>
        <v>Player68_Number:String,</v>
      </c>
      <c r="M202" s="5" t="str">
        <f t="shared" si="22"/>
        <v>self.Player68_Number = Player68_Number</v>
      </c>
      <c r="P202" s="5" t="str">
        <f t="shared" si="23"/>
        <v>TeamManagerObject["Player68_Number"] = Player68_Number</v>
      </c>
    </row>
    <row r="203" spans="1:16">
      <c r="A203" t="s">
        <v>68</v>
      </c>
      <c r="D203" s="1">
        <f t="shared" si="18"/>
        <v>68</v>
      </c>
      <c r="E203" s="1">
        <f t="shared" si="18"/>
        <v>68</v>
      </c>
      <c r="F203" s="4" t="str">
        <f t="shared" si="19"/>
        <v>Player68_Name: globalPlayerName[67],</v>
      </c>
      <c r="I203" s="4" t="str">
        <f t="shared" si="20"/>
        <v>var Player68_Name:String</v>
      </c>
      <c r="K203" s="4" t="str">
        <f t="shared" si="21"/>
        <v>Player68_Name:String,</v>
      </c>
      <c r="M203" s="5" t="str">
        <f t="shared" si="22"/>
        <v>self.Player68_Name = Player68_Name</v>
      </c>
      <c r="P203" s="5" t="str">
        <f t="shared" si="23"/>
        <v>TeamManagerObject["Player68_Name"] = Player68_Name</v>
      </c>
    </row>
    <row r="204" spans="1:16">
      <c r="A204" t="s">
        <v>69</v>
      </c>
      <c r="D204" s="1">
        <f t="shared" si="18"/>
        <v>68</v>
      </c>
      <c r="E204" s="1">
        <f t="shared" si="18"/>
        <v>68</v>
      </c>
      <c r="F204" s="4" t="str">
        <f t="shared" si="19"/>
        <v>Player68_Status: globalPlayerStatus[67],</v>
      </c>
      <c r="I204" s="4" t="str">
        <f t="shared" si="20"/>
        <v>var Player68_Status:String</v>
      </c>
      <c r="K204" s="4" t="str">
        <f t="shared" si="21"/>
        <v>Player68_Status:String,</v>
      </c>
      <c r="M204" s="5" t="str">
        <f t="shared" si="22"/>
        <v>self.Player68_Status = Player68_Status</v>
      </c>
      <c r="P204" s="5" t="str">
        <f t="shared" si="23"/>
        <v>TeamManagerObject["Player68_Status"] = Player68_Status</v>
      </c>
    </row>
    <row r="205" spans="1:16">
      <c r="A205" t="s">
        <v>67</v>
      </c>
      <c r="D205" s="1">
        <f t="shared" si="18"/>
        <v>69</v>
      </c>
      <c r="E205" s="1">
        <f t="shared" si="18"/>
        <v>69</v>
      </c>
      <c r="F205" s="4" t="str">
        <f t="shared" si="19"/>
        <v>Player69_Number: globalPlayerNumber[68],</v>
      </c>
      <c r="I205" s="4" t="str">
        <f t="shared" si="20"/>
        <v>var Player69_Number:String</v>
      </c>
      <c r="K205" s="4" t="str">
        <f t="shared" si="21"/>
        <v>Player69_Number:String,</v>
      </c>
      <c r="M205" s="5" t="str">
        <f t="shared" si="22"/>
        <v>self.Player69_Number = Player69_Number</v>
      </c>
      <c r="P205" s="5" t="str">
        <f t="shared" si="23"/>
        <v>TeamManagerObject["Player69_Number"] = Player69_Number</v>
      </c>
    </row>
    <row r="206" spans="1:16">
      <c r="A206" t="s">
        <v>68</v>
      </c>
      <c r="D206" s="1">
        <f t="shared" si="18"/>
        <v>69</v>
      </c>
      <c r="E206" s="1">
        <f t="shared" si="18"/>
        <v>69</v>
      </c>
      <c r="F206" s="4" t="str">
        <f t="shared" si="19"/>
        <v>Player69_Name: globalPlayerName[68],</v>
      </c>
      <c r="I206" s="4" t="str">
        <f t="shared" si="20"/>
        <v>var Player69_Name:String</v>
      </c>
      <c r="K206" s="4" t="str">
        <f t="shared" si="21"/>
        <v>Player69_Name:String,</v>
      </c>
      <c r="M206" s="5" t="str">
        <f t="shared" si="22"/>
        <v>self.Player69_Name = Player69_Name</v>
      </c>
      <c r="P206" s="5" t="str">
        <f t="shared" si="23"/>
        <v>TeamManagerObject["Player69_Name"] = Player69_Name</v>
      </c>
    </row>
    <row r="207" spans="1:16">
      <c r="A207" t="s">
        <v>69</v>
      </c>
      <c r="D207" s="1">
        <f t="shared" si="18"/>
        <v>69</v>
      </c>
      <c r="E207" s="1">
        <f t="shared" si="18"/>
        <v>69</v>
      </c>
      <c r="F207" s="4" t="str">
        <f t="shared" si="19"/>
        <v>Player69_Status: globalPlayerStatus[68],</v>
      </c>
      <c r="I207" s="4" t="str">
        <f t="shared" si="20"/>
        <v>var Player69_Status:String</v>
      </c>
      <c r="K207" s="4" t="str">
        <f t="shared" si="21"/>
        <v>Player69_Status:String,</v>
      </c>
      <c r="M207" s="5" t="str">
        <f t="shared" si="22"/>
        <v>self.Player69_Status = Player69_Status</v>
      </c>
      <c r="P207" s="5" t="str">
        <f t="shared" si="23"/>
        <v>TeamManagerObject["Player69_Status"] = Player69_Status</v>
      </c>
    </row>
    <row r="208" spans="1:16">
      <c r="A208" t="s">
        <v>67</v>
      </c>
      <c r="D208" s="1">
        <f t="shared" si="18"/>
        <v>70</v>
      </c>
      <c r="E208" s="1">
        <f t="shared" si="18"/>
        <v>70</v>
      </c>
      <c r="F208" s="4" t="str">
        <f t="shared" si="19"/>
        <v>Player70_Number: globalPlayerNumber[69],</v>
      </c>
      <c r="I208" s="4" t="str">
        <f t="shared" si="20"/>
        <v>var Player70_Number:String</v>
      </c>
      <c r="K208" s="4" t="str">
        <f t="shared" si="21"/>
        <v>Player70_Number:String,</v>
      </c>
      <c r="M208" s="5" t="str">
        <f t="shared" si="22"/>
        <v>self.Player70_Number = Player70_Number</v>
      </c>
      <c r="P208" s="5" t="str">
        <f t="shared" si="23"/>
        <v>TeamManagerObject["Player70_Number"] = Player70_Number</v>
      </c>
    </row>
    <row r="209" spans="1:16">
      <c r="A209" t="s">
        <v>68</v>
      </c>
      <c r="D209" s="1">
        <f t="shared" si="18"/>
        <v>70</v>
      </c>
      <c r="E209" s="1">
        <f t="shared" si="18"/>
        <v>70</v>
      </c>
      <c r="F209" s="4" t="str">
        <f t="shared" si="19"/>
        <v>Player70_Name: globalPlayerName[69],</v>
      </c>
      <c r="I209" s="4" t="str">
        <f t="shared" si="20"/>
        <v>var Player70_Name:String</v>
      </c>
      <c r="K209" s="4" t="str">
        <f t="shared" si="21"/>
        <v>Player70_Name:String,</v>
      </c>
      <c r="M209" s="5" t="str">
        <f t="shared" si="22"/>
        <v>self.Player70_Name = Player70_Name</v>
      </c>
      <c r="P209" s="5" t="str">
        <f t="shared" si="23"/>
        <v>TeamManagerObject["Player70_Name"] = Player70_Name</v>
      </c>
    </row>
    <row r="210" spans="1:16">
      <c r="A210" t="s">
        <v>69</v>
      </c>
      <c r="D210" s="1">
        <f t="shared" si="18"/>
        <v>70</v>
      </c>
      <c r="E210" s="1">
        <f t="shared" si="18"/>
        <v>70</v>
      </c>
      <c r="F210" s="4" t="str">
        <f t="shared" si="19"/>
        <v>Player70_Status: globalPlayerStatus[69],</v>
      </c>
      <c r="I210" s="4" t="str">
        <f t="shared" si="20"/>
        <v>var Player70_Status:String</v>
      </c>
      <c r="K210" s="4" t="str">
        <f t="shared" si="21"/>
        <v>Player70_Status:String,</v>
      </c>
      <c r="M210" s="5" t="str">
        <f t="shared" si="22"/>
        <v>self.Player70_Status = Player70_Status</v>
      </c>
      <c r="P210" s="5" t="str">
        <f t="shared" si="23"/>
        <v>TeamManagerObject["Player70_Status"] = Player70_Status</v>
      </c>
    </row>
    <row r="211" spans="1:16">
      <c r="A211" t="s">
        <v>67</v>
      </c>
      <c r="D211" s="1">
        <f t="shared" si="18"/>
        <v>71</v>
      </c>
      <c r="E211" s="1">
        <f t="shared" si="18"/>
        <v>71</v>
      </c>
      <c r="F211" s="4" t="str">
        <f t="shared" si="19"/>
        <v>Player71_Number: globalPlayerNumber[70],</v>
      </c>
      <c r="I211" s="4" t="str">
        <f t="shared" si="20"/>
        <v>var Player71_Number:String</v>
      </c>
      <c r="K211" s="4" t="str">
        <f t="shared" si="21"/>
        <v>Player71_Number:String,</v>
      </c>
      <c r="M211" s="5" t="str">
        <f t="shared" si="22"/>
        <v>self.Player71_Number = Player71_Number</v>
      </c>
      <c r="P211" s="5" t="str">
        <f t="shared" si="23"/>
        <v>TeamManagerObject["Player71_Number"] = Player71_Number</v>
      </c>
    </row>
    <row r="212" spans="1:16">
      <c r="A212" t="s">
        <v>68</v>
      </c>
      <c r="D212" s="1">
        <f t="shared" si="18"/>
        <v>71</v>
      </c>
      <c r="E212" s="1">
        <f t="shared" si="18"/>
        <v>71</v>
      </c>
      <c r="F212" s="4" t="str">
        <f t="shared" si="19"/>
        <v>Player71_Name: globalPlayerName[70],</v>
      </c>
      <c r="I212" s="4" t="str">
        <f t="shared" si="20"/>
        <v>var Player71_Name:String</v>
      </c>
      <c r="K212" s="4" t="str">
        <f t="shared" si="21"/>
        <v>Player71_Name:String,</v>
      </c>
      <c r="M212" s="5" t="str">
        <f t="shared" si="22"/>
        <v>self.Player71_Name = Player71_Name</v>
      </c>
      <c r="P212" s="5" t="str">
        <f t="shared" si="23"/>
        <v>TeamManagerObject["Player71_Name"] = Player71_Name</v>
      </c>
    </row>
    <row r="213" spans="1:16">
      <c r="A213" t="s">
        <v>69</v>
      </c>
      <c r="D213" s="1">
        <f t="shared" si="18"/>
        <v>71</v>
      </c>
      <c r="E213" s="1">
        <f t="shared" si="18"/>
        <v>71</v>
      </c>
      <c r="F213" s="4" t="str">
        <f t="shared" si="19"/>
        <v>Player71_Status: globalPlayerStatus[70],</v>
      </c>
      <c r="I213" s="4" t="str">
        <f t="shared" si="20"/>
        <v>var Player71_Status:String</v>
      </c>
      <c r="K213" s="4" t="str">
        <f t="shared" si="21"/>
        <v>Player71_Status:String,</v>
      </c>
      <c r="M213" s="5" t="str">
        <f t="shared" si="22"/>
        <v>self.Player71_Status = Player71_Status</v>
      </c>
      <c r="P213" s="5" t="str">
        <f t="shared" si="23"/>
        <v>TeamManagerObject["Player71_Status"] = Player71_Status</v>
      </c>
    </row>
    <row r="214" spans="1:16">
      <c r="A214" t="s">
        <v>67</v>
      </c>
      <c r="D214" s="1">
        <f t="shared" si="18"/>
        <v>72</v>
      </c>
      <c r="E214" s="1">
        <f t="shared" si="18"/>
        <v>72</v>
      </c>
      <c r="F214" s="4" t="str">
        <f t="shared" si="19"/>
        <v>Player72_Number: globalPlayerNumber[71],</v>
      </c>
      <c r="I214" s="4" t="str">
        <f t="shared" si="20"/>
        <v>var Player72_Number:String</v>
      </c>
      <c r="K214" s="4" t="str">
        <f t="shared" si="21"/>
        <v>Player72_Number:String,</v>
      </c>
      <c r="M214" s="5" t="str">
        <f t="shared" si="22"/>
        <v>self.Player72_Number = Player72_Number</v>
      </c>
      <c r="P214" s="5" t="str">
        <f t="shared" si="23"/>
        <v>TeamManagerObject["Player72_Number"] = Player72_Number</v>
      </c>
    </row>
    <row r="215" spans="1:16">
      <c r="A215" t="s">
        <v>68</v>
      </c>
      <c r="D215" s="1">
        <f t="shared" si="18"/>
        <v>72</v>
      </c>
      <c r="E215" s="1">
        <f t="shared" si="18"/>
        <v>72</v>
      </c>
      <c r="F215" s="4" t="str">
        <f t="shared" si="19"/>
        <v>Player72_Name: globalPlayerName[71],</v>
      </c>
      <c r="I215" s="4" t="str">
        <f t="shared" si="20"/>
        <v>var Player72_Name:String</v>
      </c>
      <c r="K215" s="4" t="str">
        <f t="shared" si="21"/>
        <v>Player72_Name:String,</v>
      </c>
      <c r="M215" s="5" t="str">
        <f t="shared" si="22"/>
        <v>self.Player72_Name = Player72_Name</v>
      </c>
      <c r="P215" s="5" t="str">
        <f t="shared" si="23"/>
        <v>TeamManagerObject["Player72_Name"] = Player72_Name</v>
      </c>
    </row>
    <row r="216" spans="1:16">
      <c r="A216" t="s">
        <v>69</v>
      </c>
      <c r="D216" s="1">
        <f t="shared" si="18"/>
        <v>72</v>
      </c>
      <c r="E216" s="1">
        <f t="shared" si="18"/>
        <v>72</v>
      </c>
      <c r="F216" s="4" t="str">
        <f t="shared" si="19"/>
        <v>Player72_Status: globalPlayerStatus[71],</v>
      </c>
      <c r="I216" s="4" t="str">
        <f t="shared" si="20"/>
        <v>var Player72_Status:String</v>
      </c>
      <c r="K216" s="4" t="str">
        <f t="shared" si="21"/>
        <v>Player72_Status:String,</v>
      </c>
      <c r="M216" s="5" t="str">
        <f t="shared" si="22"/>
        <v>self.Player72_Status = Player72_Status</v>
      </c>
      <c r="P216" s="5" t="str">
        <f t="shared" si="23"/>
        <v>TeamManagerObject["Player72_Status"] = Player72_Status</v>
      </c>
    </row>
    <row r="217" spans="1:16">
      <c r="A217" t="s">
        <v>67</v>
      </c>
      <c r="D217" s="1">
        <f t="shared" si="18"/>
        <v>73</v>
      </c>
      <c r="E217" s="1">
        <f t="shared" si="18"/>
        <v>73</v>
      </c>
      <c r="F217" s="4" t="str">
        <f t="shared" si="19"/>
        <v>Player73_Number: globalPlayerNumber[72],</v>
      </c>
      <c r="I217" s="4" t="str">
        <f t="shared" si="20"/>
        <v>var Player73_Number:String</v>
      </c>
      <c r="K217" s="4" t="str">
        <f t="shared" si="21"/>
        <v>Player73_Number:String,</v>
      </c>
      <c r="M217" s="5" t="str">
        <f t="shared" si="22"/>
        <v>self.Player73_Number = Player73_Number</v>
      </c>
      <c r="P217" s="5" t="str">
        <f t="shared" si="23"/>
        <v>TeamManagerObject["Player73_Number"] = Player73_Number</v>
      </c>
    </row>
    <row r="218" spans="1:16">
      <c r="A218" t="s">
        <v>68</v>
      </c>
      <c r="D218" s="1">
        <f t="shared" si="18"/>
        <v>73</v>
      </c>
      <c r="E218" s="1">
        <f t="shared" si="18"/>
        <v>73</v>
      </c>
      <c r="F218" s="4" t="str">
        <f t="shared" si="19"/>
        <v>Player73_Name: globalPlayerName[72],</v>
      </c>
      <c r="I218" s="4" t="str">
        <f t="shared" si="20"/>
        <v>var Player73_Name:String</v>
      </c>
      <c r="K218" s="4" t="str">
        <f t="shared" si="21"/>
        <v>Player73_Name:String,</v>
      </c>
      <c r="M218" s="5" t="str">
        <f t="shared" si="22"/>
        <v>self.Player73_Name = Player73_Name</v>
      </c>
      <c r="P218" s="5" t="str">
        <f t="shared" si="23"/>
        <v>TeamManagerObject["Player73_Name"] = Player73_Name</v>
      </c>
    </row>
    <row r="219" spans="1:16">
      <c r="A219" t="s">
        <v>69</v>
      </c>
      <c r="D219" s="1">
        <f t="shared" si="18"/>
        <v>73</v>
      </c>
      <c r="E219" s="1">
        <f t="shared" si="18"/>
        <v>73</v>
      </c>
      <c r="F219" s="4" t="str">
        <f t="shared" si="19"/>
        <v>Player73_Status: globalPlayerStatus[72],</v>
      </c>
      <c r="I219" s="4" t="str">
        <f t="shared" si="20"/>
        <v>var Player73_Status:String</v>
      </c>
      <c r="K219" s="4" t="str">
        <f t="shared" si="21"/>
        <v>Player73_Status:String,</v>
      </c>
      <c r="M219" s="5" t="str">
        <f t="shared" si="22"/>
        <v>self.Player73_Status = Player73_Status</v>
      </c>
      <c r="P219" s="5" t="str">
        <f t="shared" si="23"/>
        <v>TeamManagerObject["Player73_Status"] = Player73_Status</v>
      </c>
    </row>
    <row r="220" spans="1:16">
      <c r="A220" t="s">
        <v>67</v>
      </c>
      <c r="D220" s="1">
        <f t="shared" si="18"/>
        <v>74</v>
      </c>
      <c r="E220" s="1">
        <f t="shared" si="18"/>
        <v>74</v>
      </c>
      <c r="F220" s="4" t="str">
        <f t="shared" si="19"/>
        <v>Player74_Number: globalPlayerNumber[73],</v>
      </c>
      <c r="I220" s="4" t="str">
        <f t="shared" si="20"/>
        <v>var Player74_Number:String</v>
      </c>
      <c r="K220" s="4" t="str">
        <f t="shared" si="21"/>
        <v>Player74_Number:String,</v>
      </c>
      <c r="M220" s="5" t="str">
        <f t="shared" si="22"/>
        <v>self.Player74_Number = Player74_Number</v>
      </c>
      <c r="P220" s="5" t="str">
        <f t="shared" si="23"/>
        <v>TeamManagerObject["Player74_Number"] = Player74_Number</v>
      </c>
    </row>
    <row r="221" spans="1:16">
      <c r="A221" t="s">
        <v>68</v>
      </c>
      <c r="D221" s="1">
        <f t="shared" si="18"/>
        <v>74</v>
      </c>
      <c r="E221" s="1">
        <f t="shared" si="18"/>
        <v>74</v>
      </c>
      <c r="F221" s="4" t="str">
        <f t="shared" si="19"/>
        <v>Player74_Name: globalPlayerName[73],</v>
      </c>
      <c r="I221" s="4" t="str">
        <f t="shared" si="20"/>
        <v>var Player74_Name:String</v>
      </c>
      <c r="K221" s="4" t="str">
        <f t="shared" si="21"/>
        <v>Player74_Name:String,</v>
      </c>
      <c r="M221" s="5" t="str">
        <f t="shared" si="22"/>
        <v>self.Player74_Name = Player74_Name</v>
      </c>
      <c r="P221" s="5" t="str">
        <f t="shared" si="23"/>
        <v>TeamManagerObject["Player74_Name"] = Player74_Name</v>
      </c>
    </row>
    <row r="222" spans="1:16">
      <c r="A222" t="s">
        <v>69</v>
      </c>
      <c r="D222" s="1">
        <f t="shared" si="18"/>
        <v>74</v>
      </c>
      <c r="E222" s="1">
        <f t="shared" si="18"/>
        <v>74</v>
      </c>
      <c r="F222" s="4" t="str">
        <f t="shared" si="19"/>
        <v>Player74_Status: globalPlayerStatus[73],</v>
      </c>
      <c r="I222" s="4" t="str">
        <f t="shared" si="20"/>
        <v>var Player74_Status:String</v>
      </c>
      <c r="K222" s="4" t="str">
        <f t="shared" si="21"/>
        <v>Player74_Status:String,</v>
      </c>
      <c r="M222" s="5" t="str">
        <f t="shared" si="22"/>
        <v>self.Player74_Status = Player74_Status</v>
      </c>
      <c r="P222" s="5" t="str">
        <f t="shared" si="23"/>
        <v>TeamManagerObject["Player74_Status"] = Player74_Status</v>
      </c>
    </row>
    <row r="223" spans="1:16">
      <c r="A223" t="s">
        <v>67</v>
      </c>
      <c r="D223" s="1">
        <f t="shared" si="18"/>
        <v>75</v>
      </c>
      <c r="E223" s="1">
        <f t="shared" si="18"/>
        <v>75</v>
      </c>
      <c r="F223" s="4" t="str">
        <f t="shared" si="19"/>
        <v>Player75_Number: globalPlayerNumber[74],</v>
      </c>
      <c r="I223" s="4" t="str">
        <f t="shared" si="20"/>
        <v>var Player75_Number:String</v>
      </c>
      <c r="K223" s="4" t="str">
        <f t="shared" si="21"/>
        <v>Player75_Number:String,</v>
      </c>
      <c r="M223" s="5" t="str">
        <f t="shared" si="22"/>
        <v>self.Player75_Number = Player75_Number</v>
      </c>
      <c r="P223" s="5" t="str">
        <f t="shared" si="23"/>
        <v>TeamManagerObject["Player75_Number"] = Player75_Number</v>
      </c>
    </row>
    <row r="224" spans="1:16">
      <c r="A224" t="s">
        <v>68</v>
      </c>
      <c r="D224" s="1">
        <f t="shared" si="18"/>
        <v>75</v>
      </c>
      <c r="E224" s="1">
        <f t="shared" si="18"/>
        <v>75</v>
      </c>
      <c r="F224" s="4" t="str">
        <f t="shared" si="19"/>
        <v>Player75_Name: globalPlayerName[74],</v>
      </c>
      <c r="I224" s="4" t="str">
        <f t="shared" si="20"/>
        <v>var Player75_Name:String</v>
      </c>
      <c r="K224" s="4" t="str">
        <f t="shared" si="21"/>
        <v>Player75_Name:String,</v>
      </c>
      <c r="M224" s="5" t="str">
        <f t="shared" si="22"/>
        <v>self.Player75_Name = Player75_Name</v>
      </c>
      <c r="P224" s="5" t="str">
        <f t="shared" si="23"/>
        <v>TeamManagerObject["Player75_Name"] = Player75_Name</v>
      </c>
    </row>
    <row r="225" spans="1:16">
      <c r="A225" t="s">
        <v>69</v>
      </c>
      <c r="D225" s="1">
        <f t="shared" si="18"/>
        <v>75</v>
      </c>
      <c r="E225" s="1">
        <f t="shared" si="18"/>
        <v>75</v>
      </c>
      <c r="F225" s="4" t="str">
        <f t="shared" si="19"/>
        <v>Player75_Status: globalPlayerStatus[74],</v>
      </c>
      <c r="I225" s="4" t="str">
        <f t="shared" si="20"/>
        <v>var Player75_Status:String</v>
      </c>
      <c r="K225" s="4" t="str">
        <f t="shared" si="21"/>
        <v>Player75_Status:String,</v>
      </c>
      <c r="M225" s="5" t="str">
        <f t="shared" si="22"/>
        <v>self.Player75_Status = Player75_Status</v>
      </c>
      <c r="P225" s="5" t="str">
        <f t="shared" si="23"/>
        <v>TeamManagerObject["Player75_Status"] = Player75_Status</v>
      </c>
    </row>
    <row r="226" spans="1:16">
      <c r="A226" t="s">
        <v>67</v>
      </c>
      <c r="D226" s="1">
        <f t="shared" si="18"/>
        <v>76</v>
      </c>
      <c r="E226" s="1">
        <f t="shared" si="18"/>
        <v>76</v>
      </c>
      <c r="F226" s="4" t="str">
        <f t="shared" si="19"/>
        <v>Player76_Number: globalPlayerNumber[75],</v>
      </c>
      <c r="I226" s="4" t="str">
        <f t="shared" si="20"/>
        <v>var Player76_Number:String</v>
      </c>
      <c r="K226" s="4" t="str">
        <f t="shared" si="21"/>
        <v>Player76_Number:String,</v>
      </c>
      <c r="M226" s="5" t="str">
        <f t="shared" si="22"/>
        <v>self.Player76_Number = Player76_Number</v>
      </c>
      <c r="P226" s="5" t="str">
        <f t="shared" si="23"/>
        <v>TeamManagerObject["Player76_Number"] = Player76_Number</v>
      </c>
    </row>
    <row r="227" spans="1:16">
      <c r="A227" t="s">
        <v>68</v>
      </c>
      <c r="D227" s="1">
        <f t="shared" si="18"/>
        <v>76</v>
      </c>
      <c r="E227" s="1">
        <f t="shared" si="18"/>
        <v>76</v>
      </c>
      <c r="F227" s="4" t="str">
        <f t="shared" si="19"/>
        <v>Player76_Name: globalPlayerName[75],</v>
      </c>
      <c r="I227" s="4" t="str">
        <f t="shared" si="20"/>
        <v>var Player76_Name:String</v>
      </c>
      <c r="K227" s="4" t="str">
        <f t="shared" si="21"/>
        <v>Player76_Name:String,</v>
      </c>
      <c r="M227" s="5" t="str">
        <f t="shared" si="22"/>
        <v>self.Player76_Name = Player76_Name</v>
      </c>
      <c r="P227" s="5" t="str">
        <f t="shared" si="23"/>
        <v>TeamManagerObject["Player76_Name"] = Player76_Name</v>
      </c>
    </row>
    <row r="228" spans="1:16">
      <c r="A228" t="s">
        <v>69</v>
      </c>
      <c r="D228" s="1">
        <f t="shared" si="18"/>
        <v>76</v>
      </c>
      <c r="E228" s="1">
        <f t="shared" si="18"/>
        <v>76</v>
      </c>
      <c r="F228" s="4" t="str">
        <f t="shared" si="19"/>
        <v>Player76_Status: globalPlayerStatus[75],</v>
      </c>
      <c r="I228" s="4" t="str">
        <f t="shared" si="20"/>
        <v>var Player76_Status:String</v>
      </c>
      <c r="K228" s="4" t="str">
        <f t="shared" si="21"/>
        <v>Player76_Status:String,</v>
      </c>
      <c r="M228" s="5" t="str">
        <f t="shared" si="22"/>
        <v>self.Player76_Status = Player76_Status</v>
      </c>
      <c r="P228" s="5" t="str">
        <f t="shared" si="23"/>
        <v>TeamManagerObject["Player76_Status"] = Player76_Status</v>
      </c>
    </row>
    <row r="229" spans="1:16">
      <c r="A229" t="s">
        <v>67</v>
      </c>
      <c r="D229" s="1">
        <f t="shared" si="18"/>
        <v>77</v>
      </c>
      <c r="E229" s="1">
        <f t="shared" si="18"/>
        <v>77</v>
      </c>
      <c r="F229" s="4" t="str">
        <f t="shared" si="19"/>
        <v>Player77_Number: globalPlayerNumber[76],</v>
      </c>
      <c r="I229" s="4" t="str">
        <f t="shared" si="20"/>
        <v>var Player77_Number:String</v>
      </c>
      <c r="K229" s="4" t="str">
        <f t="shared" si="21"/>
        <v>Player77_Number:String,</v>
      </c>
      <c r="M229" s="5" t="str">
        <f t="shared" si="22"/>
        <v>self.Player77_Number = Player77_Number</v>
      </c>
      <c r="P229" s="5" t="str">
        <f t="shared" si="23"/>
        <v>TeamManagerObject["Player77_Number"] = Player77_Number</v>
      </c>
    </row>
    <row r="230" spans="1:16">
      <c r="A230" t="s">
        <v>68</v>
      </c>
      <c r="D230" s="1">
        <f t="shared" si="18"/>
        <v>77</v>
      </c>
      <c r="E230" s="1">
        <f t="shared" si="18"/>
        <v>77</v>
      </c>
      <c r="F230" s="4" t="str">
        <f t="shared" si="19"/>
        <v>Player77_Name: globalPlayerName[76],</v>
      </c>
      <c r="I230" s="4" t="str">
        <f t="shared" si="20"/>
        <v>var Player77_Name:String</v>
      </c>
      <c r="K230" s="4" t="str">
        <f t="shared" si="21"/>
        <v>Player77_Name:String,</v>
      </c>
      <c r="M230" s="5" t="str">
        <f t="shared" si="22"/>
        <v>self.Player77_Name = Player77_Name</v>
      </c>
      <c r="P230" s="5" t="str">
        <f t="shared" si="23"/>
        <v>TeamManagerObject["Player77_Name"] = Player77_Name</v>
      </c>
    </row>
    <row r="231" spans="1:16">
      <c r="A231" t="s">
        <v>69</v>
      </c>
      <c r="D231" s="1">
        <f t="shared" si="18"/>
        <v>77</v>
      </c>
      <c r="E231" s="1">
        <f t="shared" si="18"/>
        <v>77</v>
      </c>
      <c r="F231" s="4" t="str">
        <f t="shared" si="19"/>
        <v>Player77_Status: globalPlayerStatus[76],</v>
      </c>
      <c r="I231" s="4" t="str">
        <f t="shared" si="20"/>
        <v>var Player77_Status:String</v>
      </c>
      <c r="K231" s="4" t="str">
        <f t="shared" si="21"/>
        <v>Player77_Status:String,</v>
      </c>
      <c r="M231" s="5" t="str">
        <f t="shared" si="22"/>
        <v>self.Player77_Status = Player77_Status</v>
      </c>
      <c r="P231" s="5" t="str">
        <f t="shared" si="23"/>
        <v>TeamManagerObject["Player77_Status"] = Player77_Status</v>
      </c>
    </row>
    <row r="232" spans="1:16">
      <c r="A232" t="s">
        <v>67</v>
      </c>
      <c r="D232" s="1">
        <f t="shared" si="18"/>
        <v>78</v>
      </c>
      <c r="E232" s="1">
        <f t="shared" si="18"/>
        <v>78</v>
      </c>
      <c r="F232" s="4" t="str">
        <f t="shared" si="19"/>
        <v>Player78_Number: globalPlayerNumber[77],</v>
      </c>
      <c r="I232" s="4" t="str">
        <f t="shared" si="20"/>
        <v>var Player78_Number:String</v>
      </c>
      <c r="K232" s="4" t="str">
        <f t="shared" si="21"/>
        <v>Player78_Number:String,</v>
      </c>
      <c r="M232" s="5" t="str">
        <f t="shared" si="22"/>
        <v>self.Player78_Number = Player78_Number</v>
      </c>
      <c r="P232" s="5" t="str">
        <f t="shared" si="23"/>
        <v>TeamManagerObject["Player78_Number"] = Player78_Number</v>
      </c>
    </row>
    <row r="233" spans="1:16">
      <c r="A233" t="s">
        <v>68</v>
      </c>
      <c r="D233" s="1">
        <f t="shared" si="18"/>
        <v>78</v>
      </c>
      <c r="E233" s="1">
        <f t="shared" si="18"/>
        <v>78</v>
      </c>
      <c r="F233" s="4" t="str">
        <f t="shared" si="19"/>
        <v>Player78_Name: globalPlayerName[77],</v>
      </c>
      <c r="I233" s="4" t="str">
        <f t="shared" si="20"/>
        <v>var Player78_Name:String</v>
      </c>
      <c r="K233" s="4" t="str">
        <f t="shared" si="21"/>
        <v>Player78_Name:String,</v>
      </c>
      <c r="M233" s="5" t="str">
        <f t="shared" si="22"/>
        <v>self.Player78_Name = Player78_Name</v>
      </c>
      <c r="P233" s="5" t="str">
        <f t="shared" si="23"/>
        <v>TeamManagerObject["Player78_Name"] = Player78_Name</v>
      </c>
    </row>
    <row r="234" spans="1:16">
      <c r="A234" t="s">
        <v>69</v>
      </c>
      <c r="D234" s="1">
        <f t="shared" si="18"/>
        <v>78</v>
      </c>
      <c r="E234" s="1">
        <f t="shared" si="18"/>
        <v>78</v>
      </c>
      <c r="F234" s="4" t="str">
        <f t="shared" si="19"/>
        <v>Player78_Status: globalPlayerStatus[77],</v>
      </c>
      <c r="I234" s="4" t="str">
        <f t="shared" si="20"/>
        <v>var Player78_Status:String</v>
      </c>
      <c r="K234" s="4" t="str">
        <f t="shared" si="21"/>
        <v>Player78_Status:String,</v>
      </c>
      <c r="M234" s="5" t="str">
        <f t="shared" si="22"/>
        <v>self.Player78_Status = Player78_Status</v>
      </c>
      <c r="P234" s="5" t="str">
        <f t="shared" si="23"/>
        <v>TeamManagerObject["Player78_Status"] = Player78_Status</v>
      </c>
    </row>
    <row r="235" spans="1:16">
      <c r="A235" t="s">
        <v>67</v>
      </c>
      <c r="D235" s="1">
        <f t="shared" si="18"/>
        <v>79</v>
      </c>
      <c r="E235" s="1">
        <f t="shared" si="18"/>
        <v>79</v>
      </c>
      <c r="F235" s="4" t="str">
        <f t="shared" si="19"/>
        <v>Player79_Number: globalPlayerNumber[78],</v>
      </c>
      <c r="I235" s="4" t="str">
        <f t="shared" si="20"/>
        <v>var Player79_Number:String</v>
      </c>
      <c r="K235" s="4" t="str">
        <f t="shared" si="21"/>
        <v>Player79_Number:String,</v>
      </c>
      <c r="M235" s="5" t="str">
        <f t="shared" si="22"/>
        <v>self.Player79_Number = Player79_Number</v>
      </c>
      <c r="P235" s="5" t="str">
        <f t="shared" si="23"/>
        <v>TeamManagerObject["Player79_Number"] = Player79_Number</v>
      </c>
    </row>
    <row r="236" spans="1:16">
      <c r="A236" t="s">
        <v>68</v>
      </c>
      <c r="D236" s="1">
        <f t="shared" si="18"/>
        <v>79</v>
      </c>
      <c r="E236" s="1">
        <f t="shared" si="18"/>
        <v>79</v>
      </c>
      <c r="F236" s="4" t="str">
        <f t="shared" si="19"/>
        <v>Player79_Name: globalPlayerName[78],</v>
      </c>
      <c r="I236" s="4" t="str">
        <f t="shared" si="20"/>
        <v>var Player79_Name:String</v>
      </c>
      <c r="K236" s="4" t="str">
        <f t="shared" si="21"/>
        <v>Player79_Name:String,</v>
      </c>
      <c r="M236" s="5" t="str">
        <f t="shared" si="22"/>
        <v>self.Player79_Name = Player79_Name</v>
      </c>
      <c r="P236" s="5" t="str">
        <f t="shared" si="23"/>
        <v>TeamManagerObject["Player79_Name"] = Player79_Name</v>
      </c>
    </row>
    <row r="237" spans="1:16">
      <c r="A237" t="s">
        <v>69</v>
      </c>
      <c r="D237" s="1">
        <f t="shared" si="18"/>
        <v>79</v>
      </c>
      <c r="E237" s="1">
        <f t="shared" si="18"/>
        <v>79</v>
      </c>
      <c r="F237" s="4" t="str">
        <f t="shared" si="19"/>
        <v>Player79_Status: globalPlayerStatus[78],</v>
      </c>
      <c r="I237" s="4" t="str">
        <f t="shared" si="20"/>
        <v>var Player79_Status:String</v>
      </c>
      <c r="K237" s="4" t="str">
        <f t="shared" si="21"/>
        <v>Player79_Status:String,</v>
      </c>
      <c r="M237" s="5" t="str">
        <f t="shared" si="22"/>
        <v>self.Player79_Status = Player79_Status</v>
      </c>
      <c r="P237" s="5" t="str">
        <f t="shared" si="23"/>
        <v>TeamManagerObject["Player79_Status"] = Player79_Status</v>
      </c>
    </row>
    <row r="238" spans="1:16">
      <c r="A238" t="s">
        <v>67</v>
      </c>
      <c r="D238" s="1">
        <f t="shared" si="18"/>
        <v>80</v>
      </c>
      <c r="E238" s="1">
        <f t="shared" si="18"/>
        <v>80</v>
      </c>
      <c r="F238" s="4" t="str">
        <f t="shared" si="19"/>
        <v>Player80_Number: globalPlayerNumber[79],</v>
      </c>
      <c r="I238" s="4" t="str">
        <f t="shared" si="20"/>
        <v>var Player80_Number:String</v>
      </c>
      <c r="K238" s="4" t="str">
        <f t="shared" si="21"/>
        <v>Player80_Number:String,</v>
      </c>
      <c r="M238" s="5" t="str">
        <f t="shared" si="22"/>
        <v>self.Player80_Number = Player80_Number</v>
      </c>
      <c r="P238" s="5" t="str">
        <f t="shared" si="23"/>
        <v>TeamManagerObject["Player80_Number"] = Player80_Number</v>
      </c>
    </row>
    <row r="239" spans="1:16">
      <c r="A239" t="s">
        <v>68</v>
      </c>
      <c r="D239" s="1">
        <f t="shared" si="18"/>
        <v>80</v>
      </c>
      <c r="E239" s="1">
        <f t="shared" si="18"/>
        <v>80</v>
      </c>
      <c r="F239" s="4" t="str">
        <f t="shared" si="19"/>
        <v>Player80_Name: globalPlayerName[79],</v>
      </c>
      <c r="I239" s="4" t="str">
        <f t="shared" si="20"/>
        <v>var Player80_Name:String</v>
      </c>
      <c r="K239" s="4" t="str">
        <f t="shared" si="21"/>
        <v>Player80_Name:String,</v>
      </c>
      <c r="M239" s="5" t="str">
        <f t="shared" si="22"/>
        <v>self.Player80_Name = Player80_Name</v>
      </c>
      <c r="P239" s="5" t="str">
        <f t="shared" si="23"/>
        <v>TeamManagerObject["Player80_Name"] = Player80_Name</v>
      </c>
    </row>
    <row r="240" spans="1:16">
      <c r="A240" t="s">
        <v>69</v>
      </c>
      <c r="D240" s="1">
        <f t="shared" si="18"/>
        <v>80</v>
      </c>
      <c r="E240" s="1">
        <f t="shared" si="18"/>
        <v>80</v>
      </c>
      <c r="F240" s="4" t="str">
        <f t="shared" si="19"/>
        <v>Player80_Status: globalPlayerStatus[79],</v>
      </c>
      <c r="I240" s="4" t="str">
        <f t="shared" si="20"/>
        <v>var Player80_Status:String</v>
      </c>
      <c r="K240" s="4" t="str">
        <f t="shared" si="21"/>
        <v>Player80_Status:String,</v>
      </c>
      <c r="M240" s="5" t="str">
        <f t="shared" si="22"/>
        <v>self.Player80_Status = Player80_Status</v>
      </c>
      <c r="P240" s="5" t="str">
        <f t="shared" si="23"/>
        <v>TeamManagerObject["Player80_Status"] = Player80_Status</v>
      </c>
    </row>
    <row r="241" spans="1:16">
      <c r="A241" t="s">
        <v>67</v>
      </c>
      <c r="D241" s="1">
        <f t="shared" si="18"/>
        <v>81</v>
      </c>
      <c r="E241" s="1">
        <f t="shared" si="18"/>
        <v>81</v>
      </c>
      <c r="F241" s="4" t="str">
        <f t="shared" si="19"/>
        <v>Player81_Number: globalPlayerNumber[80],</v>
      </c>
      <c r="I241" s="4" t="str">
        <f t="shared" si="20"/>
        <v>var Player81_Number:String</v>
      </c>
      <c r="K241" s="4" t="str">
        <f t="shared" si="21"/>
        <v>Player81_Number:String,</v>
      </c>
      <c r="M241" s="5" t="str">
        <f t="shared" si="22"/>
        <v>self.Player81_Number = Player81_Number</v>
      </c>
      <c r="P241" s="5" t="str">
        <f t="shared" si="23"/>
        <v>TeamManagerObject["Player81_Number"] = Player81_Number</v>
      </c>
    </row>
    <row r="242" spans="1:16">
      <c r="A242" t="s">
        <v>68</v>
      </c>
      <c r="D242" s="1">
        <f t="shared" si="18"/>
        <v>81</v>
      </c>
      <c r="E242" s="1">
        <f t="shared" si="18"/>
        <v>81</v>
      </c>
      <c r="F242" s="4" t="str">
        <f t="shared" si="19"/>
        <v>Player81_Name: globalPlayerName[80],</v>
      </c>
      <c r="I242" s="4" t="str">
        <f t="shared" si="20"/>
        <v>var Player81_Name:String</v>
      </c>
      <c r="K242" s="4" t="str">
        <f t="shared" si="21"/>
        <v>Player81_Name:String,</v>
      </c>
      <c r="M242" s="5" t="str">
        <f t="shared" si="22"/>
        <v>self.Player81_Name = Player81_Name</v>
      </c>
      <c r="P242" s="5" t="str">
        <f t="shared" si="23"/>
        <v>TeamManagerObject["Player81_Name"] = Player81_Name</v>
      </c>
    </row>
    <row r="243" spans="1:16">
      <c r="A243" t="s">
        <v>69</v>
      </c>
      <c r="D243" s="1">
        <f t="shared" si="18"/>
        <v>81</v>
      </c>
      <c r="E243" s="1">
        <f t="shared" si="18"/>
        <v>81</v>
      </c>
      <c r="F243" s="4" t="str">
        <f t="shared" si="19"/>
        <v>Player81_Status: globalPlayerStatus[80],</v>
      </c>
      <c r="I243" s="4" t="str">
        <f t="shared" si="20"/>
        <v>var Player81_Status:String</v>
      </c>
      <c r="K243" s="4" t="str">
        <f t="shared" si="21"/>
        <v>Player81_Status:String,</v>
      </c>
      <c r="M243" s="5" t="str">
        <f t="shared" si="22"/>
        <v>self.Player81_Status = Player81_Status</v>
      </c>
      <c r="P243" s="5" t="str">
        <f t="shared" si="23"/>
        <v>TeamManagerObject["Player81_Status"] = Player81_Status</v>
      </c>
    </row>
    <row r="244" spans="1:16">
      <c r="A244" t="s">
        <v>67</v>
      </c>
      <c r="D244" s="1">
        <f t="shared" si="18"/>
        <v>82</v>
      </c>
      <c r="E244" s="1">
        <f t="shared" si="18"/>
        <v>82</v>
      </c>
      <c r="F244" s="4" t="str">
        <f t="shared" si="19"/>
        <v>Player82_Number: globalPlayerNumber[81],</v>
      </c>
      <c r="I244" s="4" t="str">
        <f t="shared" si="20"/>
        <v>var Player82_Number:String</v>
      </c>
      <c r="K244" s="4" t="str">
        <f t="shared" si="21"/>
        <v>Player82_Number:String,</v>
      </c>
      <c r="M244" s="5" t="str">
        <f t="shared" si="22"/>
        <v>self.Player82_Number = Player82_Number</v>
      </c>
      <c r="P244" s="5" t="str">
        <f t="shared" si="23"/>
        <v>TeamManagerObject["Player82_Number"] = Player82_Number</v>
      </c>
    </row>
    <row r="245" spans="1:16">
      <c r="A245" t="s">
        <v>68</v>
      </c>
      <c r="D245" s="1">
        <f t="shared" si="18"/>
        <v>82</v>
      </c>
      <c r="E245" s="1">
        <f t="shared" si="18"/>
        <v>82</v>
      </c>
      <c r="F245" s="4" t="str">
        <f t="shared" si="19"/>
        <v>Player82_Name: globalPlayerName[81],</v>
      </c>
      <c r="I245" s="4" t="str">
        <f t="shared" si="20"/>
        <v>var Player82_Name:String</v>
      </c>
      <c r="K245" s="4" t="str">
        <f t="shared" si="21"/>
        <v>Player82_Name:String,</v>
      </c>
      <c r="M245" s="5" t="str">
        <f t="shared" si="22"/>
        <v>self.Player82_Name = Player82_Name</v>
      </c>
      <c r="P245" s="5" t="str">
        <f t="shared" si="23"/>
        <v>TeamManagerObject["Player82_Name"] = Player82_Name</v>
      </c>
    </row>
    <row r="246" spans="1:16">
      <c r="A246" t="s">
        <v>69</v>
      </c>
      <c r="D246" s="1">
        <f t="shared" ref="D246:E294" si="24">IF(AND(D245=D244,D244=D243),D245+1,D245)</f>
        <v>82</v>
      </c>
      <c r="E246" s="1">
        <f t="shared" si="24"/>
        <v>82</v>
      </c>
      <c r="F246" s="4" t="str">
        <f t="shared" si="19"/>
        <v>Player82_Status: globalPlayerStatus[81],</v>
      </c>
      <c r="I246" s="4" t="str">
        <f t="shared" si="20"/>
        <v>var Player82_Status:String</v>
      </c>
      <c r="K246" s="4" t="str">
        <f t="shared" si="21"/>
        <v>Player82_Status:String,</v>
      </c>
      <c r="M246" s="5" t="str">
        <f t="shared" si="22"/>
        <v>self.Player82_Status = Player82_Status</v>
      </c>
      <c r="P246" s="5" t="str">
        <f t="shared" si="23"/>
        <v>TeamManagerObject["Player82_Status"] = Player82_Status</v>
      </c>
    </row>
    <row r="247" spans="1:16">
      <c r="A247" t="s">
        <v>67</v>
      </c>
      <c r="D247" s="1">
        <f t="shared" si="24"/>
        <v>83</v>
      </c>
      <c r="E247" s="1">
        <f t="shared" si="24"/>
        <v>83</v>
      </c>
      <c r="F247" s="4" t="str">
        <f t="shared" si="19"/>
        <v>Player83_Number: globalPlayerNumber[82],</v>
      </c>
      <c r="I247" s="4" t="str">
        <f t="shared" si="20"/>
        <v>var Player83_Number:String</v>
      </c>
      <c r="K247" s="4" t="str">
        <f t="shared" si="21"/>
        <v>Player83_Number:String,</v>
      </c>
      <c r="M247" s="5" t="str">
        <f t="shared" si="22"/>
        <v>self.Player83_Number = Player83_Number</v>
      </c>
      <c r="P247" s="5" t="str">
        <f t="shared" si="23"/>
        <v>TeamManagerObject["Player83_Number"] = Player83_Number</v>
      </c>
    </row>
    <row r="248" spans="1:16">
      <c r="A248" t="s">
        <v>68</v>
      </c>
      <c r="D248" s="1">
        <f t="shared" si="24"/>
        <v>83</v>
      </c>
      <c r="E248" s="1">
        <f t="shared" si="24"/>
        <v>83</v>
      </c>
      <c r="F248" s="4" t="str">
        <f t="shared" si="19"/>
        <v>Player83_Name: globalPlayerName[82],</v>
      </c>
      <c r="I248" s="4" t="str">
        <f t="shared" si="20"/>
        <v>var Player83_Name:String</v>
      </c>
      <c r="K248" s="4" t="str">
        <f t="shared" si="21"/>
        <v>Player83_Name:String,</v>
      </c>
      <c r="M248" s="5" t="str">
        <f t="shared" si="22"/>
        <v>self.Player83_Name = Player83_Name</v>
      </c>
      <c r="P248" s="5" t="str">
        <f t="shared" si="23"/>
        <v>TeamManagerObject["Player83_Name"] = Player83_Name</v>
      </c>
    </row>
    <row r="249" spans="1:16">
      <c r="A249" t="s">
        <v>69</v>
      </c>
      <c r="D249" s="1">
        <f t="shared" si="24"/>
        <v>83</v>
      </c>
      <c r="E249" s="1">
        <f t="shared" si="24"/>
        <v>83</v>
      </c>
      <c r="F249" s="4" t="str">
        <f t="shared" si="19"/>
        <v>Player83_Status: globalPlayerStatus[82],</v>
      </c>
      <c r="I249" s="4" t="str">
        <f t="shared" si="20"/>
        <v>var Player83_Status:String</v>
      </c>
      <c r="K249" s="4" t="str">
        <f t="shared" si="21"/>
        <v>Player83_Status:String,</v>
      </c>
      <c r="M249" s="5" t="str">
        <f t="shared" si="22"/>
        <v>self.Player83_Status = Player83_Status</v>
      </c>
      <c r="P249" s="5" t="str">
        <f t="shared" si="23"/>
        <v>TeamManagerObject["Player83_Status"] = Player83_Status</v>
      </c>
    </row>
    <row r="250" spans="1:16">
      <c r="A250" t="s">
        <v>67</v>
      </c>
      <c r="D250" s="1">
        <f t="shared" si="24"/>
        <v>84</v>
      </c>
      <c r="E250" s="1">
        <f t="shared" si="24"/>
        <v>84</v>
      </c>
      <c r="F250" s="4" t="str">
        <f t="shared" si="19"/>
        <v>Player84_Number: globalPlayerNumber[83],</v>
      </c>
      <c r="I250" s="4" t="str">
        <f t="shared" si="20"/>
        <v>var Player84_Number:String</v>
      </c>
      <c r="K250" s="4" t="str">
        <f t="shared" si="21"/>
        <v>Player84_Number:String,</v>
      </c>
      <c r="M250" s="5" t="str">
        <f t="shared" si="22"/>
        <v>self.Player84_Number = Player84_Number</v>
      </c>
      <c r="P250" s="5" t="str">
        <f t="shared" si="23"/>
        <v>TeamManagerObject["Player84_Number"] = Player84_Number</v>
      </c>
    </row>
    <row r="251" spans="1:16">
      <c r="A251" t="s">
        <v>68</v>
      </c>
      <c r="D251" s="1">
        <f t="shared" si="24"/>
        <v>84</v>
      </c>
      <c r="E251" s="1">
        <f t="shared" si="24"/>
        <v>84</v>
      </c>
      <c r="F251" s="4" t="str">
        <f t="shared" si="19"/>
        <v>Player84_Name: globalPlayerName[83],</v>
      </c>
      <c r="I251" s="4" t="str">
        <f t="shared" si="20"/>
        <v>var Player84_Name:String</v>
      </c>
      <c r="K251" s="4" t="str">
        <f t="shared" si="21"/>
        <v>Player84_Name:String,</v>
      </c>
      <c r="M251" s="5" t="str">
        <f t="shared" si="22"/>
        <v>self.Player84_Name = Player84_Name</v>
      </c>
      <c r="P251" s="5" t="str">
        <f t="shared" si="23"/>
        <v>TeamManagerObject["Player84_Name"] = Player84_Name</v>
      </c>
    </row>
    <row r="252" spans="1:16">
      <c r="A252" t="s">
        <v>69</v>
      </c>
      <c r="D252" s="1">
        <f t="shared" si="24"/>
        <v>84</v>
      </c>
      <c r="E252" s="1">
        <f t="shared" si="24"/>
        <v>84</v>
      </c>
      <c r="F252" s="4" t="str">
        <f t="shared" si="19"/>
        <v>Player84_Status: globalPlayerStatus[83],</v>
      </c>
      <c r="I252" s="4" t="str">
        <f t="shared" si="20"/>
        <v>var Player84_Status:String</v>
      </c>
      <c r="K252" s="4" t="str">
        <f t="shared" si="21"/>
        <v>Player84_Status:String,</v>
      </c>
      <c r="M252" s="5" t="str">
        <f t="shared" si="22"/>
        <v>self.Player84_Status = Player84_Status</v>
      </c>
      <c r="P252" s="5" t="str">
        <f t="shared" si="23"/>
        <v>TeamManagerObject["Player84_Status"] = Player84_Status</v>
      </c>
    </row>
    <row r="253" spans="1:16">
      <c r="A253" t="s">
        <v>67</v>
      </c>
      <c r="D253" s="1">
        <f t="shared" si="24"/>
        <v>85</v>
      </c>
      <c r="E253" s="1">
        <f t="shared" si="24"/>
        <v>85</v>
      </c>
      <c r="F253" s="4" t="str">
        <f t="shared" si="19"/>
        <v>Player85_Number: globalPlayerNumber[84],</v>
      </c>
      <c r="I253" s="4" t="str">
        <f t="shared" si="20"/>
        <v>var Player85_Number:String</v>
      </c>
      <c r="K253" s="4" t="str">
        <f t="shared" si="21"/>
        <v>Player85_Number:String,</v>
      </c>
      <c r="M253" s="5" t="str">
        <f t="shared" si="22"/>
        <v>self.Player85_Number = Player85_Number</v>
      </c>
      <c r="P253" s="5" t="str">
        <f t="shared" si="23"/>
        <v>TeamManagerObject["Player85_Number"] = Player85_Number</v>
      </c>
    </row>
    <row r="254" spans="1:16">
      <c r="A254" t="s">
        <v>68</v>
      </c>
      <c r="D254" s="1">
        <f t="shared" si="24"/>
        <v>85</v>
      </c>
      <c r="E254" s="1">
        <f t="shared" si="24"/>
        <v>85</v>
      </c>
      <c r="F254" s="4" t="str">
        <f t="shared" si="19"/>
        <v>Player85_Name: globalPlayerName[84],</v>
      </c>
      <c r="I254" s="4" t="str">
        <f t="shared" si="20"/>
        <v>var Player85_Name:String</v>
      </c>
      <c r="K254" s="4" t="str">
        <f t="shared" si="21"/>
        <v>Player85_Name:String,</v>
      </c>
      <c r="M254" s="5" t="str">
        <f t="shared" si="22"/>
        <v>self.Player85_Name = Player85_Name</v>
      </c>
      <c r="P254" s="5" t="str">
        <f t="shared" si="23"/>
        <v>TeamManagerObject["Player85_Name"] = Player85_Name</v>
      </c>
    </row>
    <row r="255" spans="1:16">
      <c r="A255" t="s">
        <v>69</v>
      </c>
      <c r="D255" s="1">
        <f t="shared" si="24"/>
        <v>85</v>
      </c>
      <c r="E255" s="1">
        <f t="shared" si="24"/>
        <v>85</v>
      </c>
      <c r="F255" s="4" t="str">
        <f t="shared" si="19"/>
        <v>Player85_Status: globalPlayerStatus[84],</v>
      </c>
      <c r="I255" s="4" t="str">
        <f t="shared" si="20"/>
        <v>var Player85_Status:String</v>
      </c>
      <c r="K255" s="4" t="str">
        <f t="shared" si="21"/>
        <v>Player85_Status:String,</v>
      </c>
      <c r="M255" s="5" t="str">
        <f t="shared" si="22"/>
        <v>self.Player85_Status = Player85_Status</v>
      </c>
      <c r="P255" s="5" t="str">
        <f t="shared" si="23"/>
        <v>TeamManagerObject["Player85_Status"] = Player85_Status</v>
      </c>
    </row>
    <row r="256" spans="1:16">
      <c r="A256" t="s">
        <v>67</v>
      </c>
      <c r="D256" s="1">
        <f t="shared" si="24"/>
        <v>86</v>
      </c>
      <c r="E256" s="1">
        <f t="shared" si="24"/>
        <v>86</v>
      </c>
      <c r="F256" s="4" t="str">
        <f t="shared" si="19"/>
        <v>Player86_Number: globalPlayerNumber[85],</v>
      </c>
      <c r="I256" s="4" t="str">
        <f t="shared" si="20"/>
        <v>var Player86_Number:String</v>
      </c>
      <c r="K256" s="4" t="str">
        <f t="shared" si="21"/>
        <v>Player86_Number:String,</v>
      </c>
      <c r="M256" s="5" t="str">
        <f t="shared" si="22"/>
        <v>self.Player86_Number = Player86_Number</v>
      </c>
      <c r="P256" s="5" t="str">
        <f t="shared" si="23"/>
        <v>TeamManagerObject["Player86_Number"] = Player86_Number</v>
      </c>
    </row>
    <row r="257" spans="1:16">
      <c r="A257" t="s">
        <v>68</v>
      </c>
      <c r="D257" s="1">
        <f t="shared" si="24"/>
        <v>86</v>
      </c>
      <c r="E257" s="1">
        <f t="shared" si="24"/>
        <v>86</v>
      </c>
      <c r="F257" s="4" t="str">
        <f t="shared" si="19"/>
        <v>Player86_Name: globalPlayerName[85],</v>
      </c>
      <c r="I257" s="4" t="str">
        <f t="shared" si="20"/>
        <v>var Player86_Name:String</v>
      </c>
      <c r="K257" s="4" t="str">
        <f t="shared" si="21"/>
        <v>Player86_Name:String,</v>
      </c>
      <c r="M257" s="5" t="str">
        <f t="shared" si="22"/>
        <v>self.Player86_Name = Player86_Name</v>
      </c>
      <c r="P257" s="5" t="str">
        <f t="shared" si="23"/>
        <v>TeamManagerObject["Player86_Name"] = Player86_Name</v>
      </c>
    </row>
    <row r="258" spans="1:16">
      <c r="A258" t="s">
        <v>69</v>
      </c>
      <c r="D258" s="1">
        <f t="shared" si="24"/>
        <v>86</v>
      </c>
      <c r="E258" s="1">
        <f t="shared" si="24"/>
        <v>86</v>
      </c>
      <c r="F258" s="4" t="str">
        <f t="shared" ref="F258:F297" si="25">"Player"&amp;$D258&amp;"_"&amp;$A258&amp;": globalPlayer"&amp;A258&amp;"["&amp;($D258-1)&amp;"],"</f>
        <v>Player86_Status: globalPlayerStatus[85],</v>
      </c>
      <c r="I258" s="4" t="str">
        <f t="shared" ref="I258:I297" si="26">"var Player"&amp;$D258&amp;"_"&amp;$A258&amp;":String"</f>
        <v>var Player86_Status:String</v>
      </c>
      <c r="K258" s="4" t="str">
        <f t="shared" ref="K258:K296" si="27">"Player"&amp;$D258&amp;"_"&amp;$A258&amp;":String,"</f>
        <v>Player86_Status:String,</v>
      </c>
      <c r="M258" s="5" t="str">
        <f t="shared" ref="M258:M296" si="28">"self.Player"&amp;$D258&amp;"_"&amp;$A258&amp;" = Player"&amp;$D258&amp;"_"&amp;A258</f>
        <v>self.Player86_Status = Player86_Status</v>
      </c>
      <c r="P258" s="5" t="str">
        <f t="shared" ref="P258:P296" si="29">"TeamManagerObject[""Player"&amp;$D258&amp;"_"&amp;$A258&amp;"""] = Player"&amp;$D258&amp;"_"&amp;$A258</f>
        <v>TeamManagerObject["Player86_Status"] = Player86_Status</v>
      </c>
    </row>
    <row r="259" spans="1:16">
      <c r="A259" t="s">
        <v>67</v>
      </c>
      <c r="D259" s="1">
        <f t="shared" si="24"/>
        <v>87</v>
      </c>
      <c r="E259" s="1">
        <f t="shared" si="24"/>
        <v>87</v>
      </c>
      <c r="F259" s="4" t="str">
        <f t="shared" si="25"/>
        <v>Player87_Number: globalPlayerNumber[86],</v>
      </c>
      <c r="I259" s="4" t="str">
        <f t="shared" si="26"/>
        <v>var Player87_Number:String</v>
      </c>
      <c r="K259" s="4" t="str">
        <f t="shared" si="27"/>
        <v>Player87_Number:String,</v>
      </c>
      <c r="M259" s="5" t="str">
        <f t="shared" si="28"/>
        <v>self.Player87_Number = Player87_Number</v>
      </c>
      <c r="P259" s="5" t="str">
        <f t="shared" si="29"/>
        <v>TeamManagerObject["Player87_Number"] = Player87_Number</v>
      </c>
    </row>
    <row r="260" spans="1:16">
      <c r="A260" t="s">
        <v>68</v>
      </c>
      <c r="D260" s="1">
        <f t="shared" si="24"/>
        <v>87</v>
      </c>
      <c r="E260" s="1">
        <f t="shared" si="24"/>
        <v>87</v>
      </c>
      <c r="F260" s="4" t="str">
        <f t="shared" si="25"/>
        <v>Player87_Name: globalPlayerName[86],</v>
      </c>
      <c r="I260" s="4" t="str">
        <f t="shared" si="26"/>
        <v>var Player87_Name:String</v>
      </c>
      <c r="K260" s="4" t="str">
        <f t="shared" si="27"/>
        <v>Player87_Name:String,</v>
      </c>
      <c r="M260" s="5" t="str">
        <f t="shared" si="28"/>
        <v>self.Player87_Name = Player87_Name</v>
      </c>
      <c r="P260" s="5" t="str">
        <f t="shared" si="29"/>
        <v>TeamManagerObject["Player87_Name"] = Player87_Name</v>
      </c>
    </row>
    <row r="261" spans="1:16">
      <c r="A261" t="s">
        <v>69</v>
      </c>
      <c r="D261" s="1">
        <f t="shared" si="24"/>
        <v>87</v>
      </c>
      <c r="E261" s="1">
        <f t="shared" si="24"/>
        <v>87</v>
      </c>
      <c r="F261" s="4" t="str">
        <f t="shared" si="25"/>
        <v>Player87_Status: globalPlayerStatus[86],</v>
      </c>
      <c r="I261" s="4" t="str">
        <f t="shared" si="26"/>
        <v>var Player87_Status:String</v>
      </c>
      <c r="K261" s="4" t="str">
        <f t="shared" si="27"/>
        <v>Player87_Status:String,</v>
      </c>
      <c r="M261" s="5" t="str">
        <f t="shared" si="28"/>
        <v>self.Player87_Status = Player87_Status</v>
      </c>
      <c r="P261" s="5" t="str">
        <f t="shared" si="29"/>
        <v>TeamManagerObject["Player87_Status"] = Player87_Status</v>
      </c>
    </row>
    <row r="262" spans="1:16">
      <c r="A262" t="s">
        <v>67</v>
      </c>
      <c r="D262" s="1">
        <f t="shared" si="24"/>
        <v>88</v>
      </c>
      <c r="E262" s="1">
        <f t="shared" si="24"/>
        <v>88</v>
      </c>
      <c r="F262" s="4" t="str">
        <f t="shared" si="25"/>
        <v>Player88_Number: globalPlayerNumber[87],</v>
      </c>
      <c r="I262" s="4" t="str">
        <f t="shared" si="26"/>
        <v>var Player88_Number:String</v>
      </c>
      <c r="K262" s="4" t="str">
        <f t="shared" si="27"/>
        <v>Player88_Number:String,</v>
      </c>
      <c r="M262" s="5" t="str">
        <f t="shared" si="28"/>
        <v>self.Player88_Number = Player88_Number</v>
      </c>
      <c r="P262" s="5" t="str">
        <f t="shared" si="29"/>
        <v>TeamManagerObject["Player88_Number"] = Player88_Number</v>
      </c>
    </row>
    <row r="263" spans="1:16">
      <c r="A263" t="s">
        <v>68</v>
      </c>
      <c r="D263" s="1">
        <f t="shared" si="24"/>
        <v>88</v>
      </c>
      <c r="E263" s="1">
        <f t="shared" si="24"/>
        <v>88</v>
      </c>
      <c r="F263" s="4" t="str">
        <f t="shared" si="25"/>
        <v>Player88_Name: globalPlayerName[87],</v>
      </c>
      <c r="I263" s="4" t="str">
        <f t="shared" si="26"/>
        <v>var Player88_Name:String</v>
      </c>
      <c r="K263" s="4" t="str">
        <f t="shared" si="27"/>
        <v>Player88_Name:String,</v>
      </c>
      <c r="M263" s="5" t="str">
        <f t="shared" si="28"/>
        <v>self.Player88_Name = Player88_Name</v>
      </c>
      <c r="P263" s="5" t="str">
        <f t="shared" si="29"/>
        <v>TeamManagerObject["Player88_Name"] = Player88_Name</v>
      </c>
    </row>
    <row r="264" spans="1:16">
      <c r="A264" t="s">
        <v>69</v>
      </c>
      <c r="D264" s="1">
        <f t="shared" si="24"/>
        <v>88</v>
      </c>
      <c r="E264" s="1">
        <f t="shared" si="24"/>
        <v>88</v>
      </c>
      <c r="F264" s="4" t="str">
        <f t="shared" si="25"/>
        <v>Player88_Status: globalPlayerStatus[87],</v>
      </c>
      <c r="I264" s="4" t="str">
        <f t="shared" si="26"/>
        <v>var Player88_Status:String</v>
      </c>
      <c r="K264" s="4" t="str">
        <f t="shared" si="27"/>
        <v>Player88_Status:String,</v>
      </c>
      <c r="M264" s="5" t="str">
        <f t="shared" si="28"/>
        <v>self.Player88_Status = Player88_Status</v>
      </c>
      <c r="P264" s="5" t="str">
        <f t="shared" si="29"/>
        <v>TeamManagerObject["Player88_Status"] = Player88_Status</v>
      </c>
    </row>
    <row r="265" spans="1:16">
      <c r="A265" t="s">
        <v>67</v>
      </c>
      <c r="D265" s="1">
        <f t="shared" si="24"/>
        <v>89</v>
      </c>
      <c r="E265" s="1">
        <f t="shared" si="24"/>
        <v>89</v>
      </c>
      <c r="F265" s="4" t="str">
        <f t="shared" si="25"/>
        <v>Player89_Number: globalPlayerNumber[88],</v>
      </c>
      <c r="I265" s="4" t="str">
        <f t="shared" si="26"/>
        <v>var Player89_Number:String</v>
      </c>
      <c r="K265" s="4" t="str">
        <f t="shared" si="27"/>
        <v>Player89_Number:String,</v>
      </c>
      <c r="M265" s="5" t="str">
        <f t="shared" si="28"/>
        <v>self.Player89_Number = Player89_Number</v>
      </c>
      <c r="P265" s="5" t="str">
        <f t="shared" si="29"/>
        <v>TeamManagerObject["Player89_Number"] = Player89_Number</v>
      </c>
    </row>
    <row r="266" spans="1:16">
      <c r="A266" t="s">
        <v>68</v>
      </c>
      <c r="D266" s="1">
        <f t="shared" si="24"/>
        <v>89</v>
      </c>
      <c r="E266" s="1">
        <f t="shared" si="24"/>
        <v>89</v>
      </c>
      <c r="F266" s="4" t="str">
        <f t="shared" si="25"/>
        <v>Player89_Name: globalPlayerName[88],</v>
      </c>
      <c r="I266" s="4" t="str">
        <f t="shared" si="26"/>
        <v>var Player89_Name:String</v>
      </c>
      <c r="K266" s="4" t="str">
        <f t="shared" si="27"/>
        <v>Player89_Name:String,</v>
      </c>
      <c r="M266" s="5" t="str">
        <f t="shared" si="28"/>
        <v>self.Player89_Name = Player89_Name</v>
      </c>
      <c r="P266" s="5" t="str">
        <f t="shared" si="29"/>
        <v>TeamManagerObject["Player89_Name"] = Player89_Name</v>
      </c>
    </row>
    <row r="267" spans="1:16">
      <c r="A267" t="s">
        <v>69</v>
      </c>
      <c r="D267" s="1">
        <f t="shared" si="24"/>
        <v>89</v>
      </c>
      <c r="E267" s="1">
        <f t="shared" si="24"/>
        <v>89</v>
      </c>
      <c r="F267" s="4" t="str">
        <f t="shared" si="25"/>
        <v>Player89_Status: globalPlayerStatus[88],</v>
      </c>
      <c r="I267" s="4" t="str">
        <f t="shared" si="26"/>
        <v>var Player89_Status:String</v>
      </c>
      <c r="K267" s="4" t="str">
        <f t="shared" si="27"/>
        <v>Player89_Status:String,</v>
      </c>
      <c r="M267" s="5" t="str">
        <f t="shared" si="28"/>
        <v>self.Player89_Status = Player89_Status</v>
      </c>
      <c r="P267" s="5" t="str">
        <f t="shared" si="29"/>
        <v>TeamManagerObject["Player89_Status"] = Player89_Status</v>
      </c>
    </row>
    <row r="268" spans="1:16">
      <c r="A268" t="s">
        <v>67</v>
      </c>
      <c r="D268" s="1">
        <f t="shared" si="24"/>
        <v>90</v>
      </c>
      <c r="E268" s="1">
        <f t="shared" si="24"/>
        <v>90</v>
      </c>
      <c r="F268" s="4" t="str">
        <f t="shared" si="25"/>
        <v>Player90_Number: globalPlayerNumber[89],</v>
      </c>
      <c r="I268" s="4" t="str">
        <f t="shared" si="26"/>
        <v>var Player90_Number:String</v>
      </c>
      <c r="K268" s="4" t="str">
        <f t="shared" si="27"/>
        <v>Player90_Number:String,</v>
      </c>
      <c r="M268" s="5" t="str">
        <f t="shared" si="28"/>
        <v>self.Player90_Number = Player90_Number</v>
      </c>
      <c r="P268" s="5" t="str">
        <f t="shared" si="29"/>
        <v>TeamManagerObject["Player90_Number"] = Player90_Number</v>
      </c>
    </row>
    <row r="269" spans="1:16">
      <c r="A269" t="s">
        <v>68</v>
      </c>
      <c r="D269" s="1">
        <f t="shared" si="24"/>
        <v>90</v>
      </c>
      <c r="E269" s="1">
        <f t="shared" si="24"/>
        <v>90</v>
      </c>
      <c r="F269" s="4" t="str">
        <f t="shared" si="25"/>
        <v>Player90_Name: globalPlayerName[89],</v>
      </c>
      <c r="I269" s="4" t="str">
        <f t="shared" si="26"/>
        <v>var Player90_Name:String</v>
      </c>
      <c r="K269" s="4" t="str">
        <f t="shared" si="27"/>
        <v>Player90_Name:String,</v>
      </c>
      <c r="M269" s="5" t="str">
        <f t="shared" si="28"/>
        <v>self.Player90_Name = Player90_Name</v>
      </c>
      <c r="P269" s="5" t="str">
        <f t="shared" si="29"/>
        <v>TeamManagerObject["Player90_Name"] = Player90_Name</v>
      </c>
    </row>
    <row r="270" spans="1:16">
      <c r="A270" t="s">
        <v>69</v>
      </c>
      <c r="D270" s="1">
        <f t="shared" si="24"/>
        <v>90</v>
      </c>
      <c r="E270" s="1">
        <f t="shared" si="24"/>
        <v>90</v>
      </c>
      <c r="F270" s="4" t="str">
        <f t="shared" si="25"/>
        <v>Player90_Status: globalPlayerStatus[89],</v>
      </c>
      <c r="I270" s="4" t="str">
        <f t="shared" si="26"/>
        <v>var Player90_Status:String</v>
      </c>
      <c r="K270" s="4" t="str">
        <f t="shared" si="27"/>
        <v>Player90_Status:String,</v>
      </c>
      <c r="M270" s="5" t="str">
        <f t="shared" si="28"/>
        <v>self.Player90_Status = Player90_Status</v>
      </c>
      <c r="P270" s="5" t="str">
        <f t="shared" si="29"/>
        <v>TeamManagerObject["Player90_Status"] = Player90_Status</v>
      </c>
    </row>
    <row r="271" spans="1:16">
      <c r="A271" t="s">
        <v>67</v>
      </c>
      <c r="D271" s="1">
        <f t="shared" si="24"/>
        <v>91</v>
      </c>
      <c r="E271" s="1">
        <f t="shared" si="24"/>
        <v>91</v>
      </c>
      <c r="F271" s="4" t="str">
        <f t="shared" si="25"/>
        <v>Player91_Number: globalPlayerNumber[90],</v>
      </c>
      <c r="I271" s="4" t="str">
        <f t="shared" si="26"/>
        <v>var Player91_Number:String</v>
      </c>
      <c r="K271" s="4" t="str">
        <f t="shared" si="27"/>
        <v>Player91_Number:String,</v>
      </c>
      <c r="M271" s="5" t="str">
        <f t="shared" si="28"/>
        <v>self.Player91_Number = Player91_Number</v>
      </c>
      <c r="P271" s="5" t="str">
        <f t="shared" si="29"/>
        <v>TeamManagerObject["Player91_Number"] = Player91_Number</v>
      </c>
    </row>
    <row r="272" spans="1:16">
      <c r="A272" t="s">
        <v>68</v>
      </c>
      <c r="D272" s="1">
        <f t="shared" si="24"/>
        <v>91</v>
      </c>
      <c r="E272" s="1">
        <f t="shared" si="24"/>
        <v>91</v>
      </c>
      <c r="F272" s="4" t="str">
        <f t="shared" si="25"/>
        <v>Player91_Name: globalPlayerName[90],</v>
      </c>
      <c r="I272" s="4" t="str">
        <f t="shared" si="26"/>
        <v>var Player91_Name:String</v>
      </c>
      <c r="K272" s="4" t="str">
        <f t="shared" si="27"/>
        <v>Player91_Name:String,</v>
      </c>
      <c r="M272" s="5" t="str">
        <f t="shared" si="28"/>
        <v>self.Player91_Name = Player91_Name</v>
      </c>
      <c r="P272" s="5" t="str">
        <f t="shared" si="29"/>
        <v>TeamManagerObject["Player91_Name"] = Player91_Name</v>
      </c>
    </row>
    <row r="273" spans="1:16">
      <c r="A273" t="s">
        <v>69</v>
      </c>
      <c r="D273" s="1">
        <f t="shared" si="24"/>
        <v>91</v>
      </c>
      <c r="E273" s="1">
        <f t="shared" si="24"/>
        <v>91</v>
      </c>
      <c r="F273" s="4" t="str">
        <f t="shared" si="25"/>
        <v>Player91_Status: globalPlayerStatus[90],</v>
      </c>
      <c r="I273" s="4" t="str">
        <f t="shared" si="26"/>
        <v>var Player91_Status:String</v>
      </c>
      <c r="K273" s="4" t="str">
        <f t="shared" si="27"/>
        <v>Player91_Status:String,</v>
      </c>
      <c r="M273" s="5" t="str">
        <f t="shared" si="28"/>
        <v>self.Player91_Status = Player91_Status</v>
      </c>
      <c r="P273" s="5" t="str">
        <f t="shared" si="29"/>
        <v>TeamManagerObject["Player91_Status"] = Player91_Status</v>
      </c>
    </row>
    <row r="274" spans="1:16">
      <c r="A274" t="s">
        <v>67</v>
      </c>
      <c r="D274" s="1">
        <f t="shared" si="24"/>
        <v>92</v>
      </c>
      <c r="E274" s="1">
        <f t="shared" si="24"/>
        <v>92</v>
      </c>
      <c r="F274" s="4" t="str">
        <f t="shared" si="25"/>
        <v>Player92_Number: globalPlayerNumber[91],</v>
      </c>
      <c r="I274" s="4" t="str">
        <f t="shared" si="26"/>
        <v>var Player92_Number:String</v>
      </c>
      <c r="K274" s="4" t="str">
        <f t="shared" si="27"/>
        <v>Player92_Number:String,</v>
      </c>
      <c r="M274" s="5" t="str">
        <f t="shared" si="28"/>
        <v>self.Player92_Number = Player92_Number</v>
      </c>
      <c r="P274" s="5" t="str">
        <f t="shared" si="29"/>
        <v>TeamManagerObject["Player92_Number"] = Player92_Number</v>
      </c>
    </row>
    <row r="275" spans="1:16">
      <c r="A275" t="s">
        <v>68</v>
      </c>
      <c r="D275" s="1">
        <f t="shared" si="24"/>
        <v>92</v>
      </c>
      <c r="E275" s="1">
        <f t="shared" si="24"/>
        <v>92</v>
      </c>
      <c r="F275" s="4" t="str">
        <f t="shared" si="25"/>
        <v>Player92_Name: globalPlayerName[91],</v>
      </c>
      <c r="I275" s="4" t="str">
        <f t="shared" si="26"/>
        <v>var Player92_Name:String</v>
      </c>
      <c r="K275" s="4" t="str">
        <f t="shared" si="27"/>
        <v>Player92_Name:String,</v>
      </c>
      <c r="M275" s="5" t="str">
        <f t="shared" si="28"/>
        <v>self.Player92_Name = Player92_Name</v>
      </c>
      <c r="P275" s="5" t="str">
        <f t="shared" si="29"/>
        <v>TeamManagerObject["Player92_Name"] = Player92_Name</v>
      </c>
    </row>
    <row r="276" spans="1:16">
      <c r="A276" t="s">
        <v>69</v>
      </c>
      <c r="D276" s="1">
        <f t="shared" si="24"/>
        <v>92</v>
      </c>
      <c r="E276" s="1">
        <f t="shared" si="24"/>
        <v>92</v>
      </c>
      <c r="F276" s="4" t="str">
        <f t="shared" si="25"/>
        <v>Player92_Status: globalPlayerStatus[91],</v>
      </c>
      <c r="I276" s="4" t="str">
        <f t="shared" si="26"/>
        <v>var Player92_Status:String</v>
      </c>
      <c r="K276" s="4" t="str">
        <f t="shared" si="27"/>
        <v>Player92_Status:String,</v>
      </c>
      <c r="M276" s="5" t="str">
        <f t="shared" si="28"/>
        <v>self.Player92_Status = Player92_Status</v>
      </c>
      <c r="P276" s="5" t="str">
        <f t="shared" si="29"/>
        <v>TeamManagerObject["Player92_Status"] = Player92_Status</v>
      </c>
    </row>
    <row r="277" spans="1:16">
      <c r="A277" t="s">
        <v>67</v>
      </c>
      <c r="D277" s="1">
        <f t="shared" si="24"/>
        <v>93</v>
      </c>
      <c r="E277" s="1">
        <f t="shared" si="24"/>
        <v>93</v>
      </c>
      <c r="F277" s="4" t="str">
        <f t="shared" si="25"/>
        <v>Player93_Number: globalPlayerNumber[92],</v>
      </c>
      <c r="I277" s="4" t="str">
        <f t="shared" si="26"/>
        <v>var Player93_Number:String</v>
      </c>
      <c r="K277" s="4" t="str">
        <f t="shared" si="27"/>
        <v>Player93_Number:String,</v>
      </c>
      <c r="M277" s="5" t="str">
        <f t="shared" si="28"/>
        <v>self.Player93_Number = Player93_Number</v>
      </c>
      <c r="P277" s="5" t="str">
        <f t="shared" si="29"/>
        <v>TeamManagerObject["Player93_Number"] = Player93_Number</v>
      </c>
    </row>
    <row r="278" spans="1:16">
      <c r="A278" t="s">
        <v>68</v>
      </c>
      <c r="D278" s="1">
        <f t="shared" si="24"/>
        <v>93</v>
      </c>
      <c r="E278" s="1">
        <f t="shared" si="24"/>
        <v>93</v>
      </c>
      <c r="F278" s="4" t="str">
        <f t="shared" si="25"/>
        <v>Player93_Name: globalPlayerName[92],</v>
      </c>
      <c r="I278" s="4" t="str">
        <f t="shared" si="26"/>
        <v>var Player93_Name:String</v>
      </c>
      <c r="K278" s="4" t="str">
        <f t="shared" si="27"/>
        <v>Player93_Name:String,</v>
      </c>
      <c r="M278" s="5" t="str">
        <f t="shared" si="28"/>
        <v>self.Player93_Name = Player93_Name</v>
      </c>
      <c r="P278" s="5" t="str">
        <f t="shared" si="29"/>
        <v>TeamManagerObject["Player93_Name"] = Player93_Name</v>
      </c>
    </row>
    <row r="279" spans="1:16">
      <c r="A279" t="s">
        <v>69</v>
      </c>
      <c r="D279" s="1">
        <f t="shared" si="24"/>
        <v>93</v>
      </c>
      <c r="E279" s="1">
        <f t="shared" si="24"/>
        <v>93</v>
      </c>
      <c r="F279" s="4" t="str">
        <f t="shared" si="25"/>
        <v>Player93_Status: globalPlayerStatus[92],</v>
      </c>
      <c r="I279" s="4" t="str">
        <f t="shared" si="26"/>
        <v>var Player93_Status:String</v>
      </c>
      <c r="K279" s="4" t="str">
        <f t="shared" si="27"/>
        <v>Player93_Status:String,</v>
      </c>
      <c r="M279" s="5" t="str">
        <f t="shared" si="28"/>
        <v>self.Player93_Status = Player93_Status</v>
      </c>
      <c r="P279" s="5" t="str">
        <f t="shared" si="29"/>
        <v>TeamManagerObject["Player93_Status"] = Player93_Status</v>
      </c>
    </row>
    <row r="280" spans="1:16">
      <c r="A280" t="s">
        <v>67</v>
      </c>
      <c r="D280" s="1">
        <f t="shared" si="24"/>
        <v>94</v>
      </c>
      <c r="E280" s="1">
        <f t="shared" si="24"/>
        <v>94</v>
      </c>
      <c r="F280" s="4" t="str">
        <f t="shared" si="25"/>
        <v>Player94_Number: globalPlayerNumber[93],</v>
      </c>
      <c r="I280" s="4" t="str">
        <f t="shared" si="26"/>
        <v>var Player94_Number:String</v>
      </c>
      <c r="K280" s="4" t="str">
        <f t="shared" si="27"/>
        <v>Player94_Number:String,</v>
      </c>
      <c r="M280" s="5" t="str">
        <f t="shared" si="28"/>
        <v>self.Player94_Number = Player94_Number</v>
      </c>
      <c r="P280" s="5" t="str">
        <f t="shared" si="29"/>
        <v>TeamManagerObject["Player94_Number"] = Player94_Number</v>
      </c>
    </row>
    <row r="281" spans="1:16">
      <c r="A281" t="s">
        <v>68</v>
      </c>
      <c r="D281" s="1">
        <f t="shared" si="24"/>
        <v>94</v>
      </c>
      <c r="E281" s="1">
        <f t="shared" si="24"/>
        <v>94</v>
      </c>
      <c r="F281" s="4" t="str">
        <f t="shared" si="25"/>
        <v>Player94_Name: globalPlayerName[93],</v>
      </c>
      <c r="I281" s="4" t="str">
        <f t="shared" si="26"/>
        <v>var Player94_Name:String</v>
      </c>
      <c r="K281" s="4" t="str">
        <f t="shared" si="27"/>
        <v>Player94_Name:String,</v>
      </c>
      <c r="M281" s="5" t="str">
        <f t="shared" si="28"/>
        <v>self.Player94_Name = Player94_Name</v>
      </c>
      <c r="P281" s="5" t="str">
        <f t="shared" si="29"/>
        <v>TeamManagerObject["Player94_Name"] = Player94_Name</v>
      </c>
    </row>
    <row r="282" spans="1:16">
      <c r="A282" t="s">
        <v>69</v>
      </c>
      <c r="D282" s="1">
        <f t="shared" si="24"/>
        <v>94</v>
      </c>
      <c r="E282" s="1">
        <f t="shared" si="24"/>
        <v>94</v>
      </c>
      <c r="F282" s="4" t="str">
        <f t="shared" si="25"/>
        <v>Player94_Status: globalPlayerStatus[93],</v>
      </c>
      <c r="I282" s="4" t="str">
        <f t="shared" si="26"/>
        <v>var Player94_Status:String</v>
      </c>
      <c r="K282" s="4" t="str">
        <f t="shared" si="27"/>
        <v>Player94_Status:String,</v>
      </c>
      <c r="M282" s="5" t="str">
        <f t="shared" si="28"/>
        <v>self.Player94_Status = Player94_Status</v>
      </c>
      <c r="P282" s="5" t="str">
        <f t="shared" si="29"/>
        <v>TeamManagerObject["Player94_Status"] = Player94_Status</v>
      </c>
    </row>
    <row r="283" spans="1:16">
      <c r="A283" t="s">
        <v>67</v>
      </c>
      <c r="D283" s="1">
        <f t="shared" si="24"/>
        <v>95</v>
      </c>
      <c r="E283" s="1">
        <f t="shared" si="24"/>
        <v>95</v>
      </c>
      <c r="F283" s="4" t="str">
        <f t="shared" si="25"/>
        <v>Player95_Number: globalPlayerNumber[94],</v>
      </c>
      <c r="I283" s="4" t="str">
        <f t="shared" si="26"/>
        <v>var Player95_Number:String</v>
      </c>
      <c r="K283" s="4" t="str">
        <f t="shared" si="27"/>
        <v>Player95_Number:String,</v>
      </c>
      <c r="M283" s="5" t="str">
        <f t="shared" si="28"/>
        <v>self.Player95_Number = Player95_Number</v>
      </c>
      <c r="P283" s="5" t="str">
        <f t="shared" si="29"/>
        <v>TeamManagerObject["Player95_Number"] = Player95_Number</v>
      </c>
    </row>
    <row r="284" spans="1:16">
      <c r="A284" t="s">
        <v>68</v>
      </c>
      <c r="D284" s="1">
        <f t="shared" si="24"/>
        <v>95</v>
      </c>
      <c r="E284" s="1">
        <f t="shared" si="24"/>
        <v>95</v>
      </c>
      <c r="F284" s="4" t="str">
        <f t="shared" si="25"/>
        <v>Player95_Name: globalPlayerName[94],</v>
      </c>
      <c r="I284" s="4" t="str">
        <f t="shared" si="26"/>
        <v>var Player95_Name:String</v>
      </c>
      <c r="K284" s="4" t="str">
        <f t="shared" si="27"/>
        <v>Player95_Name:String,</v>
      </c>
      <c r="M284" s="5" t="str">
        <f t="shared" si="28"/>
        <v>self.Player95_Name = Player95_Name</v>
      </c>
      <c r="P284" s="5" t="str">
        <f t="shared" si="29"/>
        <v>TeamManagerObject["Player95_Name"] = Player95_Name</v>
      </c>
    </row>
    <row r="285" spans="1:16">
      <c r="A285" t="s">
        <v>69</v>
      </c>
      <c r="D285" s="1">
        <f t="shared" si="24"/>
        <v>95</v>
      </c>
      <c r="E285" s="1">
        <f t="shared" si="24"/>
        <v>95</v>
      </c>
      <c r="F285" s="4" t="str">
        <f t="shared" si="25"/>
        <v>Player95_Status: globalPlayerStatus[94],</v>
      </c>
      <c r="I285" s="4" t="str">
        <f t="shared" si="26"/>
        <v>var Player95_Status:String</v>
      </c>
      <c r="K285" s="4" t="str">
        <f>"Player"&amp;$D285&amp;"_"&amp;$A285&amp;":String,"</f>
        <v>Player95_Status:String,</v>
      </c>
      <c r="M285" s="5" t="str">
        <f t="shared" si="28"/>
        <v>self.Player95_Status = Player95_Status</v>
      </c>
      <c r="P285" s="5" t="str">
        <f t="shared" si="29"/>
        <v>TeamManagerObject["Player95_Status"] = Player95_Status</v>
      </c>
    </row>
    <row r="286" spans="1:16">
      <c r="A286" t="s">
        <v>67</v>
      </c>
      <c r="D286" s="1">
        <f t="shared" si="24"/>
        <v>96</v>
      </c>
      <c r="E286" s="1">
        <f t="shared" si="24"/>
        <v>96</v>
      </c>
      <c r="F286" s="4" t="str">
        <f t="shared" si="25"/>
        <v>Player96_Number: globalPlayerNumber[95],</v>
      </c>
      <c r="I286" s="4" t="str">
        <f t="shared" si="26"/>
        <v>var Player96_Number:String</v>
      </c>
      <c r="K286" s="4" t="str">
        <f t="shared" si="27"/>
        <v>Player96_Number:String,</v>
      </c>
      <c r="M286" s="5" t="str">
        <f t="shared" si="28"/>
        <v>self.Player96_Number = Player96_Number</v>
      </c>
      <c r="P286" s="5" t="str">
        <f t="shared" si="29"/>
        <v>TeamManagerObject["Player96_Number"] = Player96_Number</v>
      </c>
    </row>
    <row r="287" spans="1:16">
      <c r="A287" t="s">
        <v>68</v>
      </c>
      <c r="D287" s="1">
        <f t="shared" si="24"/>
        <v>96</v>
      </c>
      <c r="E287" s="1">
        <f t="shared" si="24"/>
        <v>96</v>
      </c>
      <c r="F287" s="4" t="str">
        <f t="shared" si="25"/>
        <v>Player96_Name: globalPlayerName[95],</v>
      </c>
      <c r="I287" s="4" t="str">
        <f t="shared" si="26"/>
        <v>var Player96_Name:String</v>
      </c>
      <c r="K287" s="4" t="str">
        <f t="shared" si="27"/>
        <v>Player96_Name:String,</v>
      </c>
      <c r="M287" s="5" t="str">
        <f t="shared" si="28"/>
        <v>self.Player96_Name = Player96_Name</v>
      </c>
      <c r="P287" s="5" t="str">
        <f t="shared" si="29"/>
        <v>TeamManagerObject["Player96_Name"] = Player96_Name</v>
      </c>
    </row>
    <row r="288" spans="1:16">
      <c r="A288" t="s">
        <v>69</v>
      </c>
      <c r="D288" s="1">
        <f t="shared" si="24"/>
        <v>96</v>
      </c>
      <c r="E288" s="1">
        <f t="shared" si="24"/>
        <v>96</v>
      </c>
      <c r="F288" s="4" t="str">
        <f t="shared" si="25"/>
        <v>Player96_Status: globalPlayerStatus[95],</v>
      </c>
      <c r="I288" s="4" t="str">
        <f t="shared" si="26"/>
        <v>var Player96_Status:String</v>
      </c>
      <c r="K288" s="4" t="str">
        <f t="shared" si="27"/>
        <v>Player96_Status:String,</v>
      </c>
      <c r="M288" s="5" t="str">
        <f t="shared" si="28"/>
        <v>self.Player96_Status = Player96_Status</v>
      </c>
      <c r="P288" s="5" t="str">
        <f t="shared" si="29"/>
        <v>TeamManagerObject["Player96_Status"] = Player96_Status</v>
      </c>
    </row>
    <row r="289" spans="1:16">
      <c r="A289" t="s">
        <v>67</v>
      </c>
      <c r="D289" s="1">
        <f t="shared" si="24"/>
        <v>97</v>
      </c>
      <c r="E289" s="1">
        <f t="shared" si="24"/>
        <v>97</v>
      </c>
      <c r="F289" s="4" t="str">
        <f t="shared" si="25"/>
        <v>Player97_Number: globalPlayerNumber[96],</v>
      </c>
      <c r="I289" s="4" t="str">
        <f t="shared" si="26"/>
        <v>var Player97_Number:String</v>
      </c>
      <c r="K289" s="4" t="str">
        <f t="shared" si="27"/>
        <v>Player97_Number:String,</v>
      </c>
      <c r="M289" s="5" t="str">
        <f t="shared" si="28"/>
        <v>self.Player97_Number = Player97_Number</v>
      </c>
      <c r="P289" s="5" t="str">
        <f t="shared" si="29"/>
        <v>TeamManagerObject["Player97_Number"] = Player97_Number</v>
      </c>
    </row>
    <row r="290" spans="1:16">
      <c r="A290" t="s">
        <v>68</v>
      </c>
      <c r="D290" s="1">
        <f t="shared" si="24"/>
        <v>97</v>
      </c>
      <c r="E290" s="1">
        <f t="shared" si="24"/>
        <v>97</v>
      </c>
      <c r="F290" s="4" t="str">
        <f t="shared" si="25"/>
        <v>Player97_Name: globalPlayerName[96],</v>
      </c>
      <c r="I290" s="4" t="str">
        <f t="shared" si="26"/>
        <v>var Player97_Name:String</v>
      </c>
      <c r="K290" s="4" t="str">
        <f t="shared" si="27"/>
        <v>Player97_Name:String,</v>
      </c>
      <c r="M290" s="5" t="str">
        <f t="shared" si="28"/>
        <v>self.Player97_Name = Player97_Name</v>
      </c>
      <c r="P290" s="5" t="str">
        <f t="shared" si="29"/>
        <v>TeamManagerObject["Player97_Name"] = Player97_Name</v>
      </c>
    </row>
    <row r="291" spans="1:16">
      <c r="A291" t="s">
        <v>69</v>
      </c>
      <c r="D291" s="1">
        <f t="shared" si="24"/>
        <v>97</v>
      </c>
      <c r="E291" s="1">
        <f t="shared" si="24"/>
        <v>97</v>
      </c>
      <c r="F291" s="4" t="str">
        <f t="shared" si="25"/>
        <v>Player97_Status: globalPlayerStatus[96],</v>
      </c>
      <c r="I291" s="4" t="str">
        <f t="shared" si="26"/>
        <v>var Player97_Status:String</v>
      </c>
      <c r="K291" s="4" t="str">
        <f t="shared" si="27"/>
        <v>Player97_Status:String,</v>
      </c>
      <c r="M291" s="5" t="str">
        <f t="shared" si="28"/>
        <v>self.Player97_Status = Player97_Status</v>
      </c>
      <c r="P291" s="5" t="str">
        <f t="shared" si="29"/>
        <v>TeamManagerObject["Player97_Status"] = Player97_Status</v>
      </c>
    </row>
    <row r="292" spans="1:16">
      <c r="A292" t="s">
        <v>67</v>
      </c>
      <c r="D292" s="1">
        <f t="shared" si="24"/>
        <v>98</v>
      </c>
      <c r="E292" s="1">
        <f t="shared" si="24"/>
        <v>98</v>
      </c>
      <c r="F292" s="4" t="str">
        <f t="shared" si="25"/>
        <v>Player98_Number: globalPlayerNumber[97],</v>
      </c>
      <c r="I292" s="4" t="str">
        <f t="shared" si="26"/>
        <v>var Player98_Number:String</v>
      </c>
      <c r="K292" s="4" t="str">
        <f t="shared" si="27"/>
        <v>Player98_Number:String,</v>
      </c>
      <c r="M292" s="5" t="str">
        <f t="shared" si="28"/>
        <v>self.Player98_Number = Player98_Number</v>
      </c>
      <c r="P292" s="5" t="str">
        <f t="shared" si="29"/>
        <v>TeamManagerObject["Player98_Number"] = Player98_Number</v>
      </c>
    </row>
    <row r="293" spans="1:16">
      <c r="A293" t="s">
        <v>68</v>
      </c>
      <c r="D293" s="1">
        <f t="shared" si="24"/>
        <v>98</v>
      </c>
      <c r="E293" s="1">
        <f t="shared" si="24"/>
        <v>98</v>
      </c>
      <c r="F293" s="4" t="str">
        <f t="shared" si="25"/>
        <v>Player98_Name: globalPlayerName[97],</v>
      </c>
      <c r="I293" s="4" t="str">
        <f t="shared" si="26"/>
        <v>var Player98_Name:String</v>
      </c>
      <c r="K293" s="4" t="str">
        <f t="shared" si="27"/>
        <v>Player98_Name:String,</v>
      </c>
      <c r="M293" s="5" t="str">
        <f t="shared" si="28"/>
        <v>self.Player98_Name = Player98_Name</v>
      </c>
      <c r="P293" s="5" t="str">
        <f t="shared" si="29"/>
        <v>TeamManagerObject["Player98_Name"] = Player98_Name</v>
      </c>
    </row>
    <row r="294" spans="1:16">
      <c r="A294" t="s">
        <v>69</v>
      </c>
      <c r="D294" s="1">
        <f t="shared" si="24"/>
        <v>98</v>
      </c>
      <c r="E294" s="1">
        <f t="shared" si="24"/>
        <v>98</v>
      </c>
      <c r="F294" s="4" t="str">
        <f t="shared" si="25"/>
        <v>Player98_Status: globalPlayerStatus[97],</v>
      </c>
      <c r="I294" s="4" t="str">
        <f t="shared" si="26"/>
        <v>var Player98_Status:String</v>
      </c>
      <c r="K294" s="4" t="str">
        <f t="shared" si="27"/>
        <v>Player98_Status:String,</v>
      </c>
      <c r="M294" s="5" t="str">
        <f t="shared" si="28"/>
        <v>self.Player98_Status = Player98_Status</v>
      </c>
      <c r="P294" s="5" t="str">
        <f t="shared" si="29"/>
        <v>TeamManagerObject["Player98_Status"] = Player98_Status</v>
      </c>
    </row>
    <row r="295" spans="1:16">
      <c r="A295" t="s">
        <v>67</v>
      </c>
      <c r="D295" s="1">
        <f t="shared" ref="D295:D297" si="30">IF(AND(D294=D293,D293=D292),D294+1,D294)</f>
        <v>99</v>
      </c>
      <c r="E295" s="1">
        <f t="shared" ref="E295:E297" si="31">IF(AND(E294=E293,E293=E292),E294+1,E294)</f>
        <v>99</v>
      </c>
      <c r="F295" s="4" t="str">
        <f t="shared" si="25"/>
        <v>Player99_Number: globalPlayerNumber[98],</v>
      </c>
      <c r="I295" s="4" t="str">
        <f t="shared" si="26"/>
        <v>var Player99_Number:String</v>
      </c>
      <c r="K295" s="4" t="str">
        <f t="shared" si="27"/>
        <v>Player99_Number:String,</v>
      </c>
      <c r="M295" s="5" t="str">
        <f t="shared" si="28"/>
        <v>self.Player99_Number = Player99_Number</v>
      </c>
      <c r="P295" s="5" t="str">
        <f t="shared" si="29"/>
        <v>TeamManagerObject["Player99_Number"] = Player99_Number</v>
      </c>
    </row>
    <row r="296" spans="1:16">
      <c r="A296" t="s">
        <v>68</v>
      </c>
      <c r="D296" s="1">
        <f t="shared" si="30"/>
        <v>99</v>
      </c>
      <c r="E296" s="1">
        <f t="shared" si="31"/>
        <v>99</v>
      </c>
      <c r="F296" s="4" t="str">
        <f t="shared" si="25"/>
        <v>Player99_Name: globalPlayerName[98],</v>
      </c>
      <c r="I296" s="4" t="str">
        <f t="shared" si="26"/>
        <v>var Player99_Name:String</v>
      </c>
      <c r="K296" s="4" t="str">
        <f t="shared" si="27"/>
        <v>Player99_Name:String,</v>
      </c>
      <c r="M296" s="5" t="str">
        <f t="shared" si="28"/>
        <v>self.Player99_Name = Player99_Name</v>
      </c>
      <c r="P296" s="5" t="str">
        <f t="shared" si="29"/>
        <v>TeamManagerObject["Player99_Name"] = Player99_Name</v>
      </c>
    </row>
    <row r="297" spans="1:16">
      <c r="A297" t="s">
        <v>69</v>
      </c>
      <c r="D297" s="1">
        <f t="shared" si="30"/>
        <v>99</v>
      </c>
      <c r="E297" s="1">
        <f t="shared" si="31"/>
        <v>99</v>
      </c>
      <c r="F297" s="4" t="str">
        <f t="shared" si="25"/>
        <v>Player99_Status: globalPlayerStatus[98],</v>
      </c>
      <c r="I297" s="4" t="str">
        <f t="shared" si="26"/>
        <v>var Player99_Status:String</v>
      </c>
      <c r="K297" s="4" t="str">
        <f t="shared" ref="K297" si="32">"Player"&amp;$D297&amp;"_"&amp;$A297&amp;":String,"</f>
        <v>Player99_Status:String,</v>
      </c>
      <c r="M297" s="5" t="str">
        <f t="shared" ref="M297" si="33">"self.Player"&amp;$D297&amp;"_"&amp;$A297&amp;" = Player"&amp;$D297&amp;"_"&amp;A297</f>
        <v>self.Player99_Status = Player99_Status</v>
      </c>
      <c r="P297" s="5" t="str">
        <f>"TeamManagerObject[""Player"&amp;$D297&amp;"_"&amp;$A297&amp;"""] = Player"&amp;$D297&amp;"_"&amp;$A297</f>
        <v>TeamManagerObject["Player99_Status"] = Player99_Status</v>
      </c>
    </row>
    <row r="1048576" spans="9:9">
      <c r="I1048576" t="s">
        <v>70</v>
      </c>
    </row>
  </sheetData>
  <phoneticPr fontId="1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94"/>
  <sheetViews>
    <sheetView topLeftCell="G580" workbookViewId="0">
      <selection activeCell="L594" sqref="L1:L594"/>
    </sheetView>
  </sheetViews>
  <sheetFormatPr baseColWidth="12" defaultRowHeight="18" x14ac:dyDescent="0"/>
  <cols>
    <col min="5" max="5" width="55.83203125" bestFit="1" customWidth="1"/>
    <col min="6" max="6" width="71.33203125" bestFit="1" customWidth="1"/>
    <col min="8" max="8" width="19.33203125" bestFit="1" customWidth="1"/>
    <col min="10" max="10" width="22.6640625" bestFit="1" customWidth="1"/>
    <col min="11" max="11" width="48.33203125" bestFit="1" customWidth="1"/>
  </cols>
  <sheetData>
    <row r="1" spans="1:12">
      <c r="A1" t="s">
        <v>71</v>
      </c>
      <c r="C1" t="s">
        <v>665</v>
      </c>
      <c r="E1" t="str">
        <f>"self."&amp;C1&amp;" = "&amp;C1</f>
        <v>self.Team1Player1_Number = Team1Player1_Number</v>
      </c>
      <c r="F1" t="str">
        <f t="shared" ref="F1:F64" si="0">"GameResultObject["""&amp;C1&amp;"""]" &amp; " = "&amp;C1</f>
        <v>GameResultObject["Team1Player1_Number"] = Team1Player1_Number</v>
      </c>
      <c r="G1" t="s">
        <v>1258</v>
      </c>
      <c r="H1" t="str">
        <f t="shared" ref="H1:H64" si="1">"StartingTeam1"&amp;G1</f>
        <v>StartingTeam1Player</v>
      </c>
      <c r="I1" s="2">
        <v>1</v>
      </c>
      <c r="J1" t="str">
        <f>H1&amp;"["&amp;I1-1&amp;"]"</f>
        <v>StartingTeam1Player[0]</v>
      </c>
      <c r="K1" t="str">
        <f>C1&amp;": "&amp;J1&amp;","</f>
        <v>Team1Player1_Number: StartingTeam1Player[0],</v>
      </c>
      <c r="L1" s="6" t="str">
        <f>"object["""&amp;C1&amp;"""] as! String,"</f>
        <v>object["Team1Player1_Number"] as! String,</v>
      </c>
    </row>
    <row r="2" spans="1:12">
      <c r="A2" t="s">
        <v>72</v>
      </c>
      <c r="C2" t="s">
        <v>666</v>
      </c>
      <c r="E2" t="str">
        <f t="shared" ref="E2:E65" si="2">"self."&amp;C2&amp;" = "&amp;C2</f>
        <v>self.Team1Player1_Name = Team1Player1_Name</v>
      </c>
      <c r="F2" t="str">
        <f t="shared" si="0"/>
        <v>GameResultObject["Team1Player1_Name"] = Team1Player1_Name</v>
      </c>
      <c r="G2" t="s">
        <v>1259</v>
      </c>
      <c r="H2" t="str">
        <f t="shared" si="1"/>
        <v>StartingTeam1Name</v>
      </c>
      <c r="I2" s="1">
        <v>1</v>
      </c>
      <c r="J2" t="str">
        <f t="shared" ref="J2:J65" si="3">H2&amp;"["&amp;I2-1&amp;"]"</f>
        <v>StartingTeam1Name[0]</v>
      </c>
      <c r="K2" t="str">
        <f t="shared" ref="K2:K65" si="4">C2&amp;": "&amp;J2&amp;","</f>
        <v>Team1Player1_Name: StartingTeam1Name[0],</v>
      </c>
      <c r="L2" t="str">
        <f t="shared" ref="L2:L65" si="5">"object["""&amp;C2&amp;"""] as! String,"</f>
        <v>object["Team1Player1_Name"] as! String,</v>
      </c>
    </row>
    <row r="3" spans="1:12">
      <c r="A3" t="s">
        <v>73</v>
      </c>
      <c r="C3" t="s">
        <v>667</v>
      </c>
      <c r="E3" t="str">
        <f t="shared" si="2"/>
        <v>self.Team1Player1_Status = Team1Player1_Status</v>
      </c>
      <c r="F3" t="str">
        <f t="shared" si="0"/>
        <v>GameResultObject["Team1Player1_Status"] = Team1Player1_Status</v>
      </c>
      <c r="G3" t="s">
        <v>1260</v>
      </c>
      <c r="H3" t="str">
        <f t="shared" si="1"/>
        <v>StartingTeam1Status</v>
      </c>
      <c r="I3" s="1">
        <v>1</v>
      </c>
      <c r="J3" t="str">
        <f t="shared" si="3"/>
        <v>StartingTeam1Status[0]</v>
      </c>
      <c r="K3" t="str">
        <f t="shared" si="4"/>
        <v>Team1Player1_Status: StartingTeam1Status[0],</v>
      </c>
      <c r="L3" t="str">
        <f t="shared" si="5"/>
        <v>object["Team1Player1_Status"] as! String,</v>
      </c>
    </row>
    <row r="4" spans="1:12">
      <c r="A4" t="s">
        <v>74</v>
      </c>
      <c r="C4" t="s">
        <v>668</v>
      </c>
      <c r="E4" t="str">
        <f t="shared" si="2"/>
        <v>self.Team1Player2_Number = Team1Player2_Number</v>
      </c>
      <c r="F4" t="str">
        <f t="shared" si="0"/>
        <v>GameResultObject["Team1Player2_Number"] = Team1Player2_Number</v>
      </c>
      <c r="G4" t="s">
        <v>1258</v>
      </c>
      <c r="H4" t="str">
        <f t="shared" si="1"/>
        <v>StartingTeam1Player</v>
      </c>
      <c r="I4" s="1">
        <f>IF(AND(I3=I2,I2=I1),I3+1,I3)</f>
        <v>2</v>
      </c>
      <c r="J4" t="str">
        <f t="shared" si="3"/>
        <v>StartingTeam1Player[1]</v>
      </c>
      <c r="K4" t="str">
        <f t="shared" si="4"/>
        <v>Team1Player2_Number: StartingTeam1Player[1],</v>
      </c>
      <c r="L4" t="str">
        <f t="shared" si="5"/>
        <v>object["Team1Player2_Number"] as! String,</v>
      </c>
    </row>
    <row r="5" spans="1:12">
      <c r="A5" t="s">
        <v>75</v>
      </c>
      <c r="C5" t="s">
        <v>669</v>
      </c>
      <c r="E5" t="str">
        <f t="shared" si="2"/>
        <v>self.Team1Player2_Name = Team1Player2_Name</v>
      </c>
      <c r="F5" t="str">
        <f t="shared" si="0"/>
        <v>GameResultObject["Team1Player2_Name"] = Team1Player2_Name</v>
      </c>
      <c r="G5" t="s">
        <v>1259</v>
      </c>
      <c r="H5" t="str">
        <f t="shared" si="1"/>
        <v>StartingTeam1Name</v>
      </c>
      <c r="I5" s="1">
        <f t="shared" ref="I5:I68" si="6">IF(AND(I4=I3,I3=I2),I4+1,I4)</f>
        <v>2</v>
      </c>
      <c r="J5" t="str">
        <f t="shared" si="3"/>
        <v>StartingTeam1Name[1]</v>
      </c>
      <c r="K5" t="str">
        <f t="shared" si="4"/>
        <v>Team1Player2_Name: StartingTeam1Name[1],</v>
      </c>
      <c r="L5" t="str">
        <f t="shared" si="5"/>
        <v>object["Team1Player2_Name"] as! String,</v>
      </c>
    </row>
    <row r="6" spans="1:12">
      <c r="A6" t="s">
        <v>76</v>
      </c>
      <c r="C6" t="s">
        <v>670</v>
      </c>
      <c r="E6" t="str">
        <f t="shared" si="2"/>
        <v>self.Team1Player2_Status = Team1Player2_Status</v>
      </c>
      <c r="F6" t="str">
        <f t="shared" si="0"/>
        <v>GameResultObject["Team1Player2_Status"] = Team1Player2_Status</v>
      </c>
      <c r="G6" t="s">
        <v>1260</v>
      </c>
      <c r="H6" t="str">
        <f t="shared" si="1"/>
        <v>StartingTeam1Status</v>
      </c>
      <c r="I6" s="1">
        <f t="shared" si="6"/>
        <v>2</v>
      </c>
      <c r="J6" t="str">
        <f t="shared" si="3"/>
        <v>StartingTeam1Status[1]</v>
      </c>
      <c r="K6" t="str">
        <f t="shared" si="4"/>
        <v>Team1Player2_Status: StartingTeam1Status[1],</v>
      </c>
      <c r="L6" t="str">
        <f t="shared" si="5"/>
        <v>object["Team1Player2_Status"] as! String,</v>
      </c>
    </row>
    <row r="7" spans="1:12">
      <c r="A7" t="s">
        <v>77</v>
      </c>
      <c r="C7" t="s">
        <v>671</v>
      </c>
      <c r="E7" t="str">
        <f t="shared" si="2"/>
        <v>self.Team1Player3_Number = Team1Player3_Number</v>
      </c>
      <c r="F7" t="str">
        <f t="shared" si="0"/>
        <v>GameResultObject["Team1Player3_Number"] = Team1Player3_Number</v>
      </c>
      <c r="G7" t="s">
        <v>1258</v>
      </c>
      <c r="H7" t="str">
        <f t="shared" si="1"/>
        <v>StartingTeam1Player</v>
      </c>
      <c r="I7" s="1">
        <f t="shared" si="6"/>
        <v>3</v>
      </c>
      <c r="J7" t="str">
        <f t="shared" si="3"/>
        <v>StartingTeam1Player[2]</v>
      </c>
      <c r="K7" t="str">
        <f t="shared" si="4"/>
        <v>Team1Player3_Number: StartingTeam1Player[2],</v>
      </c>
      <c r="L7" t="str">
        <f t="shared" si="5"/>
        <v>object["Team1Player3_Number"] as! String,</v>
      </c>
    </row>
    <row r="8" spans="1:12">
      <c r="A8" t="s">
        <v>78</v>
      </c>
      <c r="C8" t="s">
        <v>672</v>
      </c>
      <c r="E8" t="str">
        <f t="shared" si="2"/>
        <v>self.Team1Player3_Name = Team1Player3_Name</v>
      </c>
      <c r="F8" t="str">
        <f t="shared" si="0"/>
        <v>GameResultObject["Team1Player3_Name"] = Team1Player3_Name</v>
      </c>
      <c r="G8" t="s">
        <v>1259</v>
      </c>
      <c r="H8" t="str">
        <f t="shared" si="1"/>
        <v>StartingTeam1Name</v>
      </c>
      <c r="I8" s="1">
        <f t="shared" si="6"/>
        <v>3</v>
      </c>
      <c r="J8" t="str">
        <f t="shared" si="3"/>
        <v>StartingTeam1Name[2]</v>
      </c>
      <c r="K8" t="str">
        <f t="shared" si="4"/>
        <v>Team1Player3_Name: StartingTeam1Name[2],</v>
      </c>
      <c r="L8" t="str">
        <f t="shared" si="5"/>
        <v>object["Team1Player3_Name"] as! String,</v>
      </c>
    </row>
    <row r="9" spans="1:12">
      <c r="A9" t="s">
        <v>79</v>
      </c>
      <c r="C9" t="s">
        <v>673</v>
      </c>
      <c r="E9" t="str">
        <f t="shared" si="2"/>
        <v>self.Team1Player3_Status = Team1Player3_Status</v>
      </c>
      <c r="F9" t="str">
        <f t="shared" si="0"/>
        <v>GameResultObject["Team1Player3_Status"] = Team1Player3_Status</v>
      </c>
      <c r="G9" t="s">
        <v>1260</v>
      </c>
      <c r="H9" t="str">
        <f t="shared" si="1"/>
        <v>StartingTeam1Status</v>
      </c>
      <c r="I9" s="1">
        <f t="shared" si="6"/>
        <v>3</v>
      </c>
      <c r="J9" t="str">
        <f t="shared" si="3"/>
        <v>StartingTeam1Status[2]</v>
      </c>
      <c r="K9" t="str">
        <f t="shared" si="4"/>
        <v>Team1Player3_Status: StartingTeam1Status[2],</v>
      </c>
      <c r="L9" t="str">
        <f t="shared" si="5"/>
        <v>object["Team1Player3_Status"] as! String,</v>
      </c>
    </row>
    <row r="10" spans="1:12">
      <c r="A10" t="s">
        <v>80</v>
      </c>
      <c r="C10" t="s">
        <v>674</v>
      </c>
      <c r="E10" t="str">
        <f t="shared" si="2"/>
        <v>self.Team1Player4_Number = Team1Player4_Number</v>
      </c>
      <c r="F10" t="str">
        <f t="shared" si="0"/>
        <v>GameResultObject["Team1Player4_Number"] = Team1Player4_Number</v>
      </c>
      <c r="G10" t="s">
        <v>1258</v>
      </c>
      <c r="H10" t="str">
        <f t="shared" si="1"/>
        <v>StartingTeam1Player</v>
      </c>
      <c r="I10" s="1">
        <f t="shared" si="6"/>
        <v>4</v>
      </c>
      <c r="J10" t="str">
        <f t="shared" si="3"/>
        <v>StartingTeam1Player[3]</v>
      </c>
      <c r="K10" t="str">
        <f t="shared" si="4"/>
        <v>Team1Player4_Number: StartingTeam1Player[3],</v>
      </c>
      <c r="L10" t="str">
        <f t="shared" si="5"/>
        <v>object["Team1Player4_Number"] as! String,</v>
      </c>
    </row>
    <row r="11" spans="1:12">
      <c r="A11" t="s">
        <v>81</v>
      </c>
      <c r="C11" t="s">
        <v>675</v>
      </c>
      <c r="E11" t="str">
        <f t="shared" si="2"/>
        <v>self.Team1Player4_Name = Team1Player4_Name</v>
      </c>
      <c r="F11" t="str">
        <f t="shared" si="0"/>
        <v>GameResultObject["Team1Player4_Name"] = Team1Player4_Name</v>
      </c>
      <c r="G11" t="s">
        <v>1259</v>
      </c>
      <c r="H11" t="str">
        <f t="shared" si="1"/>
        <v>StartingTeam1Name</v>
      </c>
      <c r="I11" s="1">
        <f t="shared" si="6"/>
        <v>4</v>
      </c>
      <c r="J11" t="str">
        <f t="shared" si="3"/>
        <v>StartingTeam1Name[3]</v>
      </c>
      <c r="K11" t="str">
        <f t="shared" si="4"/>
        <v>Team1Player4_Name: StartingTeam1Name[3],</v>
      </c>
      <c r="L11" t="str">
        <f t="shared" si="5"/>
        <v>object["Team1Player4_Name"] as! String,</v>
      </c>
    </row>
    <row r="12" spans="1:12">
      <c r="A12" t="s">
        <v>82</v>
      </c>
      <c r="C12" t="s">
        <v>676</v>
      </c>
      <c r="E12" t="str">
        <f t="shared" si="2"/>
        <v>self.Team1Player4_Status = Team1Player4_Status</v>
      </c>
      <c r="F12" t="str">
        <f t="shared" si="0"/>
        <v>GameResultObject["Team1Player4_Status"] = Team1Player4_Status</v>
      </c>
      <c r="G12" t="s">
        <v>1260</v>
      </c>
      <c r="H12" t="str">
        <f t="shared" si="1"/>
        <v>StartingTeam1Status</v>
      </c>
      <c r="I12" s="1">
        <f t="shared" si="6"/>
        <v>4</v>
      </c>
      <c r="J12" t="str">
        <f t="shared" si="3"/>
        <v>StartingTeam1Status[3]</v>
      </c>
      <c r="K12" t="str">
        <f t="shared" si="4"/>
        <v>Team1Player4_Status: StartingTeam1Status[3],</v>
      </c>
      <c r="L12" t="str">
        <f t="shared" si="5"/>
        <v>object["Team1Player4_Status"] as! String,</v>
      </c>
    </row>
    <row r="13" spans="1:12">
      <c r="A13" t="s">
        <v>83</v>
      </c>
      <c r="C13" t="s">
        <v>677</v>
      </c>
      <c r="E13" t="str">
        <f t="shared" si="2"/>
        <v>self.Team1Player5_Number = Team1Player5_Number</v>
      </c>
      <c r="F13" t="str">
        <f t="shared" si="0"/>
        <v>GameResultObject["Team1Player5_Number"] = Team1Player5_Number</v>
      </c>
      <c r="G13" t="s">
        <v>1258</v>
      </c>
      <c r="H13" t="str">
        <f t="shared" si="1"/>
        <v>StartingTeam1Player</v>
      </c>
      <c r="I13" s="1">
        <f t="shared" si="6"/>
        <v>5</v>
      </c>
      <c r="J13" t="str">
        <f t="shared" si="3"/>
        <v>StartingTeam1Player[4]</v>
      </c>
      <c r="K13" t="str">
        <f t="shared" si="4"/>
        <v>Team1Player5_Number: StartingTeam1Player[4],</v>
      </c>
      <c r="L13" t="str">
        <f t="shared" si="5"/>
        <v>object["Team1Player5_Number"] as! String,</v>
      </c>
    </row>
    <row r="14" spans="1:12">
      <c r="A14" t="s">
        <v>84</v>
      </c>
      <c r="C14" t="s">
        <v>678</v>
      </c>
      <c r="E14" t="str">
        <f t="shared" si="2"/>
        <v>self.Team1Player5_Name = Team1Player5_Name</v>
      </c>
      <c r="F14" t="str">
        <f t="shared" si="0"/>
        <v>GameResultObject["Team1Player5_Name"] = Team1Player5_Name</v>
      </c>
      <c r="G14" t="s">
        <v>1259</v>
      </c>
      <c r="H14" t="str">
        <f t="shared" si="1"/>
        <v>StartingTeam1Name</v>
      </c>
      <c r="I14" s="1">
        <f t="shared" si="6"/>
        <v>5</v>
      </c>
      <c r="J14" t="str">
        <f t="shared" si="3"/>
        <v>StartingTeam1Name[4]</v>
      </c>
      <c r="K14" t="str">
        <f t="shared" si="4"/>
        <v>Team1Player5_Name: StartingTeam1Name[4],</v>
      </c>
      <c r="L14" t="str">
        <f t="shared" si="5"/>
        <v>object["Team1Player5_Name"] as! String,</v>
      </c>
    </row>
    <row r="15" spans="1:12">
      <c r="A15" t="s">
        <v>85</v>
      </c>
      <c r="C15" t="s">
        <v>679</v>
      </c>
      <c r="E15" t="str">
        <f t="shared" si="2"/>
        <v>self.Team1Player5_Status = Team1Player5_Status</v>
      </c>
      <c r="F15" t="str">
        <f t="shared" si="0"/>
        <v>GameResultObject["Team1Player5_Status"] = Team1Player5_Status</v>
      </c>
      <c r="G15" t="s">
        <v>1260</v>
      </c>
      <c r="H15" t="str">
        <f t="shared" si="1"/>
        <v>StartingTeam1Status</v>
      </c>
      <c r="I15" s="1">
        <f t="shared" si="6"/>
        <v>5</v>
      </c>
      <c r="J15" t="str">
        <f t="shared" si="3"/>
        <v>StartingTeam1Status[4]</v>
      </c>
      <c r="K15" t="str">
        <f t="shared" si="4"/>
        <v>Team1Player5_Status: StartingTeam1Status[4],</v>
      </c>
      <c r="L15" t="str">
        <f t="shared" si="5"/>
        <v>object["Team1Player5_Status"] as! String,</v>
      </c>
    </row>
    <row r="16" spans="1:12">
      <c r="A16" t="s">
        <v>86</v>
      </c>
      <c r="C16" t="s">
        <v>680</v>
      </c>
      <c r="E16" t="str">
        <f t="shared" si="2"/>
        <v>self.Team1Player6_Number = Team1Player6_Number</v>
      </c>
      <c r="F16" t="str">
        <f t="shared" si="0"/>
        <v>GameResultObject["Team1Player6_Number"] = Team1Player6_Number</v>
      </c>
      <c r="G16" t="s">
        <v>1258</v>
      </c>
      <c r="H16" t="str">
        <f t="shared" si="1"/>
        <v>StartingTeam1Player</v>
      </c>
      <c r="I16" s="1">
        <f t="shared" si="6"/>
        <v>6</v>
      </c>
      <c r="J16" t="str">
        <f t="shared" si="3"/>
        <v>StartingTeam1Player[5]</v>
      </c>
      <c r="K16" t="str">
        <f t="shared" si="4"/>
        <v>Team1Player6_Number: StartingTeam1Player[5],</v>
      </c>
      <c r="L16" t="str">
        <f t="shared" si="5"/>
        <v>object["Team1Player6_Number"] as! String,</v>
      </c>
    </row>
    <row r="17" spans="1:12">
      <c r="A17" t="s">
        <v>87</v>
      </c>
      <c r="C17" t="s">
        <v>681</v>
      </c>
      <c r="E17" t="str">
        <f t="shared" si="2"/>
        <v>self.Team1Player6_Name = Team1Player6_Name</v>
      </c>
      <c r="F17" t="str">
        <f t="shared" si="0"/>
        <v>GameResultObject["Team1Player6_Name"] = Team1Player6_Name</v>
      </c>
      <c r="G17" t="s">
        <v>1259</v>
      </c>
      <c r="H17" t="str">
        <f t="shared" si="1"/>
        <v>StartingTeam1Name</v>
      </c>
      <c r="I17" s="1">
        <f t="shared" si="6"/>
        <v>6</v>
      </c>
      <c r="J17" t="str">
        <f t="shared" si="3"/>
        <v>StartingTeam1Name[5]</v>
      </c>
      <c r="K17" t="str">
        <f t="shared" si="4"/>
        <v>Team1Player6_Name: StartingTeam1Name[5],</v>
      </c>
      <c r="L17" t="str">
        <f t="shared" si="5"/>
        <v>object["Team1Player6_Name"] as! String,</v>
      </c>
    </row>
    <row r="18" spans="1:12">
      <c r="A18" t="s">
        <v>88</v>
      </c>
      <c r="C18" t="s">
        <v>682</v>
      </c>
      <c r="E18" t="str">
        <f t="shared" si="2"/>
        <v>self.Team1Player6_Status = Team1Player6_Status</v>
      </c>
      <c r="F18" t="str">
        <f t="shared" si="0"/>
        <v>GameResultObject["Team1Player6_Status"] = Team1Player6_Status</v>
      </c>
      <c r="G18" t="s">
        <v>1260</v>
      </c>
      <c r="H18" t="str">
        <f t="shared" si="1"/>
        <v>StartingTeam1Status</v>
      </c>
      <c r="I18" s="1">
        <f t="shared" si="6"/>
        <v>6</v>
      </c>
      <c r="J18" t="str">
        <f t="shared" si="3"/>
        <v>StartingTeam1Status[5]</v>
      </c>
      <c r="K18" t="str">
        <f t="shared" si="4"/>
        <v>Team1Player6_Status: StartingTeam1Status[5],</v>
      </c>
      <c r="L18" t="str">
        <f t="shared" si="5"/>
        <v>object["Team1Player6_Status"] as! String,</v>
      </c>
    </row>
    <row r="19" spans="1:12">
      <c r="A19" t="s">
        <v>89</v>
      </c>
      <c r="C19" t="s">
        <v>683</v>
      </c>
      <c r="E19" t="str">
        <f t="shared" si="2"/>
        <v>self.Team1Player7_Number = Team1Player7_Number</v>
      </c>
      <c r="F19" t="str">
        <f t="shared" si="0"/>
        <v>GameResultObject["Team1Player7_Number"] = Team1Player7_Number</v>
      </c>
      <c r="G19" t="s">
        <v>1258</v>
      </c>
      <c r="H19" t="str">
        <f t="shared" si="1"/>
        <v>StartingTeam1Player</v>
      </c>
      <c r="I19" s="1">
        <f t="shared" si="6"/>
        <v>7</v>
      </c>
      <c r="J19" t="str">
        <f t="shared" si="3"/>
        <v>StartingTeam1Player[6]</v>
      </c>
      <c r="K19" t="str">
        <f t="shared" si="4"/>
        <v>Team1Player7_Number: StartingTeam1Player[6],</v>
      </c>
      <c r="L19" t="str">
        <f t="shared" si="5"/>
        <v>object["Team1Player7_Number"] as! String,</v>
      </c>
    </row>
    <row r="20" spans="1:12">
      <c r="A20" t="s">
        <v>90</v>
      </c>
      <c r="C20" t="s">
        <v>684</v>
      </c>
      <c r="E20" t="str">
        <f t="shared" si="2"/>
        <v>self.Team1Player7_Name = Team1Player7_Name</v>
      </c>
      <c r="F20" t="str">
        <f t="shared" si="0"/>
        <v>GameResultObject["Team1Player7_Name"] = Team1Player7_Name</v>
      </c>
      <c r="G20" t="s">
        <v>1259</v>
      </c>
      <c r="H20" t="str">
        <f t="shared" si="1"/>
        <v>StartingTeam1Name</v>
      </c>
      <c r="I20" s="1">
        <f t="shared" si="6"/>
        <v>7</v>
      </c>
      <c r="J20" t="str">
        <f t="shared" si="3"/>
        <v>StartingTeam1Name[6]</v>
      </c>
      <c r="K20" t="str">
        <f t="shared" si="4"/>
        <v>Team1Player7_Name: StartingTeam1Name[6],</v>
      </c>
      <c r="L20" t="str">
        <f t="shared" si="5"/>
        <v>object["Team1Player7_Name"] as! String,</v>
      </c>
    </row>
    <row r="21" spans="1:12">
      <c r="A21" t="s">
        <v>91</v>
      </c>
      <c r="C21" t="s">
        <v>685</v>
      </c>
      <c r="E21" t="str">
        <f t="shared" si="2"/>
        <v>self.Team1Player7_Status = Team1Player7_Status</v>
      </c>
      <c r="F21" t="str">
        <f t="shared" si="0"/>
        <v>GameResultObject["Team1Player7_Status"] = Team1Player7_Status</v>
      </c>
      <c r="G21" t="s">
        <v>1260</v>
      </c>
      <c r="H21" t="str">
        <f t="shared" si="1"/>
        <v>StartingTeam1Status</v>
      </c>
      <c r="I21" s="1">
        <f t="shared" si="6"/>
        <v>7</v>
      </c>
      <c r="J21" t="str">
        <f t="shared" si="3"/>
        <v>StartingTeam1Status[6]</v>
      </c>
      <c r="K21" t="str">
        <f t="shared" si="4"/>
        <v>Team1Player7_Status: StartingTeam1Status[6],</v>
      </c>
      <c r="L21" t="str">
        <f t="shared" si="5"/>
        <v>object["Team1Player7_Status"] as! String,</v>
      </c>
    </row>
    <row r="22" spans="1:12">
      <c r="A22" t="s">
        <v>92</v>
      </c>
      <c r="C22" t="s">
        <v>686</v>
      </c>
      <c r="E22" t="str">
        <f t="shared" si="2"/>
        <v>self.Team1Player8_Number = Team1Player8_Number</v>
      </c>
      <c r="F22" t="str">
        <f t="shared" si="0"/>
        <v>GameResultObject["Team1Player8_Number"] = Team1Player8_Number</v>
      </c>
      <c r="G22" t="s">
        <v>1258</v>
      </c>
      <c r="H22" t="str">
        <f t="shared" si="1"/>
        <v>StartingTeam1Player</v>
      </c>
      <c r="I22" s="1">
        <f t="shared" si="6"/>
        <v>8</v>
      </c>
      <c r="J22" t="str">
        <f t="shared" si="3"/>
        <v>StartingTeam1Player[7]</v>
      </c>
      <c r="K22" t="str">
        <f t="shared" si="4"/>
        <v>Team1Player8_Number: StartingTeam1Player[7],</v>
      </c>
      <c r="L22" t="str">
        <f t="shared" si="5"/>
        <v>object["Team1Player8_Number"] as! String,</v>
      </c>
    </row>
    <row r="23" spans="1:12">
      <c r="A23" t="s">
        <v>93</v>
      </c>
      <c r="C23" t="s">
        <v>687</v>
      </c>
      <c r="E23" t="str">
        <f t="shared" si="2"/>
        <v>self.Team1Player8_Name = Team1Player8_Name</v>
      </c>
      <c r="F23" t="str">
        <f t="shared" si="0"/>
        <v>GameResultObject["Team1Player8_Name"] = Team1Player8_Name</v>
      </c>
      <c r="G23" t="s">
        <v>1259</v>
      </c>
      <c r="H23" t="str">
        <f t="shared" si="1"/>
        <v>StartingTeam1Name</v>
      </c>
      <c r="I23" s="1">
        <f t="shared" si="6"/>
        <v>8</v>
      </c>
      <c r="J23" t="str">
        <f t="shared" si="3"/>
        <v>StartingTeam1Name[7]</v>
      </c>
      <c r="K23" t="str">
        <f t="shared" si="4"/>
        <v>Team1Player8_Name: StartingTeam1Name[7],</v>
      </c>
      <c r="L23" t="str">
        <f t="shared" si="5"/>
        <v>object["Team1Player8_Name"] as! String,</v>
      </c>
    </row>
    <row r="24" spans="1:12">
      <c r="A24" t="s">
        <v>94</v>
      </c>
      <c r="C24" t="s">
        <v>688</v>
      </c>
      <c r="E24" t="str">
        <f t="shared" si="2"/>
        <v>self.Team1Player8_Status = Team1Player8_Status</v>
      </c>
      <c r="F24" t="str">
        <f t="shared" si="0"/>
        <v>GameResultObject["Team1Player8_Status"] = Team1Player8_Status</v>
      </c>
      <c r="G24" t="s">
        <v>1260</v>
      </c>
      <c r="H24" t="str">
        <f t="shared" si="1"/>
        <v>StartingTeam1Status</v>
      </c>
      <c r="I24" s="1">
        <f t="shared" si="6"/>
        <v>8</v>
      </c>
      <c r="J24" t="str">
        <f t="shared" si="3"/>
        <v>StartingTeam1Status[7]</v>
      </c>
      <c r="K24" t="str">
        <f t="shared" si="4"/>
        <v>Team1Player8_Status: StartingTeam1Status[7],</v>
      </c>
      <c r="L24" t="str">
        <f t="shared" si="5"/>
        <v>object["Team1Player8_Status"] as! String,</v>
      </c>
    </row>
    <row r="25" spans="1:12">
      <c r="A25" t="s">
        <v>95</v>
      </c>
      <c r="C25" t="s">
        <v>689</v>
      </c>
      <c r="E25" t="str">
        <f t="shared" si="2"/>
        <v>self.Team1Player9_Number = Team1Player9_Number</v>
      </c>
      <c r="F25" t="str">
        <f t="shared" si="0"/>
        <v>GameResultObject["Team1Player9_Number"] = Team1Player9_Number</v>
      </c>
      <c r="G25" t="s">
        <v>1258</v>
      </c>
      <c r="H25" t="str">
        <f t="shared" si="1"/>
        <v>StartingTeam1Player</v>
      </c>
      <c r="I25" s="1">
        <f t="shared" si="6"/>
        <v>9</v>
      </c>
      <c r="J25" t="str">
        <f t="shared" si="3"/>
        <v>StartingTeam1Player[8]</v>
      </c>
      <c r="K25" t="str">
        <f t="shared" si="4"/>
        <v>Team1Player9_Number: StartingTeam1Player[8],</v>
      </c>
      <c r="L25" t="str">
        <f t="shared" si="5"/>
        <v>object["Team1Player9_Number"] as! String,</v>
      </c>
    </row>
    <row r="26" spans="1:12">
      <c r="A26" t="s">
        <v>96</v>
      </c>
      <c r="C26" t="s">
        <v>690</v>
      </c>
      <c r="E26" t="str">
        <f t="shared" si="2"/>
        <v>self.Team1Player9_Name = Team1Player9_Name</v>
      </c>
      <c r="F26" t="str">
        <f t="shared" si="0"/>
        <v>GameResultObject["Team1Player9_Name"] = Team1Player9_Name</v>
      </c>
      <c r="G26" t="s">
        <v>1259</v>
      </c>
      <c r="H26" t="str">
        <f t="shared" si="1"/>
        <v>StartingTeam1Name</v>
      </c>
      <c r="I26" s="1">
        <f t="shared" si="6"/>
        <v>9</v>
      </c>
      <c r="J26" t="str">
        <f t="shared" si="3"/>
        <v>StartingTeam1Name[8]</v>
      </c>
      <c r="K26" t="str">
        <f t="shared" si="4"/>
        <v>Team1Player9_Name: StartingTeam1Name[8],</v>
      </c>
      <c r="L26" t="str">
        <f t="shared" si="5"/>
        <v>object["Team1Player9_Name"] as! String,</v>
      </c>
    </row>
    <row r="27" spans="1:12">
      <c r="A27" t="s">
        <v>97</v>
      </c>
      <c r="C27" t="s">
        <v>691</v>
      </c>
      <c r="E27" t="str">
        <f t="shared" si="2"/>
        <v>self.Team1Player9_Status = Team1Player9_Status</v>
      </c>
      <c r="F27" t="str">
        <f t="shared" si="0"/>
        <v>GameResultObject["Team1Player9_Status"] = Team1Player9_Status</v>
      </c>
      <c r="G27" t="s">
        <v>1260</v>
      </c>
      <c r="H27" t="str">
        <f t="shared" si="1"/>
        <v>StartingTeam1Status</v>
      </c>
      <c r="I27" s="1">
        <f t="shared" si="6"/>
        <v>9</v>
      </c>
      <c r="J27" t="str">
        <f t="shared" si="3"/>
        <v>StartingTeam1Status[8]</v>
      </c>
      <c r="K27" t="str">
        <f t="shared" si="4"/>
        <v>Team1Player9_Status: StartingTeam1Status[8],</v>
      </c>
      <c r="L27" t="str">
        <f t="shared" si="5"/>
        <v>object["Team1Player9_Status"] as! String,</v>
      </c>
    </row>
    <row r="28" spans="1:12">
      <c r="A28" t="s">
        <v>98</v>
      </c>
      <c r="C28" t="s">
        <v>692</v>
      </c>
      <c r="E28" t="str">
        <f t="shared" si="2"/>
        <v>self.Team1Player10_Number = Team1Player10_Number</v>
      </c>
      <c r="F28" t="str">
        <f t="shared" si="0"/>
        <v>GameResultObject["Team1Player10_Number"] = Team1Player10_Number</v>
      </c>
      <c r="G28" t="s">
        <v>1258</v>
      </c>
      <c r="H28" t="str">
        <f t="shared" si="1"/>
        <v>StartingTeam1Player</v>
      </c>
      <c r="I28" s="1">
        <f t="shared" si="6"/>
        <v>10</v>
      </c>
      <c r="J28" t="str">
        <f t="shared" si="3"/>
        <v>StartingTeam1Player[9]</v>
      </c>
      <c r="K28" t="str">
        <f t="shared" si="4"/>
        <v>Team1Player10_Number: StartingTeam1Player[9],</v>
      </c>
      <c r="L28" t="str">
        <f t="shared" si="5"/>
        <v>object["Team1Player10_Number"] as! String,</v>
      </c>
    </row>
    <row r="29" spans="1:12">
      <c r="A29" t="s">
        <v>99</v>
      </c>
      <c r="C29" t="s">
        <v>693</v>
      </c>
      <c r="E29" t="str">
        <f t="shared" si="2"/>
        <v>self.Team1Player10_Name = Team1Player10_Name</v>
      </c>
      <c r="F29" t="str">
        <f t="shared" si="0"/>
        <v>GameResultObject["Team1Player10_Name"] = Team1Player10_Name</v>
      </c>
      <c r="G29" t="s">
        <v>1259</v>
      </c>
      <c r="H29" t="str">
        <f t="shared" si="1"/>
        <v>StartingTeam1Name</v>
      </c>
      <c r="I29" s="1">
        <f t="shared" si="6"/>
        <v>10</v>
      </c>
      <c r="J29" t="str">
        <f t="shared" si="3"/>
        <v>StartingTeam1Name[9]</v>
      </c>
      <c r="K29" t="str">
        <f t="shared" si="4"/>
        <v>Team1Player10_Name: StartingTeam1Name[9],</v>
      </c>
      <c r="L29" t="str">
        <f t="shared" si="5"/>
        <v>object["Team1Player10_Name"] as! String,</v>
      </c>
    </row>
    <row r="30" spans="1:12">
      <c r="A30" t="s">
        <v>100</v>
      </c>
      <c r="C30" t="s">
        <v>694</v>
      </c>
      <c r="E30" t="str">
        <f t="shared" si="2"/>
        <v>self.Team1Player10_Status = Team1Player10_Status</v>
      </c>
      <c r="F30" t="str">
        <f t="shared" si="0"/>
        <v>GameResultObject["Team1Player10_Status"] = Team1Player10_Status</v>
      </c>
      <c r="G30" t="s">
        <v>1260</v>
      </c>
      <c r="H30" t="str">
        <f t="shared" si="1"/>
        <v>StartingTeam1Status</v>
      </c>
      <c r="I30" s="1">
        <f t="shared" si="6"/>
        <v>10</v>
      </c>
      <c r="J30" t="str">
        <f t="shared" si="3"/>
        <v>StartingTeam1Status[9]</v>
      </c>
      <c r="K30" t="str">
        <f t="shared" si="4"/>
        <v>Team1Player10_Status: StartingTeam1Status[9],</v>
      </c>
      <c r="L30" t="str">
        <f t="shared" si="5"/>
        <v>object["Team1Player10_Status"] as! String,</v>
      </c>
    </row>
    <row r="31" spans="1:12">
      <c r="A31" t="s">
        <v>101</v>
      </c>
      <c r="C31" t="s">
        <v>695</v>
      </c>
      <c r="E31" t="str">
        <f t="shared" si="2"/>
        <v>self.Team1Player11_Number = Team1Player11_Number</v>
      </c>
      <c r="F31" t="str">
        <f t="shared" si="0"/>
        <v>GameResultObject["Team1Player11_Number"] = Team1Player11_Number</v>
      </c>
      <c r="G31" t="s">
        <v>1258</v>
      </c>
      <c r="H31" t="str">
        <f t="shared" si="1"/>
        <v>StartingTeam1Player</v>
      </c>
      <c r="I31" s="1">
        <f t="shared" si="6"/>
        <v>11</v>
      </c>
      <c r="J31" t="str">
        <f t="shared" si="3"/>
        <v>StartingTeam1Player[10]</v>
      </c>
      <c r="K31" t="str">
        <f t="shared" si="4"/>
        <v>Team1Player11_Number: StartingTeam1Player[10],</v>
      </c>
      <c r="L31" t="str">
        <f t="shared" si="5"/>
        <v>object["Team1Player11_Number"] as! String,</v>
      </c>
    </row>
    <row r="32" spans="1:12">
      <c r="A32" t="s">
        <v>102</v>
      </c>
      <c r="C32" t="s">
        <v>696</v>
      </c>
      <c r="E32" t="str">
        <f t="shared" si="2"/>
        <v>self.Team1Player11_Name = Team1Player11_Name</v>
      </c>
      <c r="F32" t="str">
        <f t="shared" si="0"/>
        <v>GameResultObject["Team1Player11_Name"] = Team1Player11_Name</v>
      </c>
      <c r="G32" t="s">
        <v>1259</v>
      </c>
      <c r="H32" t="str">
        <f t="shared" si="1"/>
        <v>StartingTeam1Name</v>
      </c>
      <c r="I32" s="1">
        <f t="shared" si="6"/>
        <v>11</v>
      </c>
      <c r="J32" t="str">
        <f t="shared" si="3"/>
        <v>StartingTeam1Name[10]</v>
      </c>
      <c r="K32" t="str">
        <f t="shared" si="4"/>
        <v>Team1Player11_Name: StartingTeam1Name[10],</v>
      </c>
      <c r="L32" t="str">
        <f t="shared" si="5"/>
        <v>object["Team1Player11_Name"] as! String,</v>
      </c>
    </row>
    <row r="33" spans="1:12">
      <c r="A33" t="s">
        <v>103</v>
      </c>
      <c r="C33" t="s">
        <v>697</v>
      </c>
      <c r="E33" t="str">
        <f t="shared" si="2"/>
        <v>self.Team1Player11_Status = Team1Player11_Status</v>
      </c>
      <c r="F33" t="str">
        <f t="shared" si="0"/>
        <v>GameResultObject["Team1Player11_Status"] = Team1Player11_Status</v>
      </c>
      <c r="G33" t="s">
        <v>1260</v>
      </c>
      <c r="H33" t="str">
        <f t="shared" si="1"/>
        <v>StartingTeam1Status</v>
      </c>
      <c r="I33" s="1">
        <f t="shared" si="6"/>
        <v>11</v>
      </c>
      <c r="J33" t="str">
        <f t="shared" si="3"/>
        <v>StartingTeam1Status[10]</v>
      </c>
      <c r="K33" t="str">
        <f t="shared" si="4"/>
        <v>Team1Player11_Status: StartingTeam1Status[10],</v>
      </c>
      <c r="L33" t="str">
        <f t="shared" si="5"/>
        <v>object["Team1Player11_Status"] as! String,</v>
      </c>
    </row>
    <row r="34" spans="1:12">
      <c r="A34" t="s">
        <v>104</v>
      </c>
      <c r="C34" t="s">
        <v>698</v>
      </c>
      <c r="E34" t="str">
        <f t="shared" si="2"/>
        <v>self.Team1Player12_Number = Team1Player12_Number</v>
      </c>
      <c r="F34" t="str">
        <f t="shared" si="0"/>
        <v>GameResultObject["Team1Player12_Number"] = Team1Player12_Number</v>
      </c>
      <c r="G34" t="s">
        <v>1258</v>
      </c>
      <c r="H34" t="str">
        <f t="shared" si="1"/>
        <v>StartingTeam1Player</v>
      </c>
      <c r="I34" s="1">
        <f t="shared" si="6"/>
        <v>12</v>
      </c>
      <c r="J34" t="str">
        <f t="shared" si="3"/>
        <v>StartingTeam1Player[11]</v>
      </c>
      <c r="K34" t="str">
        <f t="shared" si="4"/>
        <v>Team1Player12_Number: StartingTeam1Player[11],</v>
      </c>
      <c r="L34" t="str">
        <f t="shared" si="5"/>
        <v>object["Team1Player12_Number"] as! String,</v>
      </c>
    </row>
    <row r="35" spans="1:12">
      <c r="A35" t="s">
        <v>105</v>
      </c>
      <c r="C35" t="s">
        <v>699</v>
      </c>
      <c r="E35" t="str">
        <f t="shared" si="2"/>
        <v>self.Team1Player12_Name = Team1Player12_Name</v>
      </c>
      <c r="F35" t="str">
        <f t="shared" si="0"/>
        <v>GameResultObject["Team1Player12_Name"] = Team1Player12_Name</v>
      </c>
      <c r="G35" t="s">
        <v>1259</v>
      </c>
      <c r="H35" t="str">
        <f t="shared" si="1"/>
        <v>StartingTeam1Name</v>
      </c>
      <c r="I35" s="1">
        <f t="shared" si="6"/>
        <v>12</v>
      </c>
      <c r="J35" t="str">
        <f t="shared" si="3"/>
        <v>StartingTeam1Name[11]</v>
      </c>
      <c r="K35" t="str">
        <f t="shared" si="4"/>
        <v>Team1Player12_Name: StartingTeam1Name[11],</v>
      </c>
      <c r="L35" t="str">
        <f t="shared" si="5"/>
        <v>object["Team1Player12_Name"] as! String,</v>
      </c>
    </row>
    <row r="36" spans="1:12">
      <c r="A36" t="s">
        <v>106</v>
      </c>
      <c r="C36" t="s">
        <v>700</v>
      </c>
      <c r="E36" t="str">
        <f t="shared" si="2"/>
        <v>self.Team1Player12_Status = Team1Player12_Status</v>
      </c>
      <c r="F36" t="str">
        <f t="shared" si="0"/>
        <v>GameResultObject["Team1Player12_Status"] = Team1Player12_Status</v>
      </c>
      <c r="G36" t="s">
        <v>1260</v>
      </c>
      <c r="H36" t="str">
        <f t="shared" si="1"/>
        <v>StartingTeam1Status</v>
      </c>
      <c r="I36" s="1">
        <f t="shared" si="6"/>
        <v>12</v>
      </c>
      <c r="J36" t="str">
        <f t="shared" si="3"/>
        <v>StartingTeam1Status[11]</v>
      </c>
      <c r="K36" t="str">
        <f t="shared" si="4"/>
        <v>Team1Player12_Status: StartingTeam1Status[11],</v>
      </c>
      <c r="L36" t="str">
        <f t="shared" si="5"/>
        <v>object["Team1Player12_Status"] as! String,</v>
      </c>
    </row>
    <row r="37" spans="1:12">
      <c r="A37" t="s">
        <v>107</v>
      </c>
      <c r="C37" t="s">
        <v>701</v>
      </c>
      <c r="E37" t="str">
        <f t="shared" si="2"/>
        <v>self.Team1Player13_Number = Team1Player13_Number</v>
      </c>
      <c r="F37" t="str">
        <f t="shared" si="0"/>
        <v>GameResultObject["Team1Player13_Number"] = Team1Player13_Number</v>
      </c>
      <c r="G37" t="s">
        <v>1258</v>
      </c>
      <c r="H37" t="str">
        <f t="shared" si="1"/>
        <v>StartingTeam1Player</v>
      </c>
      <c r="I37" s="1">
        <f t="shared" si="6"/>
        <v>13</v>
      </c>
      <c r="J37" t="str">
        <f t="shared" si="3"/>
        <v>StartingTeam1Player[12]</v>
      </c>
      <c r="K37" t="str">
        <f t="shared" si="4"/>
        <v>Team1Player13_Number: StartingTeam1Player[12],</v>
      </c>
      <c r="L37" t="str">
        <f t="shared" si="5"/>
        <v>object["Team1Player13_Number"] as! String,</v>
      </c>
    </row>
    <row r="38" spans="1:12">
      <c r="A38" t="s">
        <v>108</v>
      </c>
      <c r="C38" t="s">
        <v>702</v>
      </c>
      <c r="E38" t="str">
        <f t="shared" si="2"/>
        <v>self.Team1Player13_Name = Team1Player13_Name</v>
      </c>
      <c r="F38" t="str">
        <f t="shared" si="0"/>
        <v>GameResultObject["Team1Player13_Name"] = Team1Player13_Name</v>
      </c>
      <c r="G38" t="s">
        <v>1259</v>
      </c>
      <c r="H38" t="str">
        <f t="shared" si="1"/>
        <v>StartingTeam1Name</v>
      </c>
      <c r="I38" s="1">
        <f t="shared" si="6"/>
        <v>13</v>
      </c>
      <c r="J38" t="str">
        <f t="shared" si="3"/>
        <v>StartingTeam1Name[12]</v>
      </c>
      <c r="K38" t="str">
        <f t="shared" si="4"/>
        <v>Team1Player13_Name: StartingTeam1Name[12],</v>
      </c>
      <c r="L38" t="str">
        <f t="shared" si="5"/>
        <v>object["Team1Player13_Name"] as! String,</v>
      </c>
    </row>
    <row r="39" spans="1:12">
      <c r="A39" t="s">
        <v>109</v>
      </c>
      <c r="C39" t="s">
        <v>703</v>
      </c>
      <c r="E39" t="str">
        <f t="shared" si="2"/>
        <v>self.Team1Player13_Status = Team1Player13_Status</v>
      </c>
      <c r="F39" t="str">
        <f t="shared" si="0"/>
        <v>GameResultObject["Team1Player13_Status"] = Team1Player13_Status</v>
      </c>
      <c r="G39" t="s">
        <v>1260</v>
      </c>
      <c r="H39" t="str">
        <f t="shared" si="1"/>
        <v>StartingTeam1Status</v>
      </c>
      <c r="I39" s="1">
        <f t="shared" si="6"/>
        <v>13</v>
      </c>
      <c r="J39" t="str">
        <f t="shared" si="3"/>
        <v>StartingTeam1Status[12]</v>
      </c>
      <c r="K39" t="str">
        <f t="shared" si="4"/>
        <v>Team1Player13_Status: StartingTeam1Status[12],</v>
      </c>
      <c r="L39" t="str">
        <f t="shared" si="5"/>
        <v>object["Team1Player13_Status"] as! String,</v>
      </c>
    </row>
    <row r="40" spans="1:12">
      <c r="A40" t="s">
        <v>110</v>
      </c>
      <c r="C40" t="s">
        <v>704</v>
      </c>
      <c r="E40" t="str">
        <f t="shared" si="2"/>
        <v>self.Team1Player14_Number = Team1Player14_Number</v>
      </c>
      <c r="F40" t="str">
        <f t="shared" si="0"/>
        <v>GameResultObject["Team1Player14_Number"] = Team1Player14_Number</v>
      </c>
      <c r="G40" t="s">
        <v>1258</v>
      </c>
      <c r="H40" t="str">
        <f t="shared" si="1"/>
        <v>StartingTeam1Player</v>
      </c>
      <c r="I40" s="1">
        <f t="shared" si="6"/>
        <v>14</v>
      </c>
      <c r="J40" t="str">
        <f t="shared" si="3"/>
        <v>StartingTeam1Player[13]</v>
      </c>
      <c r="K40" t="str">
        <f t="shared" si="4"/>
        <v>Team1Player14_Number: StartingTeam1Player[13],</v>
      </c>
      <c r="L40" t="str">
        <f t="shared" si="5"/>
        <v>object["Team1Player14_Number"] as! String,</v>
      </c>
    </row>
    <row r="41" spans="1:12">
      <c r="A41" t="s">
        <v>111</v>
      </c>
      <c r="C41" t="s">
        <v>705</v>
      </c>
      <c r="E41" t="str">
        <f t="shared" si="2"/>
        <v>self.Team1Player14_Name = Team1Player14_Name</v>
      </c>
      <c r="F41" t="str">
        <f t="shared" si="0"/>
        <v>GameResultObject["Team1Player14_Name"] = Team1Player14_Name</v>
      </c>
      <c r="G41" t="s">
        <v>1259</v>
      </c>
      <c r="H41" t="str">
        <f t="shared" si="1"/>
        <v>StartingTeam1Name</v>
      </c>
      <c r="I41" s="1">
        <f t="shared" si="6"/>
        <v>14</v>
      </c>
      <c r="J41" t="str">
        <f t="shared" si="3"/>
        <v>StartingTeam1Name[13]</v>
      </c>
      <c r="K41" t="str">
        <f t="shared" si="4"/>
        <v>Team1Player14_Name: StartingTeam1Name[13],</v>
      </c>
      <c r="L41" t="str">
        <f t="shared" si="5"/>
        <v>object["Team1Player14_Name"] as! String,</v>
      </c>
    </row>
    <row r="42" spans="1:12">
      <c r="A42" t="s">
        <v>112</v>
      </c>
      <c r="C42" t="s">
        <v>706</v>
      </c>
      <c r="E42" t="str">
        <f t="shared" si="2"/>
        <v>self.Team1Player14_Status = Team1Player14_Status</v>
      </c>
      <c r="F42" t="str">
        <f t="shared" si="0"/>
        <v>GameResultObject["Team1Player14_Status"] = Team1Player14_Status</v>
      </c>
      <c r="G42" t="s">
        <v>1260</v>
      </c>
      <c r="H42" t="str">
        <f t="shared" si="1"/>
        <v>StartingTeam1Status</v>
      </c>
      <c r="I42" s="1">
        <f t="shared" si="6"/>
        <v>14</v>
      </c>
      <c r="J42" t="str">
        <f t="shared" si="3"/>
        <v>StartingTeam1Status[13]</v>
      </c>
      <c r="K42" t="str">
        <f t="shared" si="4"/>
        <v>Team1Player14_Status: StartingTeam1Status[13],</v>
      </c>
      <c r="L42" t="str">
        <f t="shared" si="5"/>
        <v>object["Team1Player14_Status"] as! String,</v>
      </c>
    </row>
    <row r="43" spans="1:12">
      <c r="A43" t="s">
        <v>113</v>
      </c>
      <c r="C43" t="s">
        <v>707</v>
      </c>
      <c r="E43" t="str">
        <f t="shared" si="2"/>
        <v>self.Team1Player15_Number = Team1Player15_Number</v>
      </c>
      <c r="F43" t="str">
        <f t="shared" si="0"/>
        <v>GameResultObject["Team1Player15_Number"] = Team1Player15_Number</v>
      </c>
      <c r="G43" t="s">
        <v>1258</v>
      </c>
      <c r="H43" t="str">
        <f t="shared" si="1"/>
        <v>StartingTeam1Player</v>
      </c>
      <c r="I43" s="1">
        <f t="shared" si="6"/>
        <v>15</v>
      </c>
      <c r="J43" t="str">
        <f t="shared" si="3"/>
        <v>StartingTeam1Player[14]</v>
      </c>
      <c r="K43" t="str">
        <f t="shared" si="4"/>
        <v>Team1Player15_Number: StartingTeam1Player[14],</v>
      </c>
      <c r="L43" t="str">
        <f t="shared" si="5"/>
        <v>object["Team1Player15_Number"] as! String,</v>
      </c>
    </row>
    <row r="44" spans="1:12">
      <c r="A44" t="s">
        <v>114</v>
      </c>
      <c r="C44" t="s">
        <v>708</v>
      </c>
      <c r="E44" t="str">
        <f t="shared" si="2"/>
        <v>self.Team1Player15_Name = Team1Player15_Name</v>
      </c>
      <c r="F44" t="str">
        <f t="shared" si="0"/>
        <v>GameResultObject["Team1Player15_Name"] = Team1Player15_Name</v>
      </c>
      <c r="G44" t="s">
        <v>1259</v>
      </c>
      <c r="H44" t="str">
        <f t="shared" si="1"/>
        <v>StartingTeam1Name</v>
      </c>
      <c r="I44" s="1">
        <f t="shared" si="6"/>
        <v>15</v>
      </c>
      <c r="J44" t="str">
        <f t="shared" si="3"/>
        <v>StartingTeam1Name[14]</v>
      </c>
      <c r="K44" t="str">
        <f t="shared" si="4"/>
        <v>Team1Player15_Name: StartingTeam1Name[14],</v>
      </c>
      <c r="L44" t="str">
        <f t="shared" si="5"/>
        <v>object["Team1Player15_Name"] as! String,</v>
      </c>
    </row>
    <row r="45" spans="1:12">
      <c r="A45" t="s">
        <v>115</v>
      </c>
      <c r="C45" t="s">
        <v>709</v>
      </c>
      <c r="E45" t="str">
        <f t="shared" si="2"/>
        <v>self.Team1Player15_Status = Team1Player15_Status</v>
      </c>
      <c r="F45" t="str">
        <f t="shared" si="0"/>
        <v>GameResultObject["Team1Player15_Status"] = Team1Player15_Status</v>
      </c>
      <c r="G45" t="s">
        <v>1260</v>
      </c>
      <c r="H45" t="str">
        <f t="shared" si="1"/>
        <v>StartingTeam1Status</v>
      </c>
      <c r="I45" s="1">
        <f t="shared" si="6"/>
        <v>15</v>
      </c>
      <c r="J45" t="str">
        <f t="shared" si="3"/>
        <v>StartingTeam1Status[14]</v>
      </c>
      <c r="K45" t="str">
        <f t="shared" si="4"/>
        <v>Team1Player15_Status: StartingTeam1Status[14],</v>
      </c>
      <c r="L45" t="str">
        <f t="shared" si="5"/>
        <v>object["Team1Player15_Status"] as! String,</v>
      </c>
    </row>
    <row r="46" spans="1:12">
      <c r="A46" t="s">
        <v>116</v>
      </c>
      <c r="C46" t="s">
        <v>710</v>
      </c>
      <c r="E46" t="str">
        <f t="shared" si="2"/>
        <v>self.Team1Player16_Number = Team1Player16_Number</v>
      </c>
      <c r="F46" t="str">
        <f t="shared" si="0"/>
        <v>GameResultObject["Team1Player16_Number"] = Team1Player16_Number</v>
      </c>
      <c r="G46" t="s">
        <v>1258</v>
      </c>
      <c r="H46" t="str">
        <f t="shared" si="1"/>
        <v>StartingTeam1Player</v>
      </c>
      <c r="I46" s="1">
        <f t="shared" si="6"/>
        <v>16</v>
      </c>
      <c r="J46" t="str">
        <f t="shared" si="3"/>
        <v>StartingTeam1Player[15]</v>
      </c>
      <c r="K46" t="str">
        <f t="shared" si="4"/>
        <v>Team1Player16_Number: StartingTeam1Player[15],</v>
      </c>
      <c r="L46" t="str">
        <f t="shared" si="5"/>
        <v>object["Team1Player16_Number"] as! String,</v>
      </c>
    </row>
    <row r="47" spans="1:12">
      <c r="A47" t="s">
        <v>117</v>
      </c>
      <c r="C47" t="s">
        <v>711</v>
      </c>
      <c r="E47" t="str">
        <f t="shared" si="2"/>
        <v>self.Team1Player16_Name = Team1Player16_Name</v>
      </c>
      <c r="F47" t="str">
        <f t="shared" si="0"/>
        <v>GameResultObject["Team1Player16_Name"] = Team1Player16_Name</v>
      </c>
      <c r="G47" t="s">
        <v>1259</v>
      </c>
      <c r="H47" t="str">
        <f t="shared" si="1"/>
        <v>StartingTeam1Name</v>
      </c>
      <c r="I47" s="1">
        <f t="shared" si="6"/>
        <v>16</v>
      </c>
      <c r="J47" t="str">
        <f t="shared" si="3"/>
        <v>StartingTeam1Name[15]</v>
      </c>
      <c r="K47" t="str">
        <f t="shared" si="4"/>
        <v>Team1Player16_Name: StartingTeam1Name[15],</v>
      </c>
      <c r="L47" t="str">
        <f t="shared" si="5"/>
        <v>object["Team1Player16_Name"] as! String,</v>
      </c>
    </row>
    <row r="48" spans="1:12">
      <c r="A48" t="s">
        <v>118</v>
      </c>
      <c r="C48" t="s">
        <v>712</v>
      </c>
      <c r="E48" t="str">
        <f t="shared" si="2"/>
        <v>self.Team1Player16_Status = Team1Player16_Status</v>
      </c>
      <c r="F48" t="str">
        <f t="shared" si="0"/>
        <v>GameResultObject["Team1Player16_Status"] = Team1Player16_Status</v>
      </c>
      <c r="G48" t="s">
        <v>1260</v>
      </c>
      <c r="H48" t="str">
        <f t="shared" si="1"/>
        <v>StartingTeam1Status</v>
      </c>
      <c r="I48" s="1">
        <f t="shared" si="6"/>
        <v>16</v>
      </c>
      <c r="J48" t="str">
        <f t="shared" si="3"/>
        <v>StartingTeam1Status[15]</v>
      </c>
      <c r="K48" t="str">
        <f t="shared" si="4"/>
        <v>Team1Player16_Status: StartingTeam1Status[15],</v>
      </c>
      <c r="L48" t="str">
        <f t="shared" si="5"/>
        <v>object["Team1Player16_Status"] as! String,</v>
      </c>
    </row>
    <row r="49" spans="1:12">
      <c r="A49" t="s">
        <v>119</v>
      </c>
      <c r="C49" t="s">
        <v>713</v>
      </c>
      <c r="E49" t="str">
        <f t="shared" si="2"/>
        <v>self.Team1Player17_Number = Team1Player17_Number</v>
      </c>
      <c r="F49" t="str">
        <f t="shared" si="0"/>
        <v>GameResultObject["Team1Player17_Number"] = Team1Player17_Number</v>
      </c>
      <c r="G49" t="s">
        <v>1258</v>
      </c>
      <c r="H49" t="str">
        <f t="shared" si="1"/>
        <v>StartingTeam1Player</v>
      </c>
      <c r="I49" s="1">
        <f t="shared" si="6"/>
        <v>17</v>
      </c>
      <c r="J49" t="str">
        <f t="shared" si="3"/>
        <v>StartingTeam1Player[16]</v>
      </c>
      <c r="K49" t="str">
        <f t="shared" si="4"/>
        <v>Team1Player17_Number: StartingTeam1Player[16],</v>
      </c>
      <c r="L49" t="str">
        <f t="shared" si="5"/>
        <v>object["Team1Player17_Number"] as! String,</v>
      </c>
    </row>
    <row r="50" spans="1:12">
      <c r="A50" t="s">
        <v>120</v>
      </c>
      <c r="C50" t="s">
        <v>714</v>
      </c>
      <c r="E50" t="str">
        <f t="shared" si="2"/>
        <v>self.Team1Player17_Name = Team1Player17_Name</v>
      </c>
      <c r="F50" t="str">
        <f t="shared" si="0"/>
        <v>GameResultObject["Team1Player17_Name"] = Team1Player17_Name</v>
      </c>
      <c r="G50" t="s">
        <v>1259</v>
      </c>
      <c r="H50" t="str">
        <f t="shared" si="1"/>
        <v>StartingTeam1Name</v>
      </c>
      <c r="I50" s="1">
        <f t="shared" si="6"/>
        <v>17</v>
      </c>
      <c r="J50" t="str">
        <f t="shared" si="3"/>
        <v>StartingTeam1Name[16]</v>
      </c>
      <c r="K50" t="str">
        <f t="shared" si="4"/>
        <v>Team1Player17_Name: StartingTeam1Name[16],</v>
      </c>
      <c r="L50" t="str">
        <f t="shared" si="5"/>
        <v>object["Team1Player17_Name"] as! String,</v>
      </c>
    </row>
    <row r="51" spans="1:12">
      <c r="A51" t="s">
        <v>121</v>
      </c>
      <c r="C51" t="s">
        <v>715</v>
      </c>
      <c r="E51" t="str">
        <f t="shared" si="2"/>
        <v>self.Team1Player17_Status = Team1Player17_Status</v>
      </c>
      <c r="F51" t="str">
        <f t="shared" si="0"/>
        <v>GameResultObject["Team1Player17_Status"] = Team1Player17_Status</v>
      </c>
      <c r="G51" t="s">
        <v>1260</v>
      </c>
      <c r="H51" t="str">
        <f t="shared" si="1"/>
        <v>StartingTeam1Status</v>
      </c>
      <c r="I51" s="1">
        <f t="shared" si="6"/>
        <v>17</v>
      </c>
      <c r="J51" t="str">
        <f t="shared" si="3"/>
        <v>StartingTeam1Status[16]</v>
      </c>
      <c r="K51" t="str">
        <f t="shared" si="4"/>
        <v>Team1Player17_Status: StartingTeam1Status[16],</v>
      </c>
      <c r="L51" t="str">
        <f t="shared" si="5"/>
        <v>object["Team1Player17_Status"] as! String,</v>
      </c>
    </row>
    <row r="52" spans="1:12">
      <c r="A52" t="s">
        <v>122</v>
      </c>
      <c r="C52" t="s">
        <v>716</v>
      </c>
      <c r="E52" t="str">
        <f t="shared" si="2"/>
        <v>self.Team1Player18_Number = Team1Player18_Number</v>
      </c>
      <c r="F52" t="str">
        <f t="shared" si="0"/>
        <v>GameResultObject["Team1Player18_Number"] = Team1Player18_Number</v>
      </c>
      <c r="G52" t="s">
        <v>1258</v>
      </c>
      <c r="H52" t="str">
        <f t="shared" si="1"/>
        <v>StartingTeam1Player</v>
      </c>
      <c r="I52" s="1">
        <f t="shared" si="6"/>
        <v>18</v>
      </c>
      <c r="J52" t="str">
        <f t="shared" si="3"/>
        <v>StartingTeam1Player[17]</v>
      </c>
      <c r="K52" t="str">
        <f t="shared" si="4"/>
        <v>Team1Player18_Number: StartingTeam1Player[17],</v>
      </c>
      <c r="L52" t="str">
        <f t="shared" si="5"/>
        <v>object["Team1Player18_Number"] as! String,</v>
      </c>
    </row>
    <row r="53" spans="1:12">
      <c r="A53" t="s">
        <v>123</v>
      </c>
      <c r="C53" t="s">
        <v>717</v>
      </c>
      <c r="E53" t="str">
        <f t="shared" si="2"/>
        <v>self.Team1Player18_Name = Team1Player18_Name</v>
      </c>
      <c r="F53" t="str">
        <f t="shared" si="0"/>
        <v>GameResultObject["Team1Player18_Name"] = Team1Player18_Name</v>
      </c>
      <c r="G53" t="s">
        <v>1259</v>
      </c>
      <c r="H53" t="str">
        <f t="shared" si="1"/>
        <v>StartingTeam1Name</v>
      </c>
      <c r="I53" s="1">
        <f t="shared" si="6"/>
        <v>18</v>
      </c>
      <c r="J53" t="str">
        <f t="shared" si="3"/>
        <v>StartingTeam1Name[17]</v>
      </c>
      <c r="K53" t="str">
        <f t="shared" si="4"/>
        <v>Team1Player18_Name: StartingTeam1Name[17],</v>
      </c>
      <c r="L53" t="str">
        <f t="shared" si="5"/>
        <v>object["Team1Player18_Name"] as! String,</v>
      </c>
    </row>
    <row r="54" spans="1:12">
      <c r="A54" t="s">
        <v>124</v>
      </c>
      <c r="C54" t="s">
        <v>718</v>
      </c>
      <c r="E54" t="str">
        <f t="shared" si="2"/>
        <v>self.Team1Player18_Status = Team1Player18_Status</v>
      </c>
      <c r="F54" t="str">
        <f t="shared" si="0"/>
        <v>GameResultObject["Team1Player18_Status"] = Team1Player18_Status</v>
      </c>
      <c r="G54" t="s">
        <v>1260</v>
      </c>
      <c r="H54" t="str">
        <f t="shared" si="1"/>
        <v>StartingTeam1Status</v>
      </c>
      <c r="I54" s="1">
        <f t="shared" si="6"/>
        <v>18</v>
      </c>
      <c r="J54" t="str">
        <f t="shared" si="3"/>
        <v>StartingTeam1Status[17]</v>
      </c>
      <c r="K54" t="str">
        <f t="shared" si="4"/>
        <v>Team1Player18_Status: StartingTeam1Status[17],</v>
      </c>
      <c r="L54" t="str">
        <f t="shared" si="5"/>
        <v>object["Team1Player18_Status"] as! String,</v>
      </c>
    </row>
    <row r="55" spans="1:12">
      <c r="A55" t="s">
        <v>125</v>
      </c>
      <c r="C55" t="s">
        <v>719</v>
      </c>
      <c r="E55" t="str">
        <f t="shared" si="2"/>
        <v>self.Team1Player19_Number = Team1Player19_Number</v>
      </c>
      <c r="F55" t="str">
        <f t="shared" si="0"/>
        <v>GameResultObject["Team1Player19_Number"] = Team1Player19_Number</v>
      </c>
      <c r="G55" t="s">
        <v>1258</v>
      </c>
      <c r="H55" t="str">
        <f t="shared" si="1"/>
        <v>StartingTeam1Player</v>
      </c>
      <c r="I55" s="1">
        <f t="shared" si="6"/>
        <v>19</v>
      </c>
      <c r="J55" t="str">
        <f t="shared" si="3"/>
        <v>StartingTeam1Player[18]</v>
      </c>
      <c r="K55" t="str">
        <f t="shared" si="4"/>
        <v>Team1Player19_Number: StartingTeam1Player[18],</v>
      </c>
      <c r="L55" t="str">
        <f t="shared" si="5"/>
        <v>object["Team1Player19_Number"] as! String,</v>
      </c>
    </row>
    <row r="56" spans="1:12">
      <c r="A56" t="s">
        <v>126</v>
      </c>
      <c r="C56" t="s">
        <v>720</v>
      </c>
      <c r="E56" t="str">
        <f t="shared" si="2"/>
        <v>self.Team1Player19_Name = Team1Player19_Name</v>
      </c>
      <c r="F56" t="str">
        <f t="shared" si="0"/>
        <v>GameResultObject["Team1Player19_Name"] = Team1Player19_Name</v>
      </c>
      <c r="G56" t="s">
        <v>1259</v>
      </c>
      <c r="H56" t="str">
        <f t="shared" si="1"/>
        <v>StartingTeam1Name</v>
      </c>
      <c r="I56" s="1">
        <f t="shared" si="6"/>
        <v>19</v>
      </c>
      <c r="J56" t="str">
        <f t="shared" si="3"/>
        <v>StartingTeam1Name[18]</v>
      </c>
      <c r="K56" t="str">
        <f t="shared" si="4"/>
        <v>Team1Player19_Name: StartingTeam1Name[18],</v>
      </c>
      <c r="L56" t="str">
        <f t="shared" si="5"/>
        <v>object["Team1Player19_Name"] as! String,</v>
      </c>
    </row>
    <row r="57" spans="1:12">
      <c r="A57" t="s">
        <v>127</v>
      </c>
      <c r="C57" t="s">
        <v>721</v>
      </c>
      <c r="E57" t="str">
        <f t="shared" si="2"/>
        <v>self.Team1Player19_Status = Team1Player19_Status</v>
      </c>
      <c r="F57" t="str">
        <f t="shared" si="0"/>
        <v>GameResultObject["Team1Player19_Status"] = Team1Player19_Status</v>
      </c>
      <c r="G57" t="s">
        <v>1260</v>
      </c>
      <c r="H57" t="str">
        <f t="shared" si="1"/>
        <v>StartingTeam1Status</v>
      </c>
      <c r="I57" s="1">
        <f t="shared" si="6"/>
        <v>19</v>
      </c>
      <c r="J57" t="str">
        <f t="shared" si="3"/>
        <v>StartingTeam1Status[18]</v>
      </c>
      <c r="K57" t="str">
        <f t="shared" si="4"/>
        <v>Team1Player19_Status: StartingTeam1Status[18],</v>
      </c>
      <c r="L57" t="str">
        <f t="shared" si="5"/>
        <v>object["Team1Player19_Status"] as! String,</v>
      </c>
    </row>
    <row r="58" spans="1:12">
      <c r="A58" t="s">
        <v>128</v>
      </c>
      <c r="C58" t="s">
        <v>722</v>
      </c>
      <c r="E58" t="str">
        <f t="shared" si="2"/>
        <v>self.Team1Player20_Number = Team1Player20_Number</v>
      </c>
      <c r="F58" t="str">
        <f t="shared" si="0"/>
        <v>GameResultObject["Team1Player20_Number"] = Team1Player20_Number</v>
      </c>
      <c r="G58" t="s">
        <v>1258</v>
      </c>
      <c r="H58" t="str">
        <f t="shared" si="1"/>
        <v>StartingTeam1Player</v>
      </c>
      <c r="I58" s="1">
        <f t="shared" si="6"/>
        <v>20</v>
      </c>
      <c r="J58" t="str">
        <f t="shared" si="3"/>
        <v>StartingTeam1Player[19]</v>
      </c>
      <c r="K58" t="str">
        <f t="shared" si="4"/>
        <v>Team1Player20_Number: StartingTeam1Player[19],</v>
      </c>
      <c r="L58" t="str">
        <f t="shared" si="5"/>
        <v>object["Team1Player20_Number"] as! String,</v>
      </c>
    </row>
    <row r="59" spans="1:12">
      <c r="A59" t="s">
        <v>129</v>
      </c>
      <c r="C59" t="s">
        <v>723</v>
      </c>
      <c r="E59" t="str">
        <f t="shared" si="2"/>
        <v>self.Team1Player20_Name = Team1Player20_Name</v>
      </c>
      <c r="F59" t="str">
        <f t="shared" si="0"/>
        <v>GameResultObject["Team1Player20_Name"] = Team1Player20_Name</v>
      </c>
      <c r="G59" t="s">
        <v>1259</v>
      </c>
      <c r="H59" t="str">
        <f t="shared" si="1"/>
        <v>StartingTeam1Name</v>
      </c>
      <c r="I59" s="1">
        <f t="shared" si="6"/>
        <v>20</v>
      </c>
      <c r="J59" t="str">
        <f t="shared" si="3"/>
        <v>StartingTeam1Name[19]</v>
      </c>
      <c r="K59" t="str">
        <f t="shared" si="4"/>
        <v>Team1Player20_Name: StartingTeam1Name[19],</v>
      </c>
      <c r="L59" t="str">
        <f t="shared" si="5"/>
        <v>object["Team1Player20_Name"] as! String,</v>
      </c>
    </row>
    <row r="60" spans="1:12">
      <c r="A60" t="s">
        <v>130</v>
      </c>
      <c r="C60" t="s">
        <v>724</v>
      </c>
      <c r="E60" t="str">
        <f t="shared" si="2"/>
        <v>self.Team1Player20_Status = Team1Player20_Status</v>
      </c>
      <c r="F60" t="str">
        <f t="shared" si="0"/>
        <v>GameResultObject["Team1Player20_Status"] = Team1Player20_Status</v>
      </c>
      <c r="G60" t="s">
        <v>1260</v>
      </c>
      <c r="H60" t="str">
        <f t="shared" si="1"/>
        <v>StartingTeam1Status</v>
      </c>
      <c r="I60" s="1">
        <f t="shared" si="6"/>
        <v>20</v>
      </c>
      <c r="J60" t="str">
        <f t="shared" si="3"/>
        <v>StartingTeam1Status[19]</v>
      </c>
      <c r="K60" t="str">
        <f t="shared" si="4"/>
        <v>Team1Player20_Status: StartingTeam1Status[19],</v>
      </c>
      <c r="L60" t="str">
        <f t="shared" si="5"/>
        <v>object["Team1Player20_Status"] as! String,</v>
      </c>
    </row>
    <row r="61" spans="1:12">
      <c r="A61" t="s">
        <v>131</v>
      </c>
      <c r="C61" t="s">
        <v>725</v>
      </c>
      <c r="E61" t="str">
        <f t="shared" si="2"/>
        <v>self.Team1Player21_Number = Team1Player21_Number</v>
      </c>
      <c r="F61" t="str">
        <f t="shared" si="0"/>
        <v>GameResultObject["Team1Player21_Number"] = Team1Player21_Number</v>
      </c>
      <c r="G61" t="s">
        <v>1258</v>
      </c>
      <c r="H61" t="str">
        <f t="shared" si="1"/>
        <v>StartingTeam1Player</v>
      </c>
      <c r="I61" s="1">
        <f t="shared" si="6"/>
        <v>21</v>
      </c>
      <c r="J61" t="str">
        <f t="shared" si="3"/>
        <v>StartingTeam1Player[20]</v>
      </c>
      <c r="K61" t="str">
        <f t="shared" si="4"/>
        <v>Team1Player21_Number: StartingTeam1Player[20],</v>
      </c>
      <c r="L61" t="str">
        <f t="shared" si="5"/>
        <v>object["Team1Player21_Number"] as! String,</v>
      </c>
    </row>
    <row r="62" spans="1:12">
      <c r="A62" t="s">
        <v>132</v>
      </c>
      <c r="C62" t="s">
        <v>726</v>
      </c>
      <c r="E62" t="str">
        <f t="shared" si="2"/>
        <v>self.Team1Player21_Name = Team1Player21_Name</v>
      </c>
      <c r="F62" t="str">
        <f t="shared" si="0"/>
        <v>GameResultObject["Team1Player21_Name"] = Team1Player21_Name</v>
      </c>
      <c r="G62" t="s">
        <v>1259</v>
      </c>
      <c r="H62" t="str">
        <f t="shared" si="1"/>
        <v>StartingTeam1Name</v>
      </c>
      <c r="I62" s="1">
        <f t="shared" si="6"/>
        <v>21</v>
      </c>
      <c r="J62" t="str">
        <f t="shared" si="3"/>
        <v>StartingTeam1Name[20]</v>
      </c>
      <c r="K62" t="str">
        <f t="shared" si="4"/>
        <v>Team1Player21_Name: StartingTeam1Name[20],</v>
      </c>
      <c r="L62" t="str">
        <f t="shared" si="5"/>
        <v>object["Team1Player21_Name"] as! String,</v>
      </c>
    </row>
    <row r="63" spans="1:12">
      <c r="A63" t="s">
        <v>133</v>
      </c>
      <c r="C63" t="s">
        <v>727</v>
      </c>
      <c r="E63" t="str">
        <f t="shared" si="2"/>
        <v>self.Team1Player21_Status = Team1Player21_Status</v>
      </c>
      <c r="F63" t="str">
        <f t="shared" si="0"/>
        <v>GameResultObject["Team1Player21_Status"] = Team1Player21_Status</v>
      </c>
      <c r="G63" t="s">
        <v>1260</v>
      </c>
      <c r="H63" t="str">
        <f t="shared" si="1"/>
        <v>StartingTeam1Status</v>
      </c>
      <c r="I63" s="1">
        <f t="shared" si="6"/>
        <v>21</v>
      </c>
      <c r="J63" t="str">
        <f t="shared" si="3"/>
        <v>StartingTeam1Status[20]</v>
      </c>
      <c r="K63" t="str">
        <f t="shared" si="4"/>
        <v>Team1Player21_Status: StartingTeam1Status[20],</v>
      </c>
      <c r="L63" t="str">
        <f t="shared" si="5"/>
        <v>object["Team1Player21_Status"] as! String,</v>
      </c>
    </row>
    <row r="64" spans="1:12">
      <c r="A64" t="s">
        <v>134</v>
      </c>
      <c r="C64" t="s">
        <v>728</v>
      </c>
      <c r="E64" t="str">
        <f t="shared" si="2"/>
        <v>self.Team1Player22_Number = Team1Player22_Number</v>
      </c>
      <c r="F64" t="str">
        <f t="shared" si="0"/>
        <v>GameResultObject["Team1Player22_Number"] = Team1Player22_Number</v>
      </c>
      <c r="G64" t="s">
        <v>1258</v>
      </c>
      <c r="H64" t="str">
        <f t="shared" si="1"/>
        <v>StartingTeam1Player</v>
      </c>
      <c r="I64" s="1">
        <f t="shared" si="6"/>
        <v>22</v>
      </c>
      <c r="J64" t="str">
        <f t="shared" si="3"/>
        <v>StartingTeam1Player[21]</v>
      </c>
      <c r="K64" t="str">
        <f t="shared" si="4"/>
        <v>Team1Player22_Number: StartingTeam1Player[21],</v>
      </c>
      <c r="L64" t="str">
        <f t="shared" si="5"/>
        <v>object["Team1Player22_Number"] as! String,</v>
      </c>
    </row>
    <row r="65" spans="1:12">
      <c r="A65" t="s">
        <v>135</v>
      </c>
      <c r="C65" t="s">
        <v>729</v>
      </c>
      <c r="E65" t="str">
        <f t="shared" si="2"/>
        <v>self.Team1Player22_Name = Team1Player22_Name</v>
      </c>
      <c r="F65" t="str">
        <f t="shared" ref="F65:F128" si="7">"GameResultObject["""&amp;C65&amp;"""]" &amp; " = "&amp;C65</f>
        <v>GameResultObject["Team1Player22_Name"] = Team1Player22_Name</v>
      </c>
      <c r="G65" t="s">
        <v>1259</v>
      </c>
      <c r="H65" t="str">
        <f t="shared" ref="H65:H128" si="8">"StartingTeam1"&amp;G65</f>
        <v>StartingTeam1Name</v>
      </c>
      <c r="I65" s="1">
        <f t="shared" si="6"/>
        <v>22</v>
      </c>
      <c r="J65" t="str">
        <f t="shared" si="3"/>
        <v>StartingTeam1Name[21]</v>
      </c>
      <c r="K65" t="str">
        <f t="shared" si="4"/>
        <v>Team1Player22_Name: StartingTeam1Name[21],</v>
      </c>
      <c r="L65" t="str">
        <f t="shared" si="5"/>
        <v>object["Team1Player22_Name"] as! String,</v>
      </c>
    </row>
    <row r="66" spans="1:12">
      <c r="A66" t="s">
        <v>136</v>
      </c>
      <c r="C66" t="s">
        <v>730</v>
      </c>
      <c r="E66" t="str">
        <f t="shared" ref="E66:E129" si="9">"self."&amp;C66&amp;" = "&amp;C66</f>
        <v>self.Team1Player22_Status = Team1Player22_Status</v>
      </c>
      <c r="F66" t="str">
        <f t="shared" si="7"/>
        <v>GameResultObject["Team1Player22_Status"] = Team1Player22_Status</v>
      </c>
      <c r="G66" t="s">
        <v>1260</v>
      </c>
      <c r="H66" t="str">
        <f t="shared" si="8"/>
        <v>StartingTeam1Status</v>
      </c>
      <c r="I66" s="1">
        <f t="shared" si="6"/>
        <v>22</v>
      </c>
      <c r="J66" t="str">
        <f t="shared" ref="J66:J129" si="10">H66&amp;"["&amp;I66-1&amp;"]"</f>
        <v>StartingTeam1Status[21]</v>
      </c>
      <c r="K66" t="str">
        <f t="shared" ref="K66:K129" si="11">C66&amp;": "&amp;J66&amp;","</f>
        <v>Team1Player22_Status: StartingTeam1Status[21],</v>
      </c>
      <c r="L66" t="str">
        <f t="shared" ref="L66:L129" si="12">"object["""&amp;C66&amp;"""] as! String,"</f>
        <v>object["Team1Player22_Status"] as! String,</v>
      </c>
    </row>
    <row r="67" spans="1:12">
      <c r="A67" t="s">
        <v>137</v>
      </c>
      <c r="C67" t="s">
        <v>731</v>
      </c>
      <c r="E67" t="str">
        <f t="shared" si="9"/>
        <v>self.Team1Player23_Number = Team1Player23_Number</v>
      </c>
      <c r="F67" t="str">
        <f t="shared" si="7"/>
        <v>GameResultObject["Team1Player23_Number"] = Team1Player23_Number</v>
      </c>
      <c r="G67" t="s">
        <v>1258</v>
      </c>
      <c r="H67" t="str">
        <f t="shared" si="8"/>
        <v>StartingTeam1Player</v>
      </c>
      <c r="I67" s="1">
        <f t="shared" si="6"/>
        <v>23</v>
      </c>
      <c r="J67" t="str">
        <f t="shared" si="10"/>
        <v>StartingTeam1Player[22]</v>
      </c>
      <c r="K67" t="str">
        <f t="shared" si="11"/>
        <v>Team1Player23_Number: StartingTeam1Player[22],</v>
      </c>
      <c r="L67" t="str">
        <f t="shared" si="12"/>
        <v>object["Team1Player23_Number"] as! String,</v>
      </c>
    </row>
    <row r="68" spans="1:12">
      <c r="A68" t="s">
        <v>138</v>
      </c>
      <c r="C68" t="s">
        <v>732</v>
      </c>
      <c r="E68" t="str">
        <f t="shared" si="9"/>
        <v>self.Team1Player23_Name = Team1Player23_Name</v>
      </c>
      <c r="F68" t="str">
        <f t="shared" si="7"/>
        <v>GameResultObject["Team1Player23_Name"] = Team1Player23_Name</v>
      </c>
      <c r="G68" t="s">
        <v>1259</v>
      </c>
      <c r="H68" t="str">
        <f t="shared" si="8"/>
        <v>StartingTeam1Name</v>
      </c>
      <c r="I68" s="1">
        <f t="shared" si="6"/>
        <v>23</v>
      </c>
      <c r="J68" t="str">
        <f t="shared" si="10"/>
        <v>StartingTeam1Name[22]</v>
      </c>
      <c r="K68" t="str">
        <f t="shared" si="11"/>
        <v>Team1Player23_Name: StartingTeam1Name[22],</v>
      </c>
      <c r="L68" t="str">
        <f t="shared" si="12"/>
        <v>object["Team1Player23_Name"] as! String,</v>
      </c>
    </row>
    <row r="69" spans="1:12">
      <c r="A69" t="s">
        <v>139</v>
      </c>
      <c r="C69" t="s">
        <v>733</v>
      </c>
      <c r="E69" t="str">
        <f t="shared" si="9"/>
        <v>self.Team1Player23_Status = Team1Player23_Status</v>
      </c>
      <c r="F69" t="str">
        <f t="shared" si="7"/>
        <v>GameResultObject["Team1Player23_Status"] = Team1Player23_Status</v>
      </c>
      <c r="G69" t="s">
        <v>1260</v>
      </c>
      <c r="H69" t="str">
        <f t="shared" si="8"/>
        <v>StartingTeam1Status</v>
      </c>
      <c r="I69" s="1">
        <f t="shared" ref="I69:I132" si="13">IF(AND(I68=I67,I67=I66),I68+1,I68)</f>
        <v>23</v>
      </c>
      <c r="J69" t="str">
        <f t="shared" si="10"/>
        <v>StartingTeam1Status[22]</v>
      </c>
      <c r="K69" t="str">
        <f t="shared" si="11"/>
        <v>Team1Player23_Status: StartingTeam1Status[22],</v>
      </c>
      <c r="L69" t="str">
        <f t="shared" si="12"/>
        <v>object["Team1Player23_Status"] as! String,</v>
      </c>
    </row>
    <row r="70" spans="1:12">
      <c r="A70" t="s">
        <v>140</v>
      </c>
      <c r="C70" t="s">
        <v>734</v>
      </c>
      <c r="E70" t="str">
        <f t="shared" si="9"/>
        <v>self.Team1Player24_Number = Team1Player24_Number</v>
      </c>
      <c r="F70" t="str">
        <f t="shared" si="7"/>
        <v>GameResultObject["Team1Player24_Number"] = Team1Player24_Number</v>
      </c>
      <c r="G70" t="s">
        <v>1258</v>
      </c>
      <c r="H70" t="str">
        <f t="shared" si="8"/>
        <v>StartingTeam1Player</v>
      </c>
      <c r="I70" s="1">
        <f t="shared" si="13"/>
        <v>24</v>
      </c>
      <c r="J70" t="str">
        <f t="shared" si="10"/>
        <v>StartingTeam1Player[23]</v>
      </c>
      <c r="K70" t="str">
        <f t="shared" si="11"/>
        <v>Team1Player24_Number: StartingTeam1Player[23],</v>
      </c>
      <c r="L70" t="str">
        <f t="shared" si="12"/>
        <v>object["Team1Player24_Number"] as! String,</v>
      </c>
    </row>
    <row r="71" spans="1:12">
      <c r="A71" t="s">
        <v>141</v>
      </c>
      <c r="C71" t="s">
        <v>735</v>
      </c>
      <c r="E71" t="str">
        <f t="shared" si="9"/>
        <v>self.Team1Player24_Name = Team1Player24_Name</v>
      </c>
      <c r="F71" t="str">
        <f t="shared" si="7"/>
        <v>GameResultObject["Team1Player24_Name"] = Team1Player24_Name</v>
      </c>
      <c r="G71" t="s">
        <v>1259</v>
      </c>
      <c r="H71" t="str">
        <f t="shared" si="8"/>
        <v>StartingTeam1Name</v>
      </c>
      <c r="I71" s="1">
        <f t="shared" si="13"/>
        <v>24</v>
      </c>
      <c r="J71" t="str">
        <f t="shared" si="10"/>
        <v>StartingTeam1Name[23]</v>
      </c>
      <c r="K71" t="str">
        <f t="shared" si="11"/>
        <v>Team1Player24_Name: StartingTeam1Name[23],</v>
      </c>
      <c r="L71" t="str">
        <f t="shared" si="12"/>
        <v>object["Team1Player24_Name"] as! String,</v>
      </c>
    </row>
    <row r="72" spans="1:12">
      <c r="A72" t="s">
        <v>142</v>
      </c>
      <c r="C72" t="s">
        <v>736</v>
      </c>
      <c r="E72" t="str">
        <f t="shared" si="9"/>
        <v>self.Team1Player24_Status = Team1Player24_Status</v>
      </c>
      <c r="F72" t="str">
        <f t="shared" si="7"/>
        <v>GameResultObject["Team1Player24_Status"] = Team1Player24_Status</v>
      </c>
      <c r="G72" t="s">
        <v>1260</v>
      </c>
      <c r="H72" t="str">
        <f t="shared" si="8"/>
        <v>StartingTeam1Status</v>
      </c>
      <c r="I72" s="1">
        <f t="shared" si="13"/>
        <v>24</v>
      </c>
      <c r="J72" t="str">
        <f t="shared" si="10"/>
        <v>StartingTeam1Status[23]</v>
      </c>
      <c r="K72" t="str">
        <f t="shared" si="11"/>
        <v>Team1Player24_Status: StartingTeam1Status[23],</v>
      </c>
      <c r="L72" t="str">
        <f t="shared" si="12"/>
        <v>object["Team1Player24_Status"] as! String,</v>
      </c>
    </row>
    <row r="73" spans="1:12">
      <c r="A73" t="s">
        <v>143</v>
      </c>
      <c r="C73" t="s">
        <v>737</v>
      </c>
      <c r="E73" t="str">
        <f t="shared" si="9"/>
        <v>self.Team1Player25_Number = Team1Player25_Number</v>
      </c>
      <c r="F73" t="str">
        <f t="shared" si="7"/>
        <v>GameResultObject["Team1Player25_Number"] = Team1Player25_Number</v>
      </c>
      <c r="G73" t="s">
        <v>1258</v>
      </c>
      <c r="H73" t="str">
        <f t="shared" si="8"/>
        <v>StartingTeam1Player</v>
      </c>
      <c r="I73" s="1">
        <f t="shared" si="13"/>
        <v>25</v>
      </c>
      <c r="J73" t="str">
        <f t="shared" si="10"/>
        <v>StartingTeam1Player[24]</v>
      </c>
      <c r="K73" t="str">
        <f t="shared" si="11"/>
        <v>Team1Player25_Number: StartingTeam1Player[24],</v>
      </c>
      <c r="L73" t="str">
        <f t="shared" si="12"/>
        <v>object["Team1Player25_Number"] as! String,</v>
      </c>
    </row>
    <row r="74" spans="1:12">
      <c r="A74" t="s">
        <v>144</v>
      </c>
      <c r="C74" t="s">
        <v>738</v>
      </c>
      <c r="E74" t="str">
        <f t="shared" si="9"/>
        <v>self.Team1Player25_Name = Team1Player25_Name</v>
      </c>
      <c r="F74" t="str">
        <f t="shared" si="7"/>
        <v>GameResultObject["Team1Player25_Name"] = Team1Player25_Name</v>
      </c>
      <c r="G74" t="s">
        <v>1259</v>
      </c>
      <c r="H74" t="str">
        <f t="shared" si="8"/>
        <v>StartingTeam1Name</v>
      </c>
      <c r="I74" s="1">
        <f t="shared" si="13"/>
        <v>25</v>
      </c>
      <c r="J74" t="str">
        <f t="shared" si="10"/>
        <v>StartingTeam1Name[24]</v>
      </c>
      <c r="K74" t="str">
        <f t="shared" si="11"/>
        <v>Team1Player25_Name: StartingTeam1Name[24],</v>
      </c>
      <c r="L74" t="str">
        <f t="shared" si="12"/>
        <v>object["Team1Player25_Name"] as! String,</v>
      </c>
    </row>
    <row r="75" spans="1:12">
      <c r="A75" t="s">
        <v>145</v>
      </c>
      <c r="C75" t="s">
        <v>739</v>
      </c>
      <c r="E75" t="str">
        <f t="shared" si="9"/>
        <v>self.Team1Player25_Status = Team1Player25_Status</v>
      </c>
      <c r="F75" t="str">
        <f t="shared" si="7"/>
        <v>GameResultObject["Team1Player25_Status"] = Team1Player25_Status</v>
      </c>
      <c r="G75" t="s">
        <v>1260</v>
      </c>
      <c r="H75" t="str">
        <f t="shared" si="8"/>
        <v>StartingTeam1Status</v>
      </c>
      <c r="I75" s="1">
        <f t="shared" si="13"/>
        <v>25</v>
      </c>
      <c r="J75" t="str">
        <f t="shared" si="10"/>
        <v>StartingTeam1Status[24]</v>
      </c>
      <c r="K75" t="str">
        <f t="shared" si="11"/>
        <v>Team1Player25_Status: StartingTeam1Status[24],</v>
      </c>
      <c r="L75" t="str">
        <f t="shared" si="12"/>
        <v>object["Team1Player25_Status"] as! String,</v>
      </c>
    </row>
    <row r="76" spans="1:12">
      <c r="A76" t="s">
        <v>146</v>
      </c>
      <c r="C76" t="s">
        <v>740</v>
      </c>
      <c r="E76" t="str">
        <f t="shared" si="9"/>
        <v>self.Team1Player26_Number = Team1Player26_Number</v>
      </c>
      <c r="F76" t="str">
        <f t="shared" si="7"/>
        <v>GameResultObject["Team1Player26_Number"] = Team1Player26_Number</v>
      </c>
      <c r="G76" t="s">
        <v>1258</v>
      </c>
      <c r="H76" t="str">
        <f t="shared" si="8"/>
        <v>StartingTeam1Player</v>
      </c>
      <c r="I76" s="1">
        <f t="shared" si="13"/>
        <v>26</v>
      </c>
      <c r="J76" t="str">
        <f t="shared" si="10"/>
        <v>StartingTeam1Player[25]</v>
      </c>
      <c r="K76" t="str">
        <f t="shared" si="11"/>
        <v>Team1Player26_Number: StartingTeam1Player[25],</v>
      </c>
      <c r="L76" t="str">
        <f t="shared" si="12"/>
        <v>object["Team1Player26_Number"] as! String,</v>
      </c>
    </row>
    <row r="77" spans="1:12">
      <c r="A77" t="s">
        <v>147</v>
      </c>
      <c r="C77" t="s">
        <v>741</v>
      </c>
      <c r="E77" t="str">
        <f t="shared" si="9"/>
        <v>self.Team1Player26_Name = Team1Player26_Name</v>
      </c>
      <c r="F77" t="str">
        <f t="shared" si="7"/>
        <v>GameResultObject["Team1Player26_Name"] = Team1Player26_Name</v>
      </c>
      <c r="G77" t="s">
        <v>1259</v>
      </c>
      <c r="H77" t="str">
        <f t="shared" si="8"/>
        <v>StartingTeam1Name</v>
      </c>
      <c r="I77" s="1">
        <f t="shared" si="13"/>
        <v>26</v>
      </c>
      <c r="J77" t="str">
        <f t="shared" si="10"/>
        <v>StartingTeam1Name[25]</v>
      </c>
      <c r="K77" t="str">
        <f t="shared" si="11"/>
        <v>Team1Player26_Name: StartingTeam1Name[25],</v>
      </c>
      <c r="L77" t="str">
        <f t="shared" si="12"/>
        <v>object["Team1Player26_Name"] as! String,</v>
      </c>
    </row>
    <row r="78" spans="1:12">
      <c r="A78" t="s">
        <v>148</v>
      </c>
      <c r="C78" t="s">
        <v>742</v>
      </c>
      <c r="E78" t="str">
        <f t="shared" si="9"/>
        <v>self.Team1Player26_Status = Team1Player26_Status</v>
      </c>
      <c r="F78" t="str">
        <f t="shared" si="7"/>
        <v>GameResultObject["Team1Player26_Status"] = Team1Player26_Status</v>
      </c>
      <c r="G78" t="s">
        <v>1260</v>
      </c>
      <c r="H78" t="str">
        <f t="shared" si="8"/>
        <v>StartingTeam1Status</v>
      </c>
      <c r="I78" s="1">
        <f t="shared" si="13"/>
        <v>26</v>
      </c>
      <c r="J78" t="str">
        <f t="shared" si="10"/>
        <v>StartingTeam1Status[25]</v>
      </c>
      <c r="K78" t="str">
        <f t="shared" si="11"/>
        <v>Team1Player26_Status: StartingTeam1Status[25],</v>
      </c>
      <c r="L78" t="str">
        <f t="shared" si="12"/>
        <v>object["Team1Player26_Status"] as! String,</v>
      </c>
    </row>
    <row r="79" spans="1:12">
      <c r="A79" t="s">
        <v>149</v>
      </c>
      <c r="C79" t="s">
        <v>743</v>
      </c>
      <c r="E79" t="str">
        <f t="shared" si="9"/>
        <v>self.Team1Player27_Number = Team1Player27_Number</v>
      </c>
      <c r="F79" t="str">
        <f t="shared" si="7"/>
        <v>GameResultObject["Team1Player27_Number"] = Team1Player27_Number</v>
      </c>
      <c r="G79" t="s">
        <v>1258</v>
      </c>
      <c r="H79" t="str">
        <f t="shared" si="8"/>
        <v>StartingTeam1Player</v>
      </c>
      <c r="I79" s="1">
        <f t="shared" si="13"/>
        <v>27</v>
      </c>
      <c r="J79" t="str">
        <f t="shared" si="10"/>
        <v>StartingTeam1Player[26]</v>
      </c>
      <c r="K79" t="str">
        <f t="shared" si="11"/>
        <v>Team1Player27_Number: StartingTeam1Player[26],</v>
      </c>
      <c r="L79" t="str">
        <f t="shared" si="12"/>
        <v>object["Team1Player27_Number"] as! String,</v>
      </c>
    </row>
    <row r="80" spans="1:12">
      <c r="A80" t="s">
        <v>150</v>
      </c>
      <c r="C80" t="s">
        <v>744</v>
      </c>
      <c r="E80" t="str">
        <f t="shared" si="9"/>
        <v>self.Team1Player27_Name = Team1Player27_Name</v>
      </c>
      <c r="F80" t="str">
        <f t="shared" si="7"/>
        <v>GameResultObject["Team1Player27_Name"] = Team1Player27_Name</v>
      </c>
      <c r="G80" t="s">
        <v>1259</v>
      </c>
      <c r="H80" t="str">
        <f t="shared" si="8"/>
        <v>StartingTeam1Name</v>
      </c>
      <c r="I80" s="1">
        <f t="shared" si="13"/>
        <v>27</v>
      </c>
      <c r="J80" t="str">
        <f t="shared" si="10"/>
        <v>StartingTeam1Name[26]</v>
      </c>
      <c r="K80" t="str">
        <f t="shared" si="11"/>
        <v>Team1Player27_Name: StartingTeam1Name[26],</v>
      </c>
      <c r="L80" t="str">
        <f t="shared" si="12"/>
        <v>object["Team1Player27_Name"] as! String,</v>
      </c>
    </row>
    <row r="81" spans="1:12">
      <c r="A81" t="s">
        <v>151</v>
      </c>
      <c r="C81" t="s">
        <v>745</v>
      </c>
      <c r="E81" t="str">
        <f t="shared" si="9"/>
        <v>self.Team1Player27_Status = Team1Player27_Status</v>
      </c>
      <c r="F81" t="str">
        <f t="shared" si="7"/>
        <v>GameResultObject["Team1Player27_Status"] = Team1Player27_Status</v>
      </c>
      <c r="G81" t="s">
        <v>1260</v>
      </c>
      <c r="H81" t="str">
        <f t="shared" si="8"/>
        <v>StartingTeam1Status</v>
      </c>
      <c r="I81" s="1">
        <f t="shared" si="13"/>
        <v>27</v>
      </c>
      <c r="J81" t="str">
        <f t="shared" si="10"/>
        <v>StartingTeam1Status[26]</v>
      </c>
      <c r="K81" t="str">
        <f t="shared" si="11"/>
        <v>Team1Player27_Status: StartingTeam1Status[26],</v>
      </c>
      <c r="L81" t="str">
        <f t="shared" si="12"/>
        <v>object["Team1Player27_Status"] as! String,</v>
      </c>
    </row>
    <row r="82" spans="1:12">
      <c r="A82" t="s">
        <v>152</v>
      </c>
      <c r="C82" t="s">
        <v>746</v>
      </c>
      <c r="E82" t="str">
        <f t="shared" si="9"/>
        <v>self.Team1Player28_Number = Team1Player28_Number</v>
      </c>
      <c r="F82" t="str">
        <f t="shared" si="7"/>
        <v>GameResultObject["Team1Player28_Number"] = Team1Player28_Number</v>
      </c>
      <c r="G82" t="s">
        <v>1258</v>
      </c>
      <c r="H82" t="str">
        <f t="shared" si="8"/>
        <v>StartingTeam1Player</v>
      </c>
      <c r="I82" s="1">
        <f t="shared" si="13"/>
        <v>28</v>
      </c>
      <c r="J82" t="str">
        <f t="shared" si="10"/>
        <v>StartingTeam1Player[27]</v>
      </c>
      <c r="K82" t="str">
        <f t="shared" si="11"/>
        <v>Team1Player28_Number: StartingTeam1Player[27],</v>
      </c>
      <c r="L82" t="str">
        <f t="shared" si="12"/>
        <v>object["Team1Player28_Number"] as! String,</v>
      </c>
    </row>
    <row r="83" spans="1:12">
      <c r="A83" t="s">
        <v>153</v>
      </c>
      <c r="C83" t="s">
        <v>747</v>
      </c>
      <c r="E83" t="str">
        <f t="shared" si="9"/>
        <v>self.Team1Player28_Name = Team1Player28_Name</v>
      </c>
      <c r="F83" t="str">
        <f t="shared" si="7"/>
        <v>GameResultObject["Team1Player28_Name"] = Team1Player28_Name</v>
      </c>
      <c r="G83" t="s">
        <v>1259</v>
      </c>
      <c r="H83" t="str">
        <f t="shared" si="8"/>
        <v>StartingTeam1Name</v>
      </c>
      <c r="I83" s="1">
        <f t="shared" si="13"/>
        <v>28</v>
      </c>
      <c r="J83" t="str">
        <f t="shared" si="10"/>
        <v>StartingTeam1Name[27]</v>
      </c>
      <c r="K83" t="str">
        <f t="shared" si="11"/>
        <v>Team1Player28_Name: StartingTeam1Name[27],</v>
      </c>
      <c r="L83" t="str">
        <f t="shared" si="12"/>
        <v>object["Team1Player28_Name"] as! String,</v>
      </c>
    </row>
    <row r="84" spans="1:12">
      <c r="A84" t="s">
        <v>154</v>
      </c>
      <c r="C84" t="s">
        <v>748</v>
      </c>
      <c r="E84" t="str">
        <f t="shared" si="9"/>
        <v>self.Team1Player28_Status = Team1Player28_Status</v>
      </c>
      <c r="F84" t="str">
        <f t="shared" si="7"/>
        <v>GameResultObject["Team1Player28_Status"] = Team1Player28_Status</v>
      </c>
      <c r="G84" t="s">
        <v>1260</v>
      </c>
      <c r="H84" t="str">
        <f t="shared" si="8"/>
        <v>StartingTeam1Status</v>
      </c>
      <c r="I84" s="1">
        <f t="shared" si="13"/>
        <v>28</v>
      </c>
      <c r="J84" t="str">
        <f t="shared" si="10"/>
        <v>StartingTeam1Status[27]</v>
      </c>
      <c r="K84" t="str">
        <f t="shared" si="11"/>
        <v>Team1Player28_Status: StartingTeam1Status[27],</v>
      </c>
      <c r="L84" t="str">
        <f t="shared" si="12"/>
        <v>object["Team1Player28_Status"] as! String,</v>
      </c>
    </row>
    <row r="85" spans="1:12">
      <c r="A85" t="s">
        <v>155</v>
      </c>
      <c r="C85" t="s">
        <v>749</v>
      </c>
      <c r="E85" t="str">
        <f t="shared" si="9"/>
        <v>self.Team1Player29_Number = Team1Player29_Number</v>
      </c>
      <c r="F85" t="str">
        <f t="shared" si="7"/>
        <v>GameResultObject["Team1Player29_Number"] = Team1Player29_Number</v>
      </c>
      <c r="G85" t="s">
        <v>1258</v>
      </c>
      <c r="H85" t="str">
        <f t="shared" si="8"/>
        <v>StartingTeam1Player</v>
      </c>
      <c r="I85" s="1">
        <f t="shared" si="13"/>
        <v>29</v>
      </c>
      <c r="J85" t="str">
        <f t="shared" si="10"/>
        <v>StartingTeam1Player[28]</v>
      </c>
      <c r="K85" t="str">
        <f t="shared" si="11"/>
        <v>Team1Player29_Number: StartingTeam1Player[28],</v>
      </c>
      <c r="L85" t="str">
        <f t="shared" si="12"/>
        <v>object["Team1Player29_Number"] as! String,</v>
      </c>
    </row>
    <row r="86" spans="1:12">
      <c r="A86" t="s">
        <v>156</v>
      </c>
      <c r="C86" t="s">
        <v>750</v>
      </c>
      <c r="E86" t="str">
        <f t="shared" si="9"/>
        <v>self.Team1Player29_Name = Team1Player29_Name</v>
      </c>
      <c r="F86" t="str">
        <f t="shared" si="7"/>
        <v>GameResultObject["Team1Player29_Name"] = Team1Player29_Name</v>
      </c>
      <c r="G86" t="s">
        <v>1259</v>
      </c>
      <c r="H86" t="str">
        <f t="shared" si="8"/>
        <v>StartingTeam1Name</v>
      </c>
      <c r="I86" s="1">
        <f t="shared" si="13"/>
        <v>29</v>
      </c>
      <c r="J86" t="str">
        <f t="shared" si="10"/>
        <v>StartingTeam1Name[28]</v>
      </c>
      <c r="K86" t="str">
        <f t="shared" si="11"/>
        <v>Team1Player29_Name: StartingTeam1Name[28],</v>
      </c>
      <c r="L86" t="str">
        <f t="shared" si="12"/>
        <v>object["Team1Player29_Name"] as! String,</v>
      </c>
    </row>
    <row r="87" spans="1:12">
      <c r="A87" t="s">
        <v>157</v>
      </c>
      <c r="C87" t="s">
        <v>751</v>
      </c>
      <c r="E87" t="str">
        <f t="shared" si="9"/>
        <v>self.Team1Player29_Status = Team1Player29_Status</v>
      </c>
      <c r="F87" t="str">
        <f t="shared" si="7"/>
        <v>GameResultObject["Team1Player29_Status"] = Team1Player29_Status</v>
      </c>
      <c r="G87" t="s">
        <v>1260</v>
      </c>
      <c r="H87" t="str">
        <f t="shared" si="8"/>
        <v>StartingTeam1Status</v>
      </c>
      <c r="I87" s="1">
        <f t="shared" si="13"/>
        <v>29</v>
      </c>
      <c r="J87" t="str">
        <f t="shared" si="10"/>
        <v>StartingTeam1Status[28]</v>
      </c>
      <c r="K87" t="str">
        <f t="shared" si="11"/>
        <v>Team1Player29_Status: StartingTeam1Status[28],</v>
      </c>
      <c r="L87" t="str">
        <f t="shared" si="12"/>
        <v>object["Team1Player29_Status"] as! String,</v>
      </c>
    </row>
    <row r="88" spans="1:12">
      <c r="A88" t="s">
        <v>158</v>
      </c>
      <c r="C88" t="s">
        <v>752</v>
      </c>
      <c r="E88" t="str">
        <f t="shared" si="9"/>
        <v>self.Team1Player30_Number = Team1Player30_Number</v>
      </c>
      <c r="F88" t="str">
        <f t="shared" si="7"/>
        <v>GameResultObject["Team1Player30_Number"] = Team1Player30_Number</v>
      </c>
      <c r="G88" t="s">
        <v>1258</v>
      </c>
      <c r="H88" t="str">
        <f t="shared" si="8"/>
        <v>StartingTeam1Player</v>
      </c>
      <c r="I88" s="1">
        <f t="shared" si="13"/>
        <v>30</v>
      </c>
      <c r="J88" t="str">
        <f t="shared" si="10"/>
        <v>StartingTeam1Player[29]</v>
      </c>
      <c r="K88" t="str">
        <f t="shared" si="11"/>
        <v>Team1Player30_Number: StartingTeam1Player[29],</v>
      </c>
      <c r="L88" t="str">
        <f t="shared" si="12"/>
        <v>object["Team1Player30_Number"] as! String,</v>
      </c>
    </row>
    <row r="89" spans="1:12">
      <c r="A89" t="s">
        <v>159</v>
      </c>
      <c r="C89" t="s">
        <v>753</v>
      </c>
      <c r="E89" t="str">
        <f t="shared" si="9"/>
        <v>self.Team1Player30_Name = Team1Player30_Name</v>
      </c>
      <c r="F89" t="str">
        <f t="shared" si="7"/>
        <v>GameResultObject["Team1Player30_Name"] = Team1Player30_Name</v>
      </c>
      <c r="G89" t="s">
        <v>1259</v>
      </c>
      <c r="H89" t="str">
        <f t="shared" si="8"/>
        <v>StartingTeam1Name</v>
      </c>
      <c r="I89" s="1">
        <f t="shared" si="13"/>
        <v>30</v>
      </c>
      <c r="J89" t="str">
        <f t="shared" si="10"/>
        <v>StartingTeam1Name[29]</v>
      </c>
      <c r="K89" t="str">
        <f t="shared" si="11"/>
        <v>Team1Player30_Name: StartingTeam1Name[29],</v>
      </c>
      <c r="L89" t="str">
        <f t="shared" si="12"/>
        <v>object["Team1Player30_Name"] as! String,</v>
      </c>
    </row>
    <row r="90" spans="1:12">
      <c r="A90" t="s">
        <v>160</v>
      </c>
      <c r="C90" t="s">
        <v>754</v>
      </c>
      <c r="E90" t="str">
        <f t="shared" si="9"/>
        <v>self.Team1Player30_Status = Team1Player30_Status</v>
      </c>
      <c r="F90" t="str">
        <f t="shared" si="7"/>
        <v>GameResultObject["Team1Player30_Status"] = Team1Player30_Status</v>
      </c>
      <c r="G90" t="s">
        <v>1260</v>
      </c>
      <c r="H90" t="str">
        <f t="shared" si="8"/>
        <v>StartingTeam1Status</v>
      </c>
      <c r="I90" s="1">
        <f t="shared" si="13"/>
        <v>30</v>
      </c>
      <c r="J90" t="str">
        <f t="shared" si="10"/>
        <v>StartingTeam1Status[29]</v>
      </c>
      <c r="K90" t="str">
        <f t="shared" si="11"/>
        <v>Team1Player30_Status: StartingTeam1Status[29],</v>
      </c>
      <c r="L90" t="str">
        <f t="shared" si="12"/>
        <v>object["Team1Player30_Status"] as! String,</v>
      </c>
    </row>
    <row r="91" spans="1:12">
      <c r="A91" t="s">
        <v>161</v>
      </c>
      <c r="C91" t="s">
        <v>755</v>
      </c>
      <c r="E91" t="str">
        <f t="shared" si="9"/>
        <v>self.Team1Player31_Number = Team1Player31_Number</v>
      </c>
      <c r="F91" t="str">
        <f t="shared" si="7"/>
        <v>GameResultObject["Team1Player31_Number"] = Team1Player31_Number</v>
      </c>
      <c r="G91" t="s">
        <v>1258</v>
      </c>
      <c r="H91" t="str">
        <f t="shared" si="8"/>
        <v>StartingTeam1Player</v>
      </c>
      <c r="I91" s="1">
        <f t="shared" si="13"/>
        <v>31</v>
      </c>
      <c r="J91" t="str">
        <f t="shared" si="10"/>
        <v>StartingTeam1Player[30]</v>
      </c>
      <c r="K91" t="str">
        <f t="shared" si="11"/>
        <v>Team1Player31_Number: StartingTeam1Player[30],</v>
      </c>
      <c r="L91" t="str">
        <f t="shared" si="12"/>
        <v>object["Team1Player31_Number"] as! String,</v>
      </c>
    </row>
    <row r="92" spans="1:12">
      <c r="A92" t="s">
        <v>162</v>
      </c>
      <c r="C92" t="s">
        <v>756</v>
      </c>
      <c r="E92" t="str">
        <f t="shared" si="9"/>
        <v>self.Team1Player31_Name = Team1Player31_Name</v>
      </c>
      <c r="F92" t="str">
        <f t="shared" si="7"/>
        <v>GameResultObject["Team1Player31_Name"] = Team1Player31_Name</v>
      </c>
      <c r="G92" t="s">
        <v>1259</v>
      </c>
      <c r="H92" t="str">
        <f t="shared" si="8"/>
        <v>StartingTeam1Name</v>
      </c>
      <c r="I92" s="1">
        <f t="shared" si="13"/>
        <v>31</v>
      </c>
      <c r="J92" t="str">
        <f t="shared" si="10"/>
        <v>StartingTeam1Name[30]</v>
      </c>
      <c r="K92" t="str">
        <f t="shared" si="11"/>
        <v>Team1Player31_Name: StartingTeam1Name[30],</v>
      </c>
      <c r="L92" t="str">
        <f t="shared" si="12"/>
        <v>object["Team1Player31_Name"] as! String,</v>
      </c>
    </row>
    <row r="93" spans="1:12">
      <c r="A93" t="s">
        <v>163</v>
      </c>
      <c r="C93" t="s">
        <v>757</v>
      </c>
      <c r="E93" t="str">
        <f t="shared" si="9"/>
        <v>self.Team1Player31_Status = Team1Player31_Status</v>
      </c>
      <c r="F93" t="str">
        <f t="shared" si="7"/>
        <v>GameResultObject["Team1Player31_Status"] = Team1Player31_Status</v>
      </c>
      <c r="G93" t="s">
        <v>1260</v>
      </c>
      <c r="H93" t="str">
        <f t="shared" si="8"/>
        <v>StartingTeam1Status</v>
      </c>
      <c r="I93" s="1">
        <f t="shared" si="13"/>
        <v>31</v>
      </c>
      <c r="J93" t="str">
        <f t="shared" si="10"/>
        <v>StartingTeam1Status[30]</v>
      </c>
      <c r="K93" t="str">
        <f t="shared" si="11"/>
        <v>Team1Player31_Status: StartingTeam1Status[30],</v>
      </c>
      <c r="L93" t="str">
        <f t="shared" si="12"/>
        <v>object["Team1Player31_Status"] as! String,</v>
      </c>
    </row>
    <row r="94" spans="1:12">
      <c r="A94" t="s">
        <v>164</v>
      </c>
      <c r="C94" t="s">
        <v>758</v>
      </c>
      <c r="E94" t="str">
        <f t="shared" si="9"/>
        <v>self.Team1Player32_Number = Team1Player32_Number</v>
      </c>
      <c r="F94" t="str">
        <f t="shared" si="7"/>
        <v>GameResultObject["Team1Player32_Number"] = Team1Player32_Number</v>
      </c>
      <c r="G94" t="s">
        <v>1258</v>
      </c>
      <c r="H94" t="str">
        <f t="shared" si="8"/>
        <v>StartingTeam1Player</v>
      </c>
      <c r="I94" s="1">
        <f t="shared" si="13"/>
        <v>32</v>
      </c>
      <c r="J94" t="str">
        <f t="shared" si="10"/>
        <v>StartingTeam1Player[31]</v>
      </c>
      <c r="K94" t="str">
        <f t="shared" si="11"/>
        <v>Team1Player32_Number: StartingTeam1Player[31],</v>
      </c>
      <c r="L94" t="str">
        <f t="shared" si="12"/>
        <v>object["Team1Player32_Number"] as! String,</v>
      </c>
    </row>
    <row r="95" spans="1:12">
      <c r="A95" t="s">
        <v>165</v>
      </c>
      <c r="C95" t="s">
        <v>759</v>
      </c>
      <c r="E95" t="str">
        <f t="shared" si="9"/>
        <v>self.Team1Player32_Name = Team1Player32_Name</v>
      </c>
      <c r="F95" t="str">
        <f t="shared" si="7"/>
        <v>GameResultObject["Team1Player32_Name"] = Team1Player32_Name</v>
      </c>
      <c r="G95" t="s">
        <v>1259</v>
      </c>
      <c r="H95" t="str">
        <f t="shared" si="8"/>
        <v>StartingTeam1Name</v>
      </c>
      <c r="I95" s="1">
        <f t="shared" si="13"/>
        <v>32</v>
      </c>
      <c r="J95" t="str">
        <f t="shared" si="10"/>
        <v>StartingTeam1Name[31]</v>
      </c>
      <c r="K95" t="str">
        <f t="shared" si="11"/>
        <v>Team1Player32_Name: StartingTeam1Name[31],</v>
      </c>
      <c r="L95" t="str">
        <f t="shared" si="12"/>
        <v>object["Team1Player32_Name"] as! String,</v>
      </c>
    </row>
    <row r="96" spans="1:12">
      <c r="A96" t="s">
        <v>166</v>
      </c>
      <c r="C96" t="s">
        <v>760</v>
      </c>
      <c r="E96" t="str">
        <f t="shared" si="9"/>
        <v>self.Team1Player32_Status = Team1Player32_Status</v>
      </c>
      <c r="F96" t="str">
        <f t="shared" si="7"/>
        <v>GameResultObject["Team1Player32_Status"] = Team1Player32_Status</v>
      </c>
      <c r="G96" t="s">
        <v>1260</v>
      </c>
      <c r="H96" t="str">
        <f t="shared" si="8"/>
        <v>StartingTeam1Status</v>
      </c>
      <c r="I96" s="1">
        <f t="shared" si="13"/>
        <v>32</v>
      </c>
      <c r="J96" t="str">
        <f t="shared" si="10"/>
        <v>StartingTeam1Status[31]</v>
      </c>
      <c r="K96" t="str">
        <f t="shared" si="11"/>
        <v>Team1Player32_Status: StartingTeam1Status[31],</v>
      </c>
      <c r="L96" t="str">
        <f t="shared" si="12"/>
        <v>object["Team1Player32_Status"] as! String,</v>
      </c>
    </row>
    <row r="97" spans="1:12">
      <c r="A97" t="s">
        <v>167</v>
      </c>
      <c r="C97" t="s">
        <v>761</v>
      </c>
      <c r="E97" t="str">
        <f t="shared" si="9"/>
        <v>self.Team1Player33_Number = Team1Player33_Number</v>
      </c>
      <c r="F97" t="str">
        <f t="shared" si="7"/>
        <v>GameResultObject["Team1Player33_Number"] = Team1Player33_Number</v>
      </c>
      <c r="G97" t="s">
        <v>1258</v>
      </c>
      <c r="H97" t="str">
        <f t="shared" si="8"/>
        <v>StartingTeam1Player</v>
      </c>
      <c r="I97" s="1">
        <f t="shared" si="13"/>
        <v>33</v>
      </c>
      <c r="J97" t="str">
        <f t="shared" si="10"/>
        <v>StartingTeam1Player[32]</v>
      </c>
      <c r="K97" t="str">
        <f t="shared" si="11"/>
        <v>Team1Player33_Number: StartingTeam1Player[32],</v>
      </c>
      <c r="L97" t="str">
        <f t="shared" si="12"/>
        <v>object["Team1Player33_Number"] as! String,</v>
      </c>
    </row>
    <row r="98" spans="1:12">
      <c r="A98" t="s">
        <v>168</v>
      </c>
      <c r="C98" t="s">
        <v>762</v>
      </c>
      <c r="E98" t="str">
        <f t="shared" si="9"/>
        <v>self.Team1Player33_Name = Team1Player33_Name</v>
      </c>
      <c r="F98" t="str">
        <f t="shared" si="7"/>
        <v>GameResultObject["Team1Player33_Name"] = Team1Player33_Name</v>
      </c>
      <c r="G98" t="s">
        <v>1259</v>
      </c>
      <c r="H98" t="str">
        <f t="shared" si="8"/>
        <v>StartingTeam1Name</v>
      </c>
      <c r="I98" s="1">
        <f t="shared" si="13"/>
        <v>33</v>
      </c>
      <c r="J98" t="str">
        <f t="shared" si="10"/>
        <v>StartingTeam1Name[32]</v>
      </c>
      <c r="K98" t="str">
        <f t="shared" si="11"/>
        <v>Team1Player33_Name: StartingTeam1Name[32],</v>
      </c>
      <c r="L98" t="str">
        <f t="shared" si="12"/>
        <v>object["Team1Player33_Name"] as! String,</v>
      </c>
    </row>
    <row r="99" spans="1:12">
      <c r="A99" t="s">
        <v>169</v>
      </c>
      <c r="C99" t="s">
        <v>763</v>
      </c>
      <c r="E99" t="str">
        <f t="shared" si="9"/>
        <v>self.Team1Player33_Status = Team1Player33_Status</v>
      </c>
      <c r="F99" t="str">
        <f t="shared" si="7"/>
        <v>GameResultObject["Team1Player33_Status"] = Team1Player33_Status</v>
      </c>
      <c r="G99" t="s">
        <v>1260</v>
      </c>
      <c r="H99" t="str">
        <f t="shared" si="8"/>
        <v>StartingTeam1Status</v>
      </c>
      <c r="I99" s="1">
        <f t="shared" si="13"/>
        <v>33</v>
      </c>
      <c r="J99" t="str">
        <f t="shared" si="10"/>
        <v>StartingTeam1Status[32]</v>
      </c>
      <c r="K99" t="str">
        <f t="shared" si="11"/>
        <v>Team1Player33_Status: StartingTeam1Status[32],</v>
      </c>
      <c r="L99" t="str">
        <f t="shared" si="12"/>
        <v>object["Team1Player33_Status"] as! String,</v>
      </c>
    </row>
    <row r="100" spans="1:12">
      <c r="A100" t="s">
        <v>170</v>
      </c>
      <c r="C100" t="s">
        <v>764</v>
      </c>
      <c r="E100" t="str">
        <f t="shared" si="9"/>
        <v>self.Team1Player34_Number = Team1Player34_Number</v>
      </c>
      <c r="F100" t="str">
        <f t="shared" si="7"/>
        <v>GameResultObject["Team1Player34_Number"] = Team1Player34_Number</v>
      </c>
      <c r="G100" t="s">
        <v>1258</v>
      </c>
      <c r="H100" t="str">
        <f t="shared" si="8"/>
        <v>StartingTeam1Player</v>
      </c>
      <c r="I100" s="1">
        <f t="shared" si="13"/>
        <v>34</v>
      </c>
      <c r="J100" t="str">
        <f t="shared" si="10"/>
        <v>StartingTeam1Player[33]</v>
      </c>
      <c r="K100" t="str">
        <f t="shared" si="11"/>
        <v>Team1Player34_Number: StartingTeam1Player[33],</v>
      </c>
      <c r="L100" t="str">
        <f t="shared" si="12"/>
        <v>object["Team1Player34_Number"] as! String,</v>
      </c>
    </row>
    <row r="101" spans="1:12">
      <c r="A101" t="s">
        <v>171</v>
      </c>
      <c r="C101" t="s">
        <v>765</v>
      </c>
      <c r="E101" t="str">
        <f t="shared" si="9"/>
        <v>self.Team1Player34_Name = Team1Player34_Name</v>
      </c>
      <c r="F101" t="str">
        <f t="shared" si="7"/>
        <v>GameResultObject["Team1Player34_Name"] = Team1Player34_Name</v>
      </c>
      <c r="G101" t="s">
        <v>1259</v>
      </c>
      <c r="H101" t="str">
        <f t="shared" si="8"/>
        <v>StartingTeam1Name</v>
      </c>
      <c r="I101" s="1">
        <f t="shared" si="13"/>
        <v>34</v>
      </c>
      <c r="J101" t="str">
        <f t="shared" si="10"/>
        <v>StartingTeam1Name[33]</v>
      </c>
      <c r="K101" t="str">
        <f t="shared" si="11"/>
        <v>Team1Player34_Name: StartingTeam1Name[33],</v>
      </c>
      <c r="L101" t="str">
        <f t="shared" si="12"/>
        <v>object["Team1Player34_Name"] as! String,</v>
      </c>
    </row>
    <row r="102" spans="1:12">
      <c r="A102" t="s">
        <v>172</v>
      </c>
      <c r="C102" t="s">
        <v>766</v>
      </c>
      <c r="E102" t="str">
        <f t="shared" si="9"/>
        <v>self.Team1Player34_Status = Team1Player34_Status</v>
      </c>
      <c r="F102" t="str">
        <f t="shared" si="7"/>
        <v>GameResultObject["Team1Player34_Status"] = Team1Player34_Status</v>
      </c>
      <c r="G102" t="s">
        <v>1260</v>
      </c>
      <c r="H102" t="str">
        <f t="shared" si="8"/>
        <v>StartingTeam1Status</v>
      </c>
      <c r="I102" s="1">
        <f t="shared" si="13"/>
        <v>34</v>
      </c>
      <c r="J102" t="str">
        <f t="shared" si="10"/>
        <v>StartingTeam1Status[33]</v>
      </c>
      <c r="K102" t="str">
        <f t="shared" si="11"/>
        <v>Team1Player34_Status: StartingTeam1Status[33],</v>
      </c>
      <c r="L102" t="str">
        <f t="shared" si="12"/>
        <v>object["Team1Player34_Status"] as! String,</v>
      </c>
    </row>
    <row r="103" spans="1:12">
      <c r="A103" t="s">
        <v>173</v>
      </c>
      <c r="C103" t="s">
        <v>767</v>
      </c>
      <c r="E103" t="str">
        <f t="shared" si="9"/>
        <v>self.Team1Player35_Number = Team1Player35_Number</v>
      </c>
      <c r="F103" t="str">
        <f t="shared" si="7"/>
        <v>GameResultObject["Team1Player35_Number"] = Team1Player35_Number</v>
      </c>
      <c r="G103" t="s">
        <v>1258</v>
      </c>
      <c r="H103" t="str">
        <f t="shared" si="8"/>
        <v>StartingTeam1Player</v>
      </c>
      <c r="I103" s="1">
        <f t="shared" si="13"/>
        <v>35</v>
      </c>
      <c r="J103" t="str">
        <f t="shared" si="10"/>
        <v>StartingTeam1Player[34]</v>
      </c>
      <c r="K103" t="str">
        <f t="shared" si="11"/>
        <v>Team1Player35_Number: StartingTeam1Player[34],</v>
      </c>
      <c r="L103" t="str">
        <f t="shared" si="12"/>
        <v>object["Team1Player35_Number"] as! String,</v>
      </c>
    </row>
    <row r="104" spans="1:12">
      <c r="A104" t="s">
        <v>174</v>
      </c>
      <c r="C104" t="s">
        <v>768</v>
      </c>
      <c r="E104" t="str">
        <f t="shared" si="9"/>
        <v>self.Team1Player35_Name = Team1Player35_Name</v>
      </c>
      <c r="F104" t="str">
        <f t="shared" si="7"/>
        <v>GameResultObject["Team1Player35_Name"] = Team1Player35_Name</v>
      </c>
      <c r="G104" t="s">
        <v>1259</v>
      </c>
      <c r="H104" t="str">
        <f t="shared" si="8"/>
        <v>StartingTeam1Name</v>
      </c>
      <c r="I104" s="1">
        <f t="shared" si="13"/>
        <v>35</v>
      </c>
      <c r="J104" t="str">
        <f t="shared" si="10"/>
        <v>StartingTeam1Name[34]</v>
      </c>
      <c r="K104" t="str">
        <f t="shared" si="11"/>
        <v>Team1Player35_Name: StartingTeam1Name[34],</v>
      </c>
      <c r="L104" t="str">
        <f t="shared" si="12"/>
        <v>object["Team1Player35_Name"] as! String,</v>
      </c>
    </row>
    <row r="105" spans="1:12">
      <c r="A105" t="s">
        <v>175</v>
      </c>
      <c r="C105" t="s">
        <v>769</v>
      </c>
      <c r="E105" t="str">
        <f t="shared" si="9"/>
        <v>self.Team1Player35_Status = Team1Player35_Status</v>
      </c>
      <c r="F105" t="str">
        <f t="shared" si="7"/>
        <v>GameResultObject["Team1Player35_Status"] = Team1Player35_Status</v>
      </c>
      <c r="G105" t="s">
        <v>1260</v>
      </c>
      <c r="H105" t="str">
        <f t="shared" si="8"/>
        <v>StartingTeam1Status</v>
      </c>
      <c r="I105" s="1">
        <f t="shared" si="13"/>
        <v>35</v>
      </c>
      <c r="J105" t="str">
        <f t="shared" si="10"/>
        <v>StartingTeam1Status[34]</v>
      </c>
      <c r="K105" t="str">
        <f t="shared" si="11"/>
        <v>Team1Player35_Status: StartingTeam1Status[34],</v>
      </c>
      <c r="L105" t="str">
        <f t="shared" si="12"/>
        <v>object["Team1Player35_Status"] as! String,</v>
      </c>
    </row>
    <row r="106" spans="1:12">
      <c r="A106" t="s">
        <v>176</v>
      </c>
      <c r="C106" t="s">
        <v>770</v>
      </c>
      <c r="E106" t="str">
        <f t="shared" si="9"/>
        <v>self.Team1Player36_Number = Team1Player36_Number</v>
      </c>
      <c r="F106" t="str">
        <f t="shared" si="7"/>
        <v>GameResultObject["Team1Player36_Number"] = Team1Player36_Number</v>
      </c>
      <c r="G106" t="s">
        <v>1258</v>
      </c>
      <c r="H106" t="str">
        <f t="shared" si="8"/>
        <v>StartingTeam1Player</v>
      </c>
      <c r="I106" s="1">
        <f t="shared" si="13"/>
        <v>36</v>
      </c>
      <c r="J106" t="str">
        <f t="shared" si="10"/>
        <v>StartingTeam1Player[35]</v>
      </c>
      <c r="K106" t="str">
        <f t="shared" si="11"/>
        <v>Team1Player36_Number: StartingTeam1Player[35],</v>
      </c>
      <c r="L106" t="str">
        <f t="shared" si="12"/>
        <v>object["Team1Player36_Number"] as! String,</v>
      </c>
    </row>
    <row r="107" spans="1:12">
      <c r="A107" t="s">
        <v>177</v>
      </c>
      <c r="C107" t="s">
        <v>771</v>
      </c>
      <c r="E107" t="str">
        <f t="shared" si="9"/>
        <v>self.Team1Player36_Name = Team1Player36_Name</v>
      </c>
      <c r="F107" t="str">
        <f t="shared" si="7"/>
        <v>GameResultObject["Team1Player36_Name"] = Team1Player36_Name</v>
      </c>
      <c r="G107" t="s">
        <v>1259</v>
      </c>
      <c r="H107" t="str">
        <f t="shared" si="8"/>
        <v>StartingTeam1Name</v>
      </c>
      <c r="I107" s="1">
        <f t="shared" si="13"/>
        <v>36</v>
      </c>
      <c r="J107" t="str">
        <f t="shared" si="10"/>
        <v>StartingTeam1Name[35]</v>
      </c>
      <c r="K107" t="str">
        <f t="shared" si="11"/>
        <v>Team1Player36_Name: StartingTeam1Name[35],</v>
      </c>
      <c r="L107" t="str">
        <f t="shared" si="12"/>
        <v>object["Team1Player36_Name"] as! String,</v>
      </c>
    </row>
    <row r="108" spans="1:12">
      <c r="A108" t="s">
        <v>178</v>
      </c>
      <c r="C108" t="s">
        <v>772</v>
      </c>
      <c r="E108" t="str">
        <f t="shared" si="9"/>
        <v>self.Team1Player36_Status = Team1Player36_Status</v>
      </c>
      <c r="F108" t="str">
        <f t="shared" si="7"/>
        <v>GameResultObject["Team1Player36_Status"] = Team1Player36_Status</v>
      </c>
      <c r="G108" t="s">
        <v>1260</v>
      </c>
      <c r="H108" t="str">
        <f t="shared" si="8"/>
        <v>StartingTeam1Status</v>
      </c>
      <c r="I108" s="1">
        <f t="shared" si="13"/>
        <v>36</v>
      </c>
      <c r="J108" t="str">
        <f t="shared" si="10"/>
        <v>StartingTeam1Status[35]</v>
      </c>
      <c r="K108" t="str">
        <f t="shared" si="11"/>
        <v>Team1Player36_Status: StartingTeam1Status[35],</v>
      </c>
      <c r="L108" t="str">
        <f t="shared" si="12"/>
        <v>object["Team1Player36_Status"] as! String,</v>
      </c>
    </row>
    <row r="109" spans="1:12">
      <c r="A109" t="s">
        <v>179</v>
      </c>
      <c r="C109" t="s">
        <v>773</v>
      </c>
      <c r="E109" t="str">
        <f t="shared" si="9"/>
        <v>self.Team1Player37_Number = Team1Player37_Number</v>
      </c>
      <c r="F109" t="str">
        <f t="shared" si="7"/>
        <v>GameResultObject["Team1Player37_Number"] = Team1Player37_Number</v>
      </c>
      <c r="G109" t="s">
        <v>1258</v>
      </c>
      <c r="H109" t="str">
        <f t="shared" si="8"/>
        <v>StartingTeam1Player</v>
      </c>
      <c r="I109" s="1">
        <f t="shared" si="13"/>
        <v>37</v>
      </c>
      <c r="J109" t="str">
        <f t="shared" si="10"/>
        <v>StartingTeam1Player[36]</v>
      </c>
      <c r="K109" t="str">
        <f t="shared" si="11"/>
        <v>Team1Player37_Number: StartingTeam1Player[36],</v>
      </c>
      <c r="L109" t="str">
        <f t="shared" si="12"/>
        <v>object["Team1Player37_Number"] as! String,</v>
      </c>
    </row>
    <row r="110" spans="1:12">
      <c r="A110" t="s">
        <v>180</v>
      </c>
      <c r="C110" t="s">
        <v>774</v>
      </c>
      <c r="E110" t="str">
        <f t="shared" si="9"/>
        <v>self.Team1Player37_Name = Team1Player37_Name</v>
      </c>
      <c r="F110" t="str">
        <f t="shared" si="7"/>
        <v>GameResultObject["Team1Player37_Name"] = Team1Player37_Name</v>
      </c>
      <c r="G110" t="s">
        <v>1259</v>
      </c>
      <c r="H110" t="str">
        <f t="shared" si="8"/>
        <v>StartingTeam1Name</v>
      </c>
      <c r="I110" s="1">
        <f t="shared" si="13"/>
        <v>37</v>
      </c>
      <c r="J110" t="str">
        <f t="shared" si="10"/>
        <v>StartingTeam1Name[36]</v>
      </c>
      <c r="K110" t="str">
        <f t="shared" si="11"/>
        <v>Team1Player37_Name: StartingTeam1Name[36],</v>
      </c>
      <c r="L110" t="str">
        <f t="shared" si="12"/>
        <v>object["Team1Player37_Name"] as! String,</v>
      </c>
    </row>
    <row r="111" spans="1:12">
      <c r="A111" t="s">
        <v>181</v>
      </c>
      <c r="C111" t="s">
        <v>775</v>
      </c>
      <c r="E111" t="str">
        <f t="shared" si="9"/>
        <v>self.Team1Player37_Status = Team1Player37_Status</v>
      </c>
      <c r="F111" t="str">
        <f t="shared" si="7"/>
        <v>GameResultObject["Team1Player37_Status"] = Team1Player37_Status</v>
      </c>
      <c r="G111" t="s">
        <v>1260</v>
      </c>
      <c r="H111" t="str">
        <f t="shared" si="8"/>
        <v>StartingTeam1Status</v>
      </c>
      <c r="I111" s="1">
        <f t="shared" si="13"/>
        <v>37</v>
      </c>
      <c r="J111" t="str">
        <f t="shared" si="10"/>
        <v>StartingTeam1Status[36]</v>
      </c>
      <c r="K111" t="str">
        <f t="shared" si="11"/>
        <v>Team1Player37_Status: StartingTeam1Status[36],</v>
      </c>
      <c r="L111" t="str">
        <f t="shared" si="12"/>
        <v>object["Team1Player37_Status"] as! String,</v>
      </c>
    </row>
    <row r="112" spans="1:12">
      <c r="A112" t="s">
        <v>182</v>
      </c>
      <c r="C112" t="s">
        <v>776</v>
      </c>
      <c r="E112" t="str">
        <f t="shared" si="9"/>
        <v>self.Team1Player38_Number = Team1Player38_Number</v>
      </c>
      <c r="F112" t="str">
        <f t="shared" si="7"/>
        <v>GameResultObject["Team1Player38_Number"] = Team1Player38_Number</v>
      </c>
      <c r="G112" t="s">
        <v>1258</v>
      </c>
      <c r="H112" t="str">
        <f t="shared" si="8"/>
        <v>StartingTeam1Player</v>
      </c>
      <c r="I112" s="1">
        <f t="shared" si="13"/>
        <v>38</v>
      </c>
      <c r="J112" t="str">
        <f t="shared" si="10"/>
        <v>StartingTeam1Player[37]</v>
      </c>
      <c r="K112" t="str">
        <f t="shared" si="11"/>
        <v>Team1Player38_Number: StartingTeam1Player[37],</v>
      </c>
      <c r="L112" t="str">
        <f t="shared" si="12"/>
        <v>object["Team1Player38_Number"] as! String,</v>
      </c>
    </row>
    <row r="113" spans="1:12">
      <c r="A113" t="s">
        <v>183</v>
      </c>
      <c r="C113" t="s">
        <v>777</v>
      </c>
      <c r="E113" t="str">
        <f t="shared" si="9"/>
        <v>self.Team1Player38_Name = Team1Player38_Name</v>
      </c>
      <c r="F113" t="str">
        <f t="shared" si="7"/>
        <v>GameResultObject["Team1Player38_Name"] = Team1Player38_Name</v>
      </c>
      <c r="G113" t="s">
        <v>1259</v>
      </c>
      <c r="H113" t="str">
        <f t="shared" si="8"/>
        <v>StartingTeam1Name</v>
      </c>
      <c r="I113" s="1">
        <f t="shared" si="13"/>
        <v>38</v>
      </c>
      <c r="J113" t="str">
        <f t="shared" si="10"/>
        <v>StartingTeam1Name[37]</v>
      </c>
      <c r="K113" t="str">
        <f t="shared" si="11"/>
        <v>Team1Player38_Name: StartingTeam1Name[37],</v>
      </c>
      <c r="L113" t="str">
        <f t="shared" si="12"/>
        <v>object["Team1Player38_Name"] as! String,</v>
      </c>
    </row>
    <row r="114" spans="1:12">
      <c r="A114" t="s">
        <v>184</v>
      </c>
      <c r="C114" t="s">
        <v>778</v>
      </c>
      <c r="E114" t="str">
        <f t="shared" si="9"/>
        <v>self.Team1Player38_Status = Team1Player38_Status</v>
      </c>
      <c r="F114" t="str">
        <f t="shared" si="7"/>
        <v>GameResultObject["Team1Player38_Status"] = Team1Player38_Status</v>
      </c>
      <c r="G114" t="s">
        <v>1260</v>
      </c>
      <c r="H114" t="str">
        <f t="shared" si="8"/>
        <v>StartingTeam1Status</v>
      </c>
      <c r="I114" s="1">
        <f t="shared" si="13"/>
        <v>38</v>
      </c>
      <c r="J114" t="str">
        <f t="shared" si="10"/>
        <v>StartingTeam1Status[37]</v>
      </c>
      <c r="K114" t="str">
        <f t="shared" si="11"/>
        <v>Team1Player38_Status: StartingTeam1Status[37],</v>
      </c>
      <c r="L114" t="str">
        <f t="shared" si="12"/>
        <v>object["Team1Player38_Status"] as! String,</v>
      </c>
    </row>
    <row r="115" spans="1:12">
      <c r="A115" t="s">
        <v>185</v>
      </c>
      <c r="C115" t="s">
        <v>779</v>
      </c>
      <c r="E115" t="str">
        <f t="shared" si="9"/>
        <v>self.Team1Player39_Number = Team1Player39_Number</v>
      </c>
      <c r="F115" t="str">
        <f t="shared" si="7"/>
        <v>GameResultObject["Team1Player39_Number"] = Team1Player39_Number</v>
      </c>
      <c r="G115" t="s">
        <v>1258</v>
      </c>
      <c r="H115" t="str">
        <f t="shared" si="8"/>
        <v>StartingTeam1Player</v>
      </c>
      <c r="I115" s="1">
        <f t="shared" si="13"/>
        <v>39</v>
      </c>
      <c r="J115" t="str">
        <f t="shared" si="10"/>
        <v>StartingTeam1Player[38]</v>
      </c>
      <c r="K115" t="str">
        <f t="shared" si="11"/>
        <v>Team1Player39_Number: StartingTeam1Player[38],</v>
      </c>
      <c r="L115" t="str">
        <f t="shared" si="12"/>
        <v>object["Team1Player39_Number"] as! String,</v>
      </c>
    </row>
    <row r="116" spans="1:12">
      <c r="A116" t="s">
        <v>186</v>
      </c>
      <c r="C116" t="s">
        <v>780</v>
      </c>
      <c r="E116" t="str">
        <f t="shared" si="9"/>
        <v>self.Team1Player39_Name = Team1Player39_Name</v>
      </c>
      <c r="F116" t="str">
        <f t="shared" si="7"/>
        <v>GameResultObject["Team1Player39_Name"] = Team1Player39_Name</v>
      </c>
      <c r="G116" t="s">
        <v>1259</v>
      </c>
      <c r="H116" t="str">
        <f t="shared" si="8"/>
        <v>StartingTeam1Name</v>
      </c>
      <c r="I116" s="1">
        <f t="shared" si="13"/>
        <v>39</v>
      </c>
      <c r="J116" t="str">
        <f t="shared" si="10"/>
        <v>StartingTeam1Name[38]</v>
      </c>
      <c r="K116" t="str">
        <f t="shared" si="11"/>
        <v>Team1Player39_Name: StartingTeam1Name[38],</v>
      </c>
      <c r="L116" t="str">
        <f t="shared" si="12"/>
        <v>object["Team1Player39_Name"] as! String,</v>
      </c>
    </row>
    <row r="117" spans="1:12">
      <c r="A117" t="s">
        <v>187</v>
      </c>
      <c r="C117" t="s">
        <v>781</v>
      </c>
      <c r="E117" t="str">
        <f t="shared" si="9"/>
        <v>self.Team1Player39_Status = Team1Player39_Status</v>
      </c>
      <c r="F117" t="str">
        <f t="shared" si="7"/>
        <v>GameResultObject["Team1Player39_Status"] = Team1Player39_Status</v>
      </c>
      <c r="G117" t="s">
        <v>1260</v>
      </c>
      <c r="H117" t="str">
        <f t="shared" si="8"/>
        <v>StartingTeam1Status</v>
      </c>
      <c r="I117" s="1">
        <f t="shared" si="13"/>
        <v>39</v>
      </c>
      <c r="J117" t="str">
        <f t="shared" si="10"/>
        <v>StartingTeam1Status[38]</v>
      </c>
      <c r="K117" t="str">
        <f t="shared" si="11"/>
        <v>Team1Player39_Status: StartingTeam1Status[38],</v>
      </c>
      <c r="L117" t="str">
        <f t="shared" si="12"/>
        <v>object["Team1Player39_Status"] as! String,</v>
      </c>
    </row>
    <row r="118" spans="1:12">
      <c r="A118" t="s">
        <v>188</v>
      </c>
      <c r="C118" t="s">
        <v>782</v>
      </c>
      <c r="E118" t="str">
        <f t="shared" si="9"/>
        <v>self.Team1Player40_Number = Team1Player40_Number</v>
      </c>
      <c r="F118" t="str">
        <f t="shared" si="7"/>
        <v>GameResultObject["Team1Player40_Number"] = Team1Player40_Number</v>
      </c>
      <c r="G118" t="s">
        <v>1258</v>
      </c>
      <c r="H118" t="str">
        <f t="shared" si="8"/>
        <v>StartingTeam1Player</v>
      </c>
      <c r="I118" s="1">
        <f t="shared" si="13"/>
        <v>40</v>
      </c>
      <c r="J118" t="str">
        <f t="shared" si="10"/>
        <v>StartingTeam1Player[39]</v>
      </c>
      <c r="K118" t="str">
        <f t="shared" si="11"/>
        <v>Team1Player40_Number: StartingTeam1Player[39],</v>
      </c>
      <c r="L118" t="str">
        <f t="shared" si="12"/>
        <v>object["Team1Player40_Number"] as! String,</v>
      </c>
    </row>
    <row r="119" spans="1:12">
      <c r="A119" t="s">
        <v>189</v>
      </c>
      <c r="C119" t="s">
        <v>783</v>
      </c>
      <c r="E119" t="str">
        <f t="shared" si="9"/>
        <v>self.Team1Player40_Name = Team1Player40_Name</v>
      </c>
      <c r="F119" t="str">
        <f t="shared" si="7"/>
        <v>GameResultObject["Team1Player40_Name"] = Team1Player40_Name</v>
      </c>
      <c r="G119" t="s">
        <v>1259</v>
      </c>
      <c r="H119" t="str">
        <f t="shared" si="8"/>
        <v>StartingTeam1Name</v>
      </c>
      <c r="I119" s="1">
        <f t="shared" si="13"/>
        <v>40</v>
      </c>
      <c r="J119" t="str">
        <f t="shared" si="10"/>
        <v>StartingTeam1Name[39]</v>
      </c>
      <c r="K119" t="str">
        <f t="shared" si="11"/>
        <v>Team1Player40_Name: StartingTeam1Name[39],</v>
      </c>
      <c r="L119" t="str">
        <f t="shared" si="12"/>
        <v>object["Team1Player40_Name"] as! String,</v>
      </c>
    </row>
    <row r="120" spans="1:12">
      <c r="A120" t="s">
        <v>190</v>
      </c>
      <c r="C120" t="s">
        <v>784</v>
      </c>
      <c r="E120" t="str">
        <f t="shared" si="9"/>
        <v>self.Team1Player40_Status = Team1Player40_Status</v>
      </c>
      <c r="F120" t="str">
        <f t="shared" si="7"/>
        <v>GameResultObject["Team1Player40_Status"] = Team1Player40_Status</v>
      </c>
      <c r="G120" t="s">
        <v>1260</v>
      </c>
      <c r="H120" t="str">
        <f t="shared" si="8"/>
        <v>StartingTeam1Status</v>
      </c>
      <c r="I120" s="1">
        <f t="shared" si="13"/>
        <v>40</v>
      </c>
      <c r="J120" t="str">
        <f t="shared" si="10"/>
        <v>StartingTeam1Status[39]</v>
      </c>
      <c r="K120" t="str">
        <f t="shared" si="11"/>
        <v>Team1Player40_Status: StartingTeam1Status[39],</v>
      </c>
      <c r="L120" t="str">
        <f t="shared" si="12"/>
        <v>object["Team1Player40_Status"] as! String,</v>
      </c>
    </row>
    <row r="121" spans="1:12">
      <c r="A121" t="s">
        <v>191</v>
      </c>
      <c r="C121" t="s">
        <v>785</v>
      </c>
      <c r="E121" t="str">
        <f t="shared" si="9"/>
        <v>self.Team1Player41_Number = Team1Player41_Number</v>
      </c>
      <c r="F121" t="str">
        <f t="shared" si="7"/>
        <v>GameResultObject["Team1Player41_Number"] = Team1Player41_Number</v>
      </c>
      <c r="G121" t="s">
        <v>1258</v>
      </c>
      <c r="H121" t="str">
        <f t="shared" si="8"/>
        <v>StartingTeam1Player</v>
      </c>
      <c r="I121" s="1">
        <f t="shared" si="13"/>
        <v>41</v>
      </c>
      <c r="J121" t="str">
        <f t="shared" si="10"/>
        <v>StartingTeam1Player[40]</v>
      </c>
      <c r="K121" t="str">
        <f t="shared" si="11"/>
        <v>Team1Player41_Number: StartingTeam1Player[40],</v>
      </c>
      <c r="L121" t="str">
        <f t="shared" si="12"/>
        <v>object["Team1Player41_Number"] as! String,</v>
      </c>
    </row>
    <row r="122" spans="1:12">
      <c r="A122" t="s">
        <v>192</v>
      </c>
      <c r="C122" t="s">
        <v>786</v>
      </c>
      <c r="E122" t="str">
        <f t="shared" si="9"/>
        <v>self.Team1Player41_Name = Team1Player41_Name</v>
      </c>
      <c r="F122" t="str">
        <f t="shared" si="7"/>
        <v>GameResultObject["Team1Player41_Name"] = Team1Player41_Name</v>
      </c>
      <c r="G122" t="s">
        <v>1259</v>
      </c>
      <c r="H122" t="str">
        <f t="shared" si="8"/>
        <v>StartingTeam1Name</v>
      </c>
      <c r="I122" s="1">
        <f t="shared" si="13"/>
        <v>41</v>
      </c>
      <c r="J122" t="str">
        <f t="shared" si="10"/>
        <v>StartingTeam1Name[40]</v>
      </c>
      <c r="K122" t="str">
        <f t="shared" si="11"/>
        <v>Team1Player41_Name: StartingTeam1Name[40],</v>
      </c>
      <c r="L122" t="str">
        <f t="shared" si="12"/>
        <v>object["Team1Player41_Name"] as! String,</v>
      </c>
    </row>
    <row r="123" spans="1:12">
      <c r="A123" t="s">
        <v>193</v>
      </c>
      <c r="C123" t="s">
        <v>787</v>
      </c>
      <c r="E123" t="str">
        <f t="shared" si="9"/>
        <v>self.Team1Player41_Status = Team1Player41_Status</v>
      </c>
      <c r="F123" t="str">
        <f t="shared" si="7"/>
        <v>GameResultObject["Team1Player41_Status"] = Team1Player41_Status</v>
      </c>
      <c r="G123" t="s">
        <v>1260</v>
      </c>
      <c r="H123" t="str">
        <f t="shared" si="8"/>
        <v>StartingTeam1Status</v>
      </c>
      <c r="I123" s="1">
        <f t="shared" si="13"/>
        <v>41</v>
      </c>
      <c r="J123" t="str">
        <f t="shared" si="10"/>
        <v>StartingTeam1Status[40]</v>
      </c>
      <c r="K123" t="str">
        <f t="shared" si="11"/>
        <v>Team1Player41_Status: StartingTeam1Status[40],</v>
      </c>
      <c r="L123" t="str">
        <f t="shared" si="12"/>
        <v>object["Team1Player41_Status"] as! String,</v>
      </c>
    </row>
    <row r="124" spans="1:12">
      <c r="A124" t="s">
        <v>194</v>
      </c>
      <c r="C124" t="s">
        <v>788</v>
      </c>
      <c r="E124" t="str">
        <f t="shared" si="9"/>
        <v>self.Team1Player42_Number = Team1Player42_Number</v>
      </c>
      <c r="F124" t="str">
        <f t="shared" si="7"/>
        <v>GameResultObject["Team1Player42_Number"] = Team1Player42_Number</v>
      </c>
      <c r="G124" t="s">
        <v>1258</v>
      </c>
      <c r="H124" t="str">
        <f t="shared" si="8"/>
        <v>StartingTeam1Player</v>
      </c>
      <c r="I124" s="1">
        <f t="shared" si="13"/>
        <v>42</v>
      </c>
      <c r="J124" t="str">
        <f t="shared" si="10"/>
        <v>StartingTeam1Player[41]</v>
      </c>
      <c r="K124" t="str">
        <f t="shared" si="11"/>
        <v>Team1Player42_Number: StartingTeam1Player[41],</v>
      </c>
      <c r="L124" t="str">
        <f t="shared" si="12"/>
        <v>object["Team1Player42_Number"] as! String,</v>
      </c>
    </row>
    <row r="125" spans="1:12">
      <c r="A125" t="s">
        <v>195</v>
      </c>
      <c r="C125" t="s">
        <v>789</v>
      </c>
      <c r="E125" t="str">
        <f t="shared" si="9"/>
        <v>self.Team1Player42_Name = Team1Player42_Name</v>
      </c>
      <c r="F125" t="str">
        <f t="shared" si="7"/>
        <v>GameResultObject["Team1Player42_Name"] = Team1Player42_Name</v>
      </c>
      <c r="G125" t="s">
        <v>1259</v>
      </c>
      <c r="H125" t="str">
        <f t="shared" si="8"/>
        <v>StartingTeam1Name</v>
      </c>
      <c r="I125" s="1">
        <f t="shared" si="13"/>
        <v>42</v>
      </c>
      <c r="J125" t="str">
        <f t="shared" si="10"/>
        <v>StartingTeam1Name[41]</v>
      </c>
      <c r="K125" t="str">
        <f t="shared" si="11"/>
        <v>Team1Player42_Name: StartingTeam1Name[41],</v>
      </c>
      <c r="L125" t="str">
        <f t="shared" si="12"/>
        <v>object["Team1Player42_Name"] as! String,</v>
      </c>
    </row>
    <row r="126" spans="1:12">
      <c r="A126" t="s">
        <v>196</v>
      </c>
      <c r="C126" t="s">
        <v>790</v>
      </c>
      <c r="E126" t="str">
        <f t="shared" si="9"/>
        <v>self.Team1Player42_Status = Team1Player42_Status</v>
      </c>
      <c r="F126" t="str">
        <f t="shared" si="7"/>
        <v>GameResultObject["Team1Player42_Status"] = Team1Player42_Status</v>
      </c>
      <c r="G126" t="s">
        <v>1260</v>
      </c>
      <c r="H126" t="str">
        <f t="shared" si="8"/>
        <v>StartingTeam1Status</v>
      </c>
      <c r="I126" s="1">
        <f t="shared" si="13"/>
        <v>42</v>
      </c>
      <c r="J126" t="str">
        <f t="shared" si="10"/>
        <v>StartingTeam1Status[41]</v>
      </c>
      <c r="K126" t="str">
        <f t="shared" si="11"/>
        <v>Team1Player42_Status: StartingTeam1Status[41],</v>
      </c>
      <c r="L126" t="str">
        <f t="shared" si="12"/>
        <v>object["Team1Player42_Status"] as! String,</v>
      </c>
    </row>
    <row r="127" spans="1:12">
      <c r="A127" t="s">
        <v>197</v>
      </c>
      <c r="C127" t="s">
        <v>791</v>
      </c>
      <c r="E127" t="str">
        <f t="shared" si="9"/>
        <v>self.Team1Player43_Number = Team1Player43_Number</v>
      </c>
      <c r="F127" t="str">
        <f t="shared" si="7"/>
        <v>GameResultObject["Team1Player43_Number"] = Team1Player43_Number</v>
      </c>
      <c r="G127" t="s">
        <v>1258</v>
      </c>
      <c r="H127" t="str">
        <f t="shared" si="8"/>
        <v>StartingTeam1Player</v>
      </c>
      <c r="I127" s="1">
        <f t="shared" si="13"/>
        <v>43</v>
      </c>
      <c r="J127" t="str">
        <f t="shared" si="10"/>
        <v>StartingTeam1Player[42]</v>
      </c>
      <c r="K127" t="str">
        <f t="shared" si="11"/>
        <v>Team1Player43_Number: StartingTeam1Player[42],</v>
      </c>
      <c r="L127" t="str">
        <f t="shared" si="12"/>
        <v>object["Team1Player43_Number"] as! String,</v>
      </c>
    </row>
    <row r="128" spans="1:12">
      <c r="A128" t="s">
        <v>198</v>
      </c>
      <c r="C128" t="s">
        <v>792</v>
      </c>
      <c r="E128" t="str">
        <f t="shared" si="9"/>
        <v>self.Team1Player43_Name = Team1Player43_Name</v>
      </c>
      <c r="F128" t="str">
        <f t="shared" si="7"/>
        <v>GameResultObject["Team1Player43_Name"] = Team1Player43_Name</v>
      </c>
      <c r="G128" t="s">
        <v>1259</v>
      </c>
      <c r="H128" t="str">
        <f t="shared" si="8"/>
        <v>StartingTeam1Name</v>
      </c>
      <c r="I128" s="1">
        <f t="shared" si="13"/>
        <v>43</v>
      </c>
      <c r="J128" t="str">
        <f t="shared" si="10"/>
        <v>StartingTeam1Name[42]</v>
      </c>
      <c r="K128" t="str">
        <f t="shared" si="11"/>
        <v>Team1Player43_Name: StartingTeam1Name[42],</v>
      </c>
      <c r="L128" t="str">
        <f t="shared" si="12"/>
        <v>object["Team1Player43_Name"] as! String,</v>
      </c>
    </row>
    <row r="129" spans="1:12">
      <c r="A129" t="s">
        <v>199</v>
      </c>
      <c r="C129" t="s">
        <v>793</v>
      </c>
      <c r="E129" t="str">
        <f t="shared" si="9"/>
        <v>self.Team1Player43_Status = Team1Player43_Status</v>
      </c>
      <c r="F129" t="str">
        <f t="shared" ref="F129:F192" si="14">"GameResultObject["""&amp;C129&amp;"""]" &amp; " = "&amp;C129</f>
        <v>GameResultObject["Team1Player43_Status"] = Team1Player43_Status</v>
      </c>
      <c r="G129" t="s">
        <v>1260</v>
      </c>
      <c r="H129" t="str">
        <f t="shared" ref="H129:H192" si="15">"StartingTeam1"&amp;G129</f>
        <v>StartingTeam1Status</v>
      </c>
      <c r="I129" s="1">
        <f t="shared" si="13"/>
        <v>43</v>
      </c>
      <c r="J129" t="str">
        <f t="shared" si="10"/>
        <v>StartingTeam1Status[42]</v>
      </c>
      <c r="K129" t="str">
        <f t="shared" si="11"/>
        <v>Team1Player43_Status: StartingTeam1Status[42],</v>
      </c>
      <c r="L129" t="str">
        <f t="shared" si="12"/>
        <v>object["Team1Player43_Status"] as! String,</v>
      </c>
    </row>
    <row r="130" spans="1:12">
      <c r="A130" t="s">
        <v>200</v>
      </c>
      <c r="C130" t="s">
        <v>794</v>
      </c>
      <c r="E130" t="str">
        <f t="shared" ref="E130:E193" si="16">"self."&amp;C130&amp;" = "&amp;C130</f>
        <v>self.Team1Player44_Number = Team1Player44_Number</v>
      </c>
      <c r="F130" t="str">
        <f t="shared" si="14"/>
        <v>GameResultObject["Team1Player44_Number"] = Team1Player44_Number</v>
      </c>
      <c r="G130" t="s">
        <v>1258</v>
      </c>
      <c r="H130" t="str">
        <f t="shared" si="15"/>
        <v>StartingTeam1Player</v>
      </c>
      <c r="I130" s="1">
        <f t="shared" si="13"/>
        <v>44</v>
      </c>
      <c r="J130" t="str">
        <f t="shared" ref="J130:J193" si="17">H130&amp;"["&amp;I130-1&amp;"]"</f>
        <v>StartingTeam1Player[43]</v>
      </c>
      <c r="K130" t="str">
        <f t="shared" ref="K130:K193" si="18">C130&amp;": "&amp;J130&amp;","</f>
        <v>Team1Player44_Number: StartingTeam1Player[43],</v>
      </c>
      <c r="L130" t="str">
        <f t="shared" ref="L130:L193" si="19">"object["""&amp;C130&amp;"""] as! String,"</f>
        <v>object["Team1Player44_Number"] as! String,</v>
      </c>
    </row>
    <row r="131" spans="1:12">
      <c r="A131" t="s">
        <v>201</v>
      </c>
      <c r="C131" t="s">
        <v>795</v>
      </c>
      <c r="E131" t="str">
        <f t="shared" si="16"/>
        <v>self.Team1Player44_Name = Team1Player44_Name</v>
      </c>
      <c r="F131" t="str">
        <f t="shared" si="14"/>
        <v>GameResultObject["Team1Player44_Name"] = Team1Player44_Name</v>
      </c>
      <c r="G131" t="s">
        <v>1259</v>
      </c>
      <c r="H131" t="str">
        <f t="shared" si="15"/>
        <v>StartingTeam1Name</v>
      </c>
      <c r="I131" s="1">
        <f t="shared" si="13"/>
        <v>44</v>
      </c>
      <c r="J131" t="str">
        <f t="shared" si="17"/>
        <v>StartingTeam1Name[43]</v>
      </c>
      <c r="K131" t="str">
        <f t="shared" si="18"/>
        <v>Team1Player44_Name: StartingTeam1Name[43],</v>
      </c>
      <c r="L131" t="str">
        <f t="shared" si="19"/>
        <v>object["Team1Player44_Name"] as! String,</v>
      </c>
    </row>
    <row r="132" spans="1:12">
      <c r="A132" t="s">
        <v>202</v>
      </c>
      <c r="C132" t="s">
        <v>796</v>
      </c>
      <c r="E132" t="str">
        <f t="shared" si="16"/>
        <v>self.Team1Player44_Status = Team1Player44_Status</v>
      </c>
      <c r="F132" t="str">
        <f t="shared" si="14"/>
        <v>GameResultObject["Team1Player44_Status"] = Team1Player44_Status</v>
      </c>
      <c r="G132" t="s">
        <v>1260</v>
      </c>
      <c r="H132" t="str">
        <f t="shared" si="15"/>
        <v>StartingTeam1Status</v>
      </c>
      <c r="I132" s="1">
        <f t="shared" si="13"/>
        <v>44</v>
      </c>
      <c r="J132" t="str">
        <f t="shared" si="17"/>
        <v>StartingTeam1Status[43]</v>
      </c>
      <c r="K132" t="str">
        <f t="shared" si="18"/>
        <v>Team1Player44_Status: StartingTeam1Status[43],</v>
      </c>
      <c r="L132" t="str">
        <f t="shared" si="19"/>
        <v>object["Team1Player44_Status"] as! String,</v>
      </c>
    </row>
    <row r="133" spans="1:12">
      <c r="A133" t="s">
        <v>203</v>
      </c>
      <c r="C133" t="s">
        <v>797</v>
      </c>
      <c r="E133" t="str">
        <f t="shared" si="16"/>
        <v>self.Team1Player45_Number = Team1Player45_Number</v>
      </c>
      <c r="F133" t="str">
        <f t="shared" si="14"/>
        <v>GameResultObject["Team1Player45_Number"] = Team1Player45_Number</v>
      </c>
      <c r="G133" t="s">
        <v>1258</v>
      </c>
      <c r="H133" t="str">
        <f t="shared" si="15"/>
        <v>StartingTeam1Player</v>
      </c>
      <c r="I133" s="1">
        <f t="shared" ref="I133:I196" si="20">IF(AND(I132=I131,I131=I130),I132+1,I132)</f>
        <v>45</v>
      </c>
      <c r="J133" t="str">
        <f t="shared" si="17"/>
        <v>StartingTeam1Player[44]</v>
      </c>
      <c r="K133" t="str">
        <f t="shared" si="18"/>
        <v>Team1Player45_Number: StartingTeam1Player[44],</v>
      </c>
      <c r="L133" t="str">
        <f t="shared" si="19"/>
        <v>object["Team1Player45_Number"] as! String,</v>
      </c>
    </row>
    <row r="134" spans="1:12">
      <c r="A134" t="s">
        <v>204</v>
      </c>
      <c r="C134" t="s">
        <v>798</v>
      </c>
      <c r="E134" t="str">
        <f t="shared" si="16"/>
        <v>self.Team1Player45_Name = Team1Player45_Name</v>
      </c>
      <c r="F134" t="str">
        <f t="shared" si="14"/>
        <v>GameResultObject["Team1Player45_Name"] = Team1Player45_Name</v>
      </c>
      <c r="G134" t="s">
        <v>1259</v>
      </c>
      <c r="H134" t="str">
        <f t="shared" si="15"/>
        <v>StartingTeam1Name</v>
      </c>
      <c r="I134" s="1">
        <f t="shared" si="20"/>
        <v>45</v>
      </c>
      <c r="J134" t="str">
        <f t="shared" si="17"/>
        <v>StartingTeam1Name[44]</v>
      </c>
      <c r="K134" t="str">
        <f t="shared" si="18"/>
        <v>Team1Player45_Name: StartingTeam1Name[44],</v>
      </c>
      <c r="L134" t="str">
        <f t="shared" si="19"/>
        <v>object["Team1Player45_Name"] as! String,</v>
      </c>
    </row>
    <row r="135" spans="1:12">
      <c r="A135" t="s">
        <v>205</v>
      </c>
      <c r="C135" t="s">
        <v>799</v>
      </c>
      <c r="E135" t="str">
        <f t="shared" si="16"/>
        <v>self.Team1Player45_Status = Team1Player45_Status</v>
      </c>
      <c r="F135" t="str">
        <f t="shared" si="14"/>
        <v>GameResultObject["Team1Player45_Status"] = Team1Player45_Status</v>
      </c>
      <c r="G135" t="s">
        <v>1260</v>
      </c>
      <c r="H135" t="str">
        <f t="shared" si="15"/>
        <v>StartingTeam1Status</v>
      </c>
      <c r="I135" s="1">
        <f t="shared" si="20"/>
        <v>45</v>
      </c>
      <c r="J135" t="str">
        <f t="shared" si="17"/>
        <v>StartingTeam1Status[44]</v>
      </c>
      <c r="K135" t="str">
        <f t="shared" si="18"/>
        <v>Team1Player45_Status: StartingTeam1Status[44],</v>
      </c>
      <c r="L135" t="str">
        <f t="shared" si="19"/>
        <v>object["Team1Player45_Status"] as! String,</v>
      </c>
    </row>
    <row r="136" spans="1:12">
      <c r="A136" t="s">
        <v>206</v>
      </c>
      <c r="C136" t="s">
        <v>800</v>
      </c>
      <c r="E136" t="str">
        <f t="shared" si="16"/>
        <v>self.Team1Player46_Number = Team1Player46_Number</v>
      </c>
      <c r="F136" t="str">
        <f t="shared" si="14"/>
        <v>GameResultObject["Team1Player46_Number"] = Team1Player46_Number</v>
      </c>
      <c r="G136" t="s">
        <v>1258</v>
      </c>
      <c r="H136" t="str">
        <f t="shared" si="15"/>
        <v>StartingTeam1Player</v>
      </c>
      <c r="I136" s="1">
        <f t="shared" si="20"/>
        <v>46</v>
      </c>
      <c r="J136" t="str">
        <f t="shared" si="17"/>
        <v>StartingTeam1Player[45]</v>
      </c>
      <c r="K136" t="str">
        <f t="shared" si="18"/>
        <v>Team1Player46_Number: StartingTeam1Player[45],</v>
      </c>
      <c r="L136" t="str">
        <f t="shared" si="19"/>
        <v>object["Team1Player46_Number"] as! String,</v>
      </c>
    </row>
    <row r="137" spans="1:12">
      <c r="A137" t="s">
        <v>207</v>
      </c>
      <c r="C137" t="s">
        <v>801</v>
      </c>
      <c r="E137" t="str">
        <f t="shared" si="16"/>
        <v>self.Team1Player46_Name = Team1Player46_Name</v>
      </c>
      <c r="F137" t="str">
        <f t="shared" si="14"/>
        <v>GameResultObject["Team1Player46_Name"] = Team1Player46_Name</v>
      </c>
      <c r="G137" t="s">
        <v>1259</v>
      </c>
      <c r="H137" t="str">
        <f t="shared" si="15"/>
        <v>StartingTeam1Name</v>
      </c>
      <c r="I137" s="1">
        <f t="shared" si="20"/>
        <v>46</v>
      </c>
      <c r="J137" t="str">
        <f t="shared" si="17"/>
        <v>StartingTeam1Name[45]</v>
      </c>
      <c r="K137" t="str">
        <f t="shared" si="18"/>
        <v>Team1Player46_Name: StartingTeam1Name[45],</v>
      </c>
      <c r="L137" t="str">
        <f t="shared" si="19"/>
        <v>object["Team1Player46_Name"] as! String,</v>
      </c>
    </row>
    <row r="138" spans="1:12">
      <c r="A138" t="s">
        <v>208</v>
      </c>
      <c r="C138" t="s">
        <v>802</v>
      </c>
      <c r="E138" t="str">
        <f t="shared" si="16"/>
        <v>self.Team1Player46_Status = Team1Player46_Status</v>
      </c>
      <c r="F138" t="str">
        <f t="shared" si="14"/>
        <v>GameResultObject["Team1Player46_Status"] = Team1Player46_Status</v>
      </c>
      <c r="G138" t="s">
        <v>1260</v>
      </c>
      <c r="H138" t="str">
        <f t="shared" si="15"/>
        <v>StartingTeam1Status</v>
      </c>
      <c r="I138" s="1">
        <f t="shared" si="20"/>
        <v>46</v>
      </c>
      <c r="J138" t="str">
        <f t="shared" si="17"/>
        <v>StartingTeam1Status[45]</v>
      </c>
      <c r="K138" t="str">
        <f t="shared" si="18"/>
        <v>Team1Player46_Status: StartingTeam1Status[45],</v>
      </c>
      <c r="L138" t="str">
        <f t="shared" si="19"/>
        <v>object["Team1Player46_Status"] as! String,</v>
      </c>
    </row>
    <row r="139" spans="1:12">
      <c r="A139" t="s">
        <v>209</v>
      </c>
      <c r="C139" t="s">
        <v>803</v>
      </c>
      <c r="E139" t="str">
        <f t="shared" si="16"/>
        <v>self.Team1Player47_Number = Team1Player47_Number</v>
      </c>
      <c r="F139" t="str">
        <f t="shared" si="14"/>
        <v>GameResultObject["Team1Player47_Number"] = Team1Player47_Number</v>
      </c>
      <c r="G139" t="s">
        <v>1258</v>
      </c>
      <c r="H139" t="str">
        <f t="shared" si="15"/>
        <v>StartingTeam1Player</v>
      </c>
      <c r="I139" s="1">
        <f t="shared" si="20"/>
        <v>47</v>
      </c>
      <c r="J139" t="str">
        <f t="shared" si="17"/>
        <v>StartingTeam1Player[46]</v>
      </c>
      <c r="K139" t="str">
        <f t="shared" si="18"/>
        <v>Team1Player47_Number: StartingTeam1Player[46],</v>
      </c>
      <c r="L139" t="str">
        <f t="shared" si="19"/>
        <v>object["Team1Player47_Number"] as! String,</v>
      </c>
    </row>
    <row r="140" spans="1:12">
      <c r="A140" t="s">
        <v>210</v>
      </c>
      <c r="C140" t="s">
        <v>804</v>
      </c>
      <c r="E140" t="str">
        <f t="shared" si="16"/>
        <v>self.Team1Player47_Name = Team1Player47_Name</v>
      </c>
      <c r="F140" t="str">
        <f t="shared" si="14"/>
        <v>GameResultObject["Team1Player47_Name"] = Team1Player47_Name</v>
      </c>
      <c r="G140" t="s">
        <v>1259</v>
      </c>
      <c r="H140" t="str">
        <f t="shared" si="15"/>
        <v>StartingTeam1Name</v>
      </c>
      <c r="I140" s="1">
        <f t="shared" si="20"/>
        <v>47</v>
      </c>
      <c r="J140" t="str">
        <f t="shared" si="17"/>
        <v>StartingTeam1Name[46]</v>
      </c>
      <c r="K140" t="str">
        <f t="shared" si="18"/>
        <v>Team1Player47_Name: StartingTeam1Name[46],</v>
      </c>
      <c r="L140" t="str">
        <f t="shared" si="19"/>
        <v>object["Team1Player47_Name"] as! String,</v>
      </c>
    </row>
    <row r="141" spans="1:12">
      <c r="A141" t="s">
        <v>211</v>
      </c>
      <c r="C141" t="s">
        <v>805</v>
      </c>
      <c r="E141" t="str">
        <f t="shared" si="16"/>
        <v>self.Team1Player47_Status = Team1Player47_Status</v>
      </c>
      <c r="F141" t="str">
        <f t="shared" si="14"/>
        <v>GameResultObject["Team1Player47_Status"] = Team1Player47_Status</v>
      </c>
      <c r="G141" t="s">
        <v>1260</v>
      </c>
      <c r="H141" t="str">
        <f t="shared" si="15"/>
        <v>StartingTeam1Status</v>
      </c>
      <c r="I141" s="1">
        <f t="shared" si="20"/>
        <v>47</v>
      </c>
      <c r="J141" t="str">
        <f t="shared" si="17"/>
        <v>StartingTeam1Status[46]</v>
      </c>
      <c r="K141" t="str">
        <f t="shared" si="18"/>
        <v>Team1Player47_Status: StartingTeam1Status[46],</v>
      </c>
      <c r="L141" t="str">
        <f t="shared" si="19"/>
        <v>object["Team1Player47_Status"] as! String,</v>
      </c>
    </row>
    <row r="142" spans="1:12">
      <c r="A142" t="s">
        <v>212</v>
      </c>
      <c r="C142" t="s">
        <v>806</v>
      </c>
      <c r="E142" t="str">
        <f t="shared" si="16"/>
        <v>self.Team1Player48_Number = Team1Player48_Number</v>
      </c>
      <c r="F142" t="str">
        <f t="shared" si="14"/>
        <v>GameResultObject["Team1Player48_Number"] = Team1Player48_Number</v>
      </c>
      <c r="G142" t="s">
        <v>1258</v>
      </c>
      <c r="H142" t="str">
        <f t="shared" si="15"/>
        <v>StartingTeam1Player</v>
      </c>
      <c r="I142" s="1">
        <f t="shared" si="20"/>
        <v>48</v>
      </c>
      <c r="J142" t="str">
        <f t="shared" si="17"/>
        <v>StartingTeam1Player[47]</v>
      </c>
      <c r="K142" t="str">
        <f t="shared" si="18"/>
        <v>Team1Player48_Number: StartingTeam1Player[47],</v>
      </c>
      <c r="L142" t="str">
        <f t="shared" si="19"/>
        <v>object["Team1Player48_Number"] as! String,</v>
      </c>
    </row>
    <row r="143" spans="1:12">
      <c r="A143" t="s">
        <v>213</v>
      </c>
      <c r="C143" t="s">
        <v>807</v>
      </c>
      <c r="E143" t="str">
        <f t="shared" si="16"/>
        <v>self.Team1Player48_Name = Team1Player48_Name</v>
      </c>
      <c r="F143" t="str">
        <f t="shared" si="14"/>
        <v>GameResultObject["Team1Player48_Name"] = Team1Player48_Name</v>
      </c>
      <c r="G143" t="s">
        <v>1259</v>
      </c>
      <c r="H143" t="str">
        <f t="shared" si="15"/>
        <v>StartingTeam1Name</v>
      </c>
      <c r="I143" s="1">
        <f t="shared" si="20"/>
        <v>48</v>
      </c>
      <c r="J143" t="str">
        <f t="shared" si="17"/>
        <v>StartingTeam1Name[47]</v>
      </c>
      <c r="K143" t="str">
        <f t="shared" si="18"/>
        <v>Team1Player48_Name: StartingTeam1Name[47],</v>
      </c>
      <c r="L143" t="str">
        <f t="shared" si="19"/>
        <v>object["Team1Player48_Name"] as! String,</v>
      </c>
    </row>
    <row r="144" spans="1:12">
      <c r="A144" t="s">
        <v>214</v>
      </c>
      <c r="C144" t="s">
        <v>808</v>
      </c>
      <c r="E144" t="str">
        <f t="shared" si="16"/>
        <v>self.Team1Player48_Status = Team1Player48_Status</v>
      </c>
      <c r="F144" t="str">
        <f t="shared" si="14"/>
        <v>GameResultObject["Team1Player48_Status"] = Team1Player48_Status</v>
      </c>
      <c r="G144" t="s">
        <v>1260</v>
      </c>
      <c r="H144" t="str">
        <f t="shared" si="15"/>
        <v>StartingTeam1Status</v>
      </c>
      <c r="I144" s="1">
        <f t="shared" si="20"/>
        <v>48</v>
      </c>
      <c r="J144" t="str">
        <f t="shared" si="17"/>
        <v>StartingTeam1Status[47]</v>
      </c>
      <c r="K144" t="str">
        <f t="shared" si="18"/>
        <v>Team1Player48_Status: StartingTeam1Status[47],</v>
      </c>
      <c r="L144" t="str">
        <f t="shared" si="19"/>
        <v>object["Team1Player48_Status"] as! String,</v>
      </c>
    </row>
    <row r="145" spans="1:12">
      <c r="A145" t="s">
        <v>215</v>
      </c>
      <c r="C145" t="s">
        <v>809</v>
      </c>
      <c r="E145" t="str">
        <f t="shared" si="16"/>
        <v>self.Team1Player49_Number = Team1Player49_Number</v>
      </c>
      <c r="F145" t="str">
        <f t="shared" si="14"/>
        <v>GameResultObject["Team1Player49_Number"] = Team1Player49_Number</v>
      </c>
      <c r="G145" t="s">
        <v>1258</v>
      </c>
      <c r="H145" t="str">
        <f t="shared" si="15"/>
        <v>StartingTeam1Player</v>
      </c>
      <c r="I145" s="1">
        <f t="shared" si="20"/>
        <v>49</v>
      </c>
      <c r="J145" t="str">
        <f t="shared" si="17"/>
        <v>StartingTeam1Player[48]</v>
      </c>
      <c r="K145" t="str">
        <f t="shared" si="18"/>
        <v>Team1Player49_Number: StartingTeam1Player[48],</v>
      </c>
      <c r="L145" t="str">
        <f t="shared" si="19"/>
        <v>object["Team1Player49_Number"] as! String,</v>
      </c>
    </row>
    <row r="146" spans="1:12">
      <c r="A146" t="s">
        <v>216</v>
      </c>
      <c r="C146" t="s">
        <v>810</v>
      </c>
      <c r="E146" t="str">
        <f t="shared" si="16"/>
        <v>self.Team1Player49_Name = Team1Player49_Name</v>
      </c>
      <c r="F146" t="str">
        <f t="shared" si="14"/>
        <v>GameResultObject["Team1Player49_Name"] = Team1Player49_Name</v>
      </c>
      <c r="G146" t="s">
        <v>1259</v>
      </c>
      <c r="H146" t="str">
        <f t="shared" si="15"/>
        <v>StartingTeam1Name</v>
      </c>
      <c r="I146" s="1">
        <f t="shared" si="20"/>
        <v>49</v>
      </c>
      <c r="J146" t="str">
        <f t="shared" si="17"/>
        <v>StartingTeam1Name[48]</v>
      </c>
      <c r="K146" t="str">
        <f t="shared" si="18"/>
        <v>Team1Player49_Name: StartingTeam1Name[48],</v>
      </c>
      <c r="L146" t="str">
        <f t="shared" si="19"/>
        <v>object["Team1Player49_Name"] as! String,</v>
      </c>
    </row>
    <row r="147" spans="1:12">
      <c r="A147" t="s">
        <v>217</v>
      </c>
      <c r="C147" t="s">
        <v>811</v>
      </c>
      <c r="E147" t="str">
        <f t="shared" si="16"/>
        <v>self.Team1Player49_Status = Team1Player49_Status</v>
      </c>
      <c r="F147" t="str">
        <f t="shared" si="14"/>
        <v>GameResultObject["Team1Player49_Status"] = Team1Player49_Status</v>
      </c>
      <c r="G147" t="s">
        <v>1260</v>
      </c>
      <c r="H147" t="str">
        <f t="shared" si="15"/>
        <v>StartingTeam1Status</v>
      </c>
      <c r="I147" s="1">
        <f t="shared" si="20"/>
        <v>49</v>
      </c>
      <c r="J147" t="str">
        <f t="shared" si="17"/>
        <v>StartingTeam1Status[48]</v>
      </c>
      <c r="K147" t="str">
        <f t="shared" si="18"/>
        <v>Team1Player49_Status: StartingTeam1Status[48],</v>
      </c>
      <c r="L147" t="str">
        <f t="shared" si="19"/>
        <v>object["Team1Player49_Status"] as! String,</v>
      </c>
    </row>
    <row r="148" spans="1:12">
      <c r="A148" t="s">
        <v>218</v>
      </c>
      <c r="C148" t="s">
        <v>812</v>
      </c>
      <c r="E148" t="str">
        <f t="shared" si="16"/>
        <v>self.Team1Player50_Number = Team1Player50_Number</v>
      </c>
      <c r="F148" t="str">
        <f t="shared" si="14"/>
        <v>GameResultObject["Team1Player50_Number"] = Team1Player50_Number</v>
      </c>
      <c r="G148" t="s">
        <v>1258</v>
      </c>
      <c r="H148" t="str">
        <f t="shared" si="15"/>
        <v>StartingTeam1Player</v>
      </c>
      <c r="I148" s="1">
        <f t="shared" si="20"/>
        <v>50</v>
      </c>
      <c r="J148" t="str">
        <f t="shared" si="17"/>
        <v>StartingTeam1Player[49]</v>
      </c>
      <c r="K148" t="str">
        <f t="shared" si="18"/>
        <v>Team1Player50_Number: StartingTeam1Player[49],</v>
      </c>
      <c r="L148" t="str">
        <f t="shared" si="19"/>
        <v>object["Team1Player50_Number"] as! String,</v>
      </c>
    </row>
    <row r="149" spans="1:12">
      <c r="A149" t="s">
        <v>219</v>
      </c>
      <c r="C149" t="s">
        <v>813</v>
      </c>
      <c r="E149" t="str">
        <f t="shared" si="16"/>
        <v>self.Team1Player50_Name = Team1Player50_Name</v>
      </c>
      <c r="F149" t="str">
        <f t="shared" si="14"/>
        <v>GameResultObject["Team1Player50_Name"] = Team1Player50_Name</v>
      </c>
      <c r="G149" t="s">
        <v>1259</v>
      </c>
      <c r="H149" t="str">
        <f t="shared" si="15"/>
        <v>StartingTeam1Name</v>
      </c>
      <c r="I149" s="1">
        <f t="shared" si="20"/>
        <v>50</v>
      </c>
      <c r="J149" t="str">
        <f t="shared" si="17"/>
        <v>StartingTeam1Name[49]</v>
      </c>
      <c r="K149" t="str">
        <f t="shared" si="18"/>
        <v>Team1Player50_Name: StartingTeam1Name[49],</v>
      </c>
      <c r="L149" t="str">
        <f t="shared" si="19"/>
        <v>object["Team1Player50_Name"] as! String,</v>
      </c>
    </row>
    <row r="150" spans="1:12">
      <c r="A150" t="s">
        <v>220</v>
      </c>
      <c r="C150" t="s">
        <v>814</v>
      </c>
      <c r="E150" t="str">
        <f t="shared" si="16"/>
        <v>self.Team1Player50_Status = Team1Player50_Status</v>
      </c>
      <c r="F150" t="str">
        <f t="shared" si="14"/>
        <v>GameResultObject["Team1Player50_Status"] = Team1Player50_Status</v>
      </c>
      <c r="G150" t="s">
        <v>1260</v>
      </c>
      <c r="H150" t="str">
        <f t="shared" si="15"/>
        <v>StartingTeam1Status</v>
      </c>
      <c r="I150" s="1">
        <f t="shared" si="20"/>
        <v>50</v>
      </c>
      <c r="J150" t="str">
        <f t="shared" si="17"/>
        <v>StartingTeam1Status[49]</v>
      </c>
      <c r="K150" t="str">
        <f t="shared" si="18"/>
        <v>Team1Player50_Status: StartingTeam1Status[49],</v>
      </c>
      <c r="L150" t="str">
        <f t="shared" si="19"/>
        <v>object["Team1Player50_Status"] as! String,</v>
      </c>
    </row>
    <row r="151" spans="1:12">
      <c r="A151" t="s">
        <v>221</v>
      </c>
      <c r="C151" t="s">
        <v>815</v>
      </c>
      <c r="E151" t="str">
        <f t="shared" si="16"/>
        <v>self.Team1Player51_Number = Team1Player51_Number</v>
      </c>
      <c r="F151" t="str">
        <f t="shared" si="14"/>
        <v>GameResultObject["Team1Player51_Number"] = Team1Player51_Number</v>
      </c>
      <c r="G151" t="s">
        <v>1258</v>
      </c>
      <c r="H151" t="str">
        <f t="shared" si="15"/>
        <v>StartingTeam1Player</v>
      </c>
      <c r="I151" s="1">
        <f t="shared" si="20"/>
        <v>51</v>
      </c>
      <c r="J151" t="str">
        <f t="shared" si="17"/>
        <v>StartingTeam1Player[50]</v>
      </c>
      <c r="K151" t="str">
        <f t="shared" si="18"/>
        <v>Team1Player51_Number: StartingTeam1Player[50],</v>
      </c>
      <c r="L151" t="str">
        <f t="shared" si="19"/>
        <v>object["Team1Player51_Number"] as! String,</v>
      </c>
    </row>
    <row r="152" spans="1:12">
      <c r="A152" t="s">
        <v>222</v>
      </c>
      <c r="C152" t="s">
        <v>816</v>
      </c>
      <c r="E152" t="str">
        <f t="shared" si="16"/>
        <v>self.Team1Player51_Name = Team1Player51_Name</v>
      </c>
      <c r="F152" t="str">
        <f t="shared" si="14"/>
        <v>GameResultObject["Team1Player51_Name"] = Team1Player51_Name</v>
      </c>
      <c r="G152" t="s">
        <v>1259</v>
      </c>
      <c r="H152" t="str">
        <f t="shared" si="15"/>
        <v>StartingTeam1Name</v>
      </c>
      <c r="I152" s="1">
        <f t="shared" si="20"/>
        <v>51</v>
      </c>
      <c r="J152" t="str">
        <f t="shared" si="17"/>
        <v>StartingTeam1Name[50]</v>
      </c>
      <c r="K152" t="str">
        <f t="shared" si="18"/>
        <v>Team1Player51_Name: StartingTeam1Name[50],</v>
      </c>
      <c r="L152" t="str">
        <f t="shared" si="19"/>
        <v>object["Team1Player51_Name"] as! String,</v>
      </c>
    </row>
    <row r="153" spans="1:12">
      <c r="A153" t="s">
        <v>223</v>
      </c>
      <c r="C153" t="s">
        <v>817</v>
      </c>
      <c r="E153" t="str">
        <f t="shared" si="16"/>
        <v>self.Team1Player51_Status = Team1Player51_Status</v>
      </c>
      <c r="F153" t="str">
        <f t="shared" si="14"/>
        <v>GameResultObject["Team1Player51_Status"] = Team1Player51_Status</v>
      </c>
      <c r="G153" t="s">
        <v>1260</v>
      </c>
      <c r="H153" t="str">
        <f t="shared" si="15"/>
        <v>StartingTeam1Status</v>
      </c>
      <c r="I153" s="1">
        <f t="shared" si="20"/>
        <v>51</v>
      </c>
      <c r="J153" t="str">
        <f t="shared" si="17"/>
        <v>StartingTeam1Status[50]</v>
      </c>
      <c r="K153" t="str">
        <f t="shared" si="18"/>
        <v>Team1Player51_Status: StartingTeam1Status[50],</v>
      </c>
      <c r="L153" t="str">
        <f t="shared" si="19"/>
        <v>object["Team1Player51_Status"] as! String,</v>
      </c>
    </row>
    <row r="154" spans="1:12">
      <c r="A154" t="s">
        <v>224</v>
      </c>
      <c r="C154" t="s">
        <v>818</v>
      </c>
      <c r="E154" t="str">
        <f t="shared" si="16"/>
        <v>self.Team1Player52_Number = Team1Player52_Number</v>
      </c>
      <c r="F154" t="str">
        <f t="shared" si="14"/>
        <v>GameResultObject["Team1Player52_Number"] = Team1Player52_Number</v>
      </c>
      <c r="G154" t="s">
        <v>1258</v>
      </c>
      <c r="H154" t="str">
        <f t="shared" si="15"/>
        <v>StartingTeam1Player</v>
      </c>
      <c r="I154" s="1">
        <f t="shared" si="20"/>
        <v>52</v>
      </c>
      <c r="J154" t="str">
        <f t="shared" si="17"/>
        <v>StartingTeam1Player[51]</v>
      </c>
      <c r="K154" t="str">
        <f t="shared" si="18"/>
        <v>Team1Player52_Number: StartingTeam1Player[51],</v>
      </c>
      <c r="L154" t="str">
        <f t="shared" si="19"/>
        <v>object["Team1Player52_Number"] as! String,</v>
      </c>
    </row>
    <row r="155" spans="1:12">
      <c r="A155" t="s">
        <v>225</v>
      </c>
      <c r="C155" t="s">
        <v>819</v>
      </c>
      <c r="E155" t="str">
        <f t="shared" si="16"/>
        <v>self.Team1Player52_Name = Team1Player52_Name</v>
      </c>
      <c r="F155" t="str">
        <f t="shared" si="14"/>
        <v>GameResultObject["Team1Player52_Name"] = Team1Player52_Name</v>
      </c>
      <c r="G155" t="s">
        <v>1259</v>
      </c>
      <c r="H155" t="str">
        <f t="shared" si="15"/>
        <v>StartingTeam1Name</v>
      </c>
      <c r="I155" s="1">
        <f t="shared" si="20"/>
        <v>52</v>
      </c>
      <c r="J155" t="str">
        <f t="shared" si="17"/>
        <v>StartingTeam1Name[51]</v>
      </c>
      <c r="K155" t="str">
        <f t="shared" si="18"/>
        <v>Team1Player52_Name: StartingTeam1Name[51],</v>
      </c>
      <c r="L155" t="str">
        <f t="shared" si="19"/>
        <v>object["Team1Player52_Name"] as! String,</v>
      </c>
    </row>
    <row r="156" spans="1:12">
      <c r="A156" t="s">
        <v>226</v>
      </c>
      <c r="C156" t="s">
        <v>820</v>
      </c>
      <c r="E156" t="str">
        <f t="shared" si="16"/>
        <v>self.Team1Player52_Status = Team1Player52_Status</v>
      </c>
      <c r="F156" t="str">
        <f t="shared" si="14"/>
        <v>GameResultObject["Team1Player52_Status"] = Team1Player52_Status</v>
      </c>
      <c r="G156" t="s">
        <v>1260</v>
      </c>
      <c r="H156" t="str">
        <f t="shared" si="15"/>
        <v>StartingTeam1Status</v>
      </c>
      <c r="I156" s="1">
        <f t="shared" si="20"/>
        <v>52</v>
      </c>
      <c r="J156" t="str">
        <f t="shared" si="17"/>
        <v>StartingTeam1Status[51]</v>
      </c>
      <c r="K156" t="str">
        <f t="shared" si="18"/>
        <v>Team1Player52_Status: StartingTeam1Status[51],</v>
      </c>
      <c r="L156" t="str">
        <f t="shared" si="19"/>
        <v>object["Team1Player52_Status"] as! String,</v>
      </c>
    </row>
    <row r="157" spans="1:12">
      <c r="A157" t="s">
        <v>227</v>
      </c>
      <c r="C157" t="s">
        <v>821</v>
      </c>
      <c r="E157" t="str">
        <f t="shared" si="16"/>
        <v>self.Team1Player53_Number = Team1Player53_Number</v>
      </c>
      <c r="F157" t="str">
        <f t="shared" si="14"/>
        <v>GameResultObject["Team1Player53_Number"] = Team1Player53_Number</v>
      </c>
      <c r="G157" t="s">
        <v>1258</v>
      </c>
      <c r="H157" t="str">
        <f t="shared" si="15"/>
        <v>StartingTeam1Player</v>
      </c>
      <c r="I157" s="1">
        <f t="shared" si="20"/>
        <v>53</v>
      </c>
      <c r="J157" t="str">
        <f t="shared" si="17"/>
        <v>StartingTeam1Player[52]</v>
      </c>
      <c r="K157" t="str">
        <f t="shared" si="18"/>
        <v>Team1Player53_Number: StartingTeam1Player[52],</v>
      </c>
      <c r="L157" t="str">
        <f t="shared" si="19"/>
        <v>object["Team1Player53_Number"] as! String,</v>
      </c>
    </row>
    <row r="158" spans="1:12">
      <c r="A158" t="s">
        <v>228</v>
      </c>
      <c r="C158" t="s">
        <v>822</v>
      </c>
      <c r="E158" t="str">
        <f t="shared" si="16"/>
        <v>self.Team1Player53_Name = Team1Player53_Name</v>
      </c>
      <c r="F158" t="str">
        <f t="shared" si="14"/>
        <v>GameResultObject["Team1Player53_Name"] = Team1Player53_Name</v>
      </c>
      <c r="G158" t="s">
        <v>1259</v>
      </c>
      <c r="H158" t="str">
        <f t="shared" si="15"/>
        <v>StartingTeam1Name</v>
      </c>
      <c r="I158" s="1">
        <f t="shared" si="20"/>
        <v>53</v>
      </c>
      <c r="J158" t="str">
        <f t="shared" si="17"/>
        <v>StartingTeam1Name[52]</v>
      </c>
      <c r="K158" t="str">
        <f t="shared" si="18"/>
        <v>Team1Player53_Name: StartingTeam1Name[52],</v>
      </c>
      <c r="L158" t="str">
        <f t="shared" si="19"/>
        <v>object["Team1Player53_Name"] as! String,</v>
      </c>
    </row>
    <row r="159" spans="1:12">
      <c r="A159" t="s">
        <v>229</v>
      </c>
      <c r="C159" t="s">
        <v>823</v>
      </c>
      <c r="E159" t="str">
        <f t="shared" si="16"/>
        <v>self.Team1Player53_Status = Team1Player53_Status</v>
      </c>
      <c r="F159" t="str">
        <f t="shared" si="14"/>
        <v>GameResultObject["Team1Player53_Status"] = Team1Player53_Status</v>
      </c>
      <c r="G159" t="s">
        <v>1260</v>
      </c>
      <c r="H159" t="str">
        <f t="shared" si="15"/>
        <v>StartingTeam1Status</v>
      </c>
      <c r="I159" s="1">
        <f t="shared" si="20"/>
        <v>53</v>
      </c>
      <c r="J159" t="str">
        <f t="shared" si="17"/>
        <v>StartingTeam1Status[52]</v>
      </c>
      <c r="K159" t="str">
        <f t="shared" si="18"/>
        <v>Team1Player53_Status: StartingTeam1Status[52],</v>
      </c>
      <c r="L159" t="str">
        <f t="shared" si="19"/>
        <v>object["Team1Player53_Status"] as! String,</v>
      </c>
    </row>
    <row r="160" spans="1:12">
      <c r="A160" t="s">
        <v>230</v>
      </c>
      <c r="C160" t="s">
        <v>824</v>
      </c>
      <c r="E160" t="str">
        <f t="shared" si="16"/>
        <v>self.Team1Player54_Number = Team1Player54_Number</v>
      </c>
      <c r="F160" t="str">
        <f t="shared" si="14"/>
        <v>GameResultObject["Team1Player54_Number"] = Team1Player54_Number</v>
      </c>
      <c r="G160" t="s">
        <v>1258</v>
      </c>
      <c r="H160" t="str">
        <f t="shared" si="15"/>
        <v>StartingTeam1Player</v>
      </c>
      <c r="I160" s="1">
        <f t="shared" si="20"/>
        <v>54</v>
      </c>
      <c r="J160" t="str">
        <f t="shared" si="17"/>
        <v>StartingTeam1Player[53]</v>
      </c>
      <c r="K160" t="str">
        <f t="shared" si="18"/>
        <v>Team1Player54_Number: StartingTeam1Player[53],</v>
      </c>
      <c r="L160" t="str">
        <f t="shared" si="19"/>
        <v>object["Team1Player54_Number"] as! String,</v>
      </c>
    </row>
    <row r="161" spans="1:12">
      <c r="A161" t="s">
        <v>231</v>
      </c>
      <c r="C161" t="s">
        <v>825</v>
      </c>
      <c r="E161" t="str">
        <f t="shared" si="16"/>
        <v>self.Team1Player54_Name = Team1Player54_Name</v>
      </c>
      <c r="F161" t="str">
        <f t="shared" si="14"/>
        <v>GameResultObject["Team1Player54_Name"] = Team1Player54_Name</v>
      </c>
      <c r="G161" t="s">
        <v>1259</v>
      </c>
      <c r="H161" t="str">
        <f t="shared" si="15"/>
        <v>StartingTeam1Name</v>
      </c>
      <c r="I161" s="1">
        <f t="shared" si="20"/>
        <v>54</v>
      </c>
      <c r="J161" t="str">
        <f t="shared" si="17"/>
        <v>StartingTeam1Name[53]</v>
      </c>
      <c r="K161" t="str">
        <f t="shared" si="18"/>
        <v>Team1Player54_Name: StartingTeam1Name[53],</v>
      </c>
      <c r="L161" t="str">
        <f t="shared" si="19"/>
        <v>object["Team1Player54_Name"] as! String,</v>
      </c>
    </row>
    <row r="162" spans="1:12">
      <c r="A162" t="s">
        <v>232</v>
      </c>
      <c r="C162" t="s">
        <v>826</v>
      </c>
      <c r="E162" t="str">
        <f t="shared" si="16"/>
        <v>self.Team1Player54_Status = Team1Player54_Status</v>
      </c>
      <c r="F162" t="str">
        <f t="shared" si="14"/>
        <v>GameResultObject["Team1Player54_Status"] = Team1Player54_Status</v>
      </c>
      <c r="G162" t="s">
        <v>1260</v>
      </c>
      <c r="H162" t="str">
        <f t="shared" si="15"/>
        <v>StartingTeam1Status</v>
      </c>
      <c r="I162" s="1">
        <f t="shared" si="20"/>
        <v>54</v>
      </c>
      <c r="J162" t="str">
        <f t="shared" si="17"/>
        <v>StartingTeam1Status[53]</v>
      </c>
      <c r="K162" t="str">
        <f t="shared" si="18"/>
        <v>Team1Player54_Status: StartingTeam1Status[53],</v>
      </c>
      <c r="L162" t="str">
        <f t="shared" si="19"/>
        <v>object["Team1Player54_Status"] as! String,</v>
      </c>
    </row>
    <row r="163" spans="1:12">
      <c r="A163" t="s">
        <v>233</v>
      </c>
      <c r="C163" t="s">
        <v>827</v>
      </c>
      <c r="E163" t="str">
        <f t="shared" si="16"/>
        <v>self.Team1Player55_Number = Team1Player55_Number</v>
      </c>
      <c r="F163" t="str">
        <f t="shared" si="14"/>
        <v>GameResultObject["Team1Player55_Number"] = Team1Player55_Number</v>
      </c>
      <c r="G163" t="s">
        <v>1258</v>
      </c>
      <c r="H163" t="str">
        <f t="shared" si="15"/>
        <v>StartingTeam1Player</v>
      </c>
      <c r="I163" s="1">
        <f t="shared" si="20"/>
        <v>55</v>
      </c>
      <c r="J163" t="str">
        <f t="shared" si="17"/>
        <v>StartingTeam1Player[54]</v>
      </c>
      <c r="K163" t="str">
        <f t="shared" si="18"/>
        <v>Team1Player55_Number: StartingTeam1Player[54],</v>
      </c>
      <c r="L163" t="str">
        <f t="shared" si="19"/>
        <v>object["Team1Player55_Number"] as! String,</v>
      </c>
    </row>
    <row r="164" spans="1:12">
      <c r="A164" t="s">
        <v>234</v>
      </c>
      <c r="C164" t="s">
        <v>828</v>
      </c>
      <c r="E164" t="str">
        <f t="shared" si="16"/>
        <v>self.Team1Player55_Name = Team1Player55_Name</v>
      </c>
      <c r="F164" t="str">
        <f t="shared" si="14"/>
        <v>GameResultObject["Team1Player55_Name"] = Team1Player55_Name</v>
      </c>
      <c r="G164" t="s">
        <v>1259</v>
      </c>
      <c r="H164" t="str">
        <f t="shared" si="15"/>
        <v>StartingTeam1Name</v>
      </c>
      <c r="I164" s="1">
        <f t="shared" si="20"/>
        <v>55</v>
      </c>
      <c r="J164" t="str">
        <f t="shared" si="17"/>
        <v>StartingTeam1Name[54]</v>
      </c>
      <c r="K164" t="str">
        <f t="shared" si="18"/>
        <v>Team1Player55_Name: StartingTeam1Name[54],</v>
      </c>
      <c r="L164" t="str">
        <f t="shared" si="19"/>
        <v>object["Team1Player55_Name"] as! String,</v>
      </c>
    </row>
    <row r="165" spans="1:12">
      <c r="A165" t="s">
        <v>235</v>
      </c>
      <c r="C165" t="s">
        <v>829</v>
      </c>
      <c r="E165" t="str">
        <f t="shared" si="16"/>
        <v>self.Team1Player55_Status = Team1Player55_Status</v>
      </c>
      <c r="F165" t="str">
        <f t="shared" si="14"/>
        <v>GameResultObject["Team1Player55_Status"] = Team1Player55_Status</v>
      </c>
      <c r="G165" t="s">
        <v>1260</v>
      </c>
      <c r="H165" t="str">
        <f t="shared" si="15"/>
        <v>StartingTeam1Status</v>
      </c>
      <c r="I165" s="1">
        <f t="shared" si="20"/>
        <v>55</v>
      </c>
      <c r="J165" t="str">
        <f t="shared" si="17"/>
        <v>StartingTeam1Status[54]</v>
      </c>
      <c r="K165" t="str">
        <f t="shared" si="18"/>
        <v>Team1Player55_Status: StartingTeam1Status[54],</v>
      </c>
      <c r="L165" t="str">
        <f t="shared" si="19"/>
        <v>object["Team1Player55_Status"] as! String,</v>
      </c>
    </row>
    <row r="166" spans="1:12">
      <c r="A166" t="s">
        <v>236</v>
      </c>
      <c r="C166" t="s">
        <v>830</v>
      </c>
      <c r="E166" t="str">
        <f t="shared" si="16"/>
        <v>self.Team1Player56_Number = Team1Player56_Number</v>
      </c>
      <c r="F166" t="str">
        <f t="shared" si="14"/>
        <v>GameResultObject["Team1Player56_Number"] = Team1Player56_Number</v>
      </c>
      <c r="G166" t="s">
        <v>1258</v>
      </c>
      <c r="H166" t="str">
        <f t="shared" si="15"/>
        <v>StartingTeam1Player</v>
      </c>
      <c r="I166" s="1">
        <f t="shared" si="20"/>
        <v>56</v>
      </c>
      <c r="J166" t="str">
        <f t="shared" si="17"/>
        <v>StartingTeam1Player[55]</v>
      </c>
      <c r="K166" t="str">
        <f t="shared" si="18"/>
        <v>Team1Player56_Number: StartingTeam1Player[55],</v>
      </c>
      <c r="L166" t="str">
        <f t="shared" si="19"/>
        <v>object["Team1Player56_Number"] as! String,</v>
      </c>
    </row>
    <row r="167" spans="1:12">
      <c r="A167" t="s">
        <v>237</v>
      </c>
      <c r="C167" t="s">
        <v>831</v>
      </c>
      <c r="E167" t="str">
        <f t="shared" si="16"/>
        <v>self.Team1Player56_Name = Team1Player56_Name</v>
      </c>
      <c r="F167" t="str">
        <f t="shared" si="14"/>
        <v>GameResultObject["Team1Player56_Name"] = Team1Player56_Name</v>
      </c>
      <c r="G167" t="s">
        <v>1259</v>
      </c>
      <c r="H167" t="str">
        <f t="shared" si="15"/>
        <v>StartingTeam1Name</v>
      </c>
      <c r="I167" s="1">
        <f t="shared" si="20"/>
        <v>56</v>
      </c>
      <c r="J167" t="str">
        <f t="shared" si="17"/>
        <v>StartingTeam1Name[55]</v>
      </c>
      <c r="K167" t="str">
        <f t="shared" si="18"/>
        <v>Team1Player56_Name: StartingTeam1Name[55],</v>
      </c>
      <c r="L167" t="str">
        <f t="shared" si="19"/>
        <v>object["Team1Player56_Name"] as! String,</v>
      </c>
    </row>
    <row r="168" spans="1:12">
      <c r="A168" t="s">
        <v>238</v>
      </c>
      <c r="C168" t="s">
        <v>832</v>
      </c>
      <c r="E168" t="str">
        <f t="shared" si="16"/>
        <v>self.Team1Player56_Status = Team1Player56_Status</v>
      </c>
      <c r="F168" t="str">
        <f t="shared" si="14"/>
        <v>GameResultObject["Team1Player56_Status"] = Team1Player56_Status</v>
      </c>
      <c r="G168" t="s">
        <v>1260</v>
      </c>
      <c r="H168" t="str">
        <f t="shared" si="15"/>
        <v>StartingTeam1Status</v>
      </c>
      <c r="I168" s="1">
        <f t="shared" si="20"/>
        <v>56</v>
      </c>
      <c r="J168" t="str">
        <f t="shared" si="17"/>
        <v>StartingTeam1Status[55]</v>
      </c>
      <c r="K168" t="str">
        <f t="shared" si="18"/>
        <v>Team1Player56_Status: StartingTeam1Status[55],</v>
      </c>
      <c r="L168" t="str">
        <f t="shared" si="19"/>
        <v>object["Team1Player56_Status"] as! String,</v>
      </c>
    </row>
    <row r="169" spans="1:12">
      <c r="A169" t="s">
        <v>239</v>
      </c>
      <c r="C169" t="s">
        <v>833</v>
      </c>
      <c r="E169" t="str">
        <f t="shared" si="16"/>
        <v>self.Team1Player57_Number = Team1Player57_Number</v>
      </c>
      <c r="F169" t="str">
        <f t="shared" si="14"/>
        <v>GameResultObject["Team1Player57_Number"] = Team1Player57_Number</v>
      </c>
      <c r="G169" t="s">
        <v>1258</v>
      </c>
      <c r="H169" t="str">
        <f t="shared" si="15"/>
        <v>StartingTeam1Player</v>
      </c>
      <c r="I169" s="1">
        <f t="shared" si="20"/>
        <v>57</v>
      </c>
      <c r="J169" t="str">
        <f t="shared" si="17"/>
        <v>StartingTeam1Player[56]</v>
      </c>
      <c r="K169" t="str">
        <f t="shared" si="18"/>
        <v>Team1Player57_Number: StartingTeam1Player[56],</v>
      </c>
      <c r="L169" t="str">
        <f t="shared" si="19"/>
        <v>object["Team1Player57_Number"] as! String,</v>
      </c>
    </row>
    <row r="170" spans="1:12">
      <c r="A170" t="s">
        <v>240</v>
      </c>
      <c r="C170" t="s">
        <v>834</v>
      </c>
      <c r="E170" t="str">
        <f t="shared" si="16"/>
        <v>self.Team1Player57_Name = Team1Player57_Name</v>
      </c>
      <c r="F170" t="str">
        <f t="shared" si="14"/>
        <v>GameResultObject["Team1Player57_Name"] = Team1Player57_Name</v>
      </c>
      <c r="G170" t="s">
        <v>1259</v>
      </c>
      <c r="H170" t="str">
        <f t="shared" si="15"/>
        <v>StartingTeam1Name</v>
      </c>
      <c r="I170" s="1">
        <f t="shared" si="20"/>
        <v>57</v>
      </c>
      <c r="J170" t="str">
        <f t="shared" si="17"/>
        <v>StartingTeam1Name[56]</v>
      </c>
      <c r="K170" t="str">
        <f t="shared" si="18"/>
        <v>Team1Player57_Name: StartingTeam1Name[56],</v>
      </c>
      <c r="L170" t="str">
        <f t="shared" si="19"/>
        <v>object["Team1Player57_Name"] as! String,</v>
      </c>
    </row>
    <row r="171" spans="1:12">
      <c r="A171" t="s">
        <v>241</v>
      </c>
      <c r="C171" t="s">
        <v>835</v>
      </c>
      <c r="E171" t="str">
        <f t="shared" si="16"/>
        <v>self.Team1Player57_Status = Team1Player57_Status</v>
      </c>
      <c r="F171" t="str">
        <f t="shared" si="14"/>
        <v>GameResultObject["Team1Player57_Status"] = Team1Player57_Status</v>
      </c>
      <c r="G171" t="s">
        <v>1260</v>
      </c>
      <c r="H171" t="str">
        <f t="shared" si="15"/>
        <v>StartingTeam1Status</v>
      </c>
      <c r="I171" s="1">
        <f t="shared" si="20"/>
        <v>57</v>
      </c>
      <c r="J171" t="str">
        <f t="shared" si="17"/>
        <v>StartingTeam1Status[56]</v>
      </c>
      <c r="K171" t="str">
        <f t="shared" si="18"/>
        <v>Team1Player57_Status: StartingTeam1Status[56],</v>
      </c>
      <c r="L171" t="str">
        <f t="shared" si="19"/>
        <v>object["Team1Player57_Status"] as! String,</v>
      </c>
    </row>
    <row r="172" spans="1:12">
      <c r="A172" t="s">
        <v>242</v>
      </c>
      <c r="C172" t="s">
        <v>836</v>
      </c>
      <c r="E172" t="str">
        <f t="shared" si="16"/>
        <v>self.Team1Player58_Number = Team1Player58_Number</v>
      </c>
      <c r="F172" t="str">
        <f t="shared" si="14"/>
        <v>GameResultObject["Team1Player58_Number"] = Team1Player58_Number</v>
      </c>
      <c r="G172" t="s">
        <v>1258</v>
      </c>
      <c r="H172" t="str">
        <f t="shared" si="15"/>
        <v>StartingTeam1Player</v>
      </c>
      <c r="I172" s="1">
        <f t="shared" si="20"/>
        <v>58</v>
      </c>
      <c r="J172" t="str">
        <f t="shared" si="17"/>
        <v>StartingTeam1Player[57]</v>
      </c>
      <c r="K172" t="str">
        <f t="shared" si="18"/>
        <v>Team1Player58_Number: StartingTeam1Player[57],</v>
      </c>
      <c r="L172" t="str">
        <f t="shared" si="19"/>
        <v>object["Team1Player58_Number"] as! String,</v>
      </c>
    </row>
    <row r="173" spans="1:12">
      <c r="A173" t="s">
        <v>243</v>
      </c>
      <c r="C173" t="s">
        <v>837</v>
      </c>
      <c r="E173" t="str">
        <f t="shared" si="16"/>
        <v>self.Team1Player58_Name = Team1Player58_Name</v>
      </c>
      <c r="F173" t="str">
        <f t="shared" si="14"/>
        <v>GameResultObject["Team1Player58_Name"] = Team1Player58_Name</v>
      </c>
      <c r="G173" t="s">
        <v>1259</v>
      </c>
      <c r="H173" t="str">
        <f t="shared" si="15"/>
        <v>StartingTeam1Name</v>
      </c>
      <c r="I173" s="1">
        <f t="shared" si="20"/>
        <v>58</v>
      </c>
      <c r="J173" t="str">
        <f t="shared" si="17"/>
        <v>StartingTeam1Name[57]</v>
      </c>
      <c r="K173" t="str">
        <f t="shared" si="18"/>
        <v>Team1Player58_Name: StartingTeam1Name[57],</v>
      </c>
      <c r="L173" t="str">
        <f t="shared" si="19"/>
        <v>object["Team1Player58_Name"] as! String,</v>
      </c>
    </row>
    <row r="174" spans="1:12">
      <c r="A174" t="s">
        <v>244</v>
      </c>
      <c r="C174" t="s">
        <v>838</v>
      </c>
      <c r="E174" t="str">
        <f t="shared" si="16"/>
        <v>self.Team1Player58_Status = Team1Player58_Status</v>
      </c>
      <c r="F174" t="str">
        <f t="shared" si="14"/>
        <v>GameResultObject["Team1Player58_Status"] = Team1Player58_Status</v>
      </c>
      <c r="G174" t="s">
        <v>1260</v>
      </c>
      <c r="H174" t="str">
        <f t="shared" si="15"/>
        <v>StartingTeam1Status</v>
      </c>
      <c r="I174" s="1">
        <f t="shared" si="20"/>
        <v>58</v>
      </c>
      <c r="J174" t="str">
        <f t="shared" si="17"/>
        <v>StartingTeam1Status[57]</v>
      </c>
      <c r="K174" t="str">
        <f t="shared" si="18"/>
        <v>Team1Player58_Status: StartingTeam1Status[57],</v>
      </c>
      <c r="L174" t="str">
        <f t="shared" si="19"/>
        <v>object["Team1Player58_Status"] as! String,</v>
      </c>
    </row>
    <row r="175" spans="1:12">
      <c r="A175" t="s">
        <v>245</v>
      </c>
      <c r="C175" t="s">
        <v>839</v>
      </c>
      <c r="E175" t="str">
        <f t="shared" si="16"/>
        <v>self.Team1Player59_Number = Team1Player59_Number</v>
      </c>
      <c r="F175" t="str">
        <f t="shared" si="14"/>
        <v>GameResultObject["Team1Player59_Number"] = Team1Player59_Number</v>
      </c>
      <c r="G175" t="s">
        <v>1258</v>
      </c>
      <c r="H175" t="str">
        <f t="shared" si="15"/>
        <v>StartingTeam1Player</v>
      </c>
      <c r="I175" s="1">
        <f t="shared" si="20"/>
        <v>59</v>
      </c>
      <c r="J175" t="str">
        <f t="shared" si="17"/>
        <v>StartingTeam1Player[58]</v>
      </c>
      <c r="K175" t="str">
        <f t="shared" si="18"/>
        <v>Team1Player59_Number: StartingTeam1Player[58],</v>
      </c>
      <c r="L175" t="str">
        <f t="shared" si="19"/>
        <v>object["Team1Player59_Number"] as! String,</v>
      </c>
    </row>
    <row r="176" spans="1:12">
      <c r="A176" t="s">
        <v>246</v>
      </c>
      <c r="C176" t="s">
        <v>840</v>
      </c>
      <c r="E176" t="str">
        <f t="shared" si="16"/>
        <v>self.Team1Player59_Name = Team1Player59_Name</v>
      </c>
      <c r="F176" t="str">
        <f t="shared" si="14"/>
        <v>GameResultObject["Team1Player59_Name"] = Team1Player59_Name</v>
      </c>
      <c r="G176" t="s">
        <v>1259</v>
      </c>
      <c r="H176" t="str">
        <f t="shared" si="15"/>
        <v>StartingTeam1Name</v>
      </c>
      <c r="I176" s="1">
        <f t="shared" si="20"/>
        <v>59</v>
      </c>
      <c r="J176" t="str">
        <f t="shared" si="17"/>
        <v>StartingTeam1Name[58]</v>
      </c>
      <c r="K176" t="str">
        <f t="shared" si="18"/>
        <v>Team1Player59_Name: StartingTeam1Name[58],</v>
      </c>
      <c r="L176" t="str">
        <f t="shared" si="19"/>
        <v>object["Team1Player59_Name"] as! String,</v>
      </c>
    </row>
    <row r="177" spans="1:12">
      <c r="A177" t="s">
        <v>247</v>
      </c>
      <c r="C177" t="s">
        <v>841</v>
      </c>
      <c r="E177" t="str">
        <f t="shared" si="16"/>
        <v>self.Team1Player59_Status = Team1Player59_Status</v>
      </c>
      <c r="F177" t="str">
        <f t="shared" si="14"/>
        <v>GameResultObject["Team1Player59_Status"] = Team1Player59_Status</v>
      </c>
      <c r="G177" t="s">
        <v>1260</v>
      </c>
      <c r="H177" t="str">
        <f t="shared" si="15"/>
        <v>StartingTeam1Status</v>
      </c>
      <c r="I177" s="1">
        <f t="shared" si="20"/>
        <v>59</v>
      </c>
      <c r="J177" t="str">
        <f t="shared" si="17"/>
        <v>StartingTeam1Status[58]</v>
      </c>
      <c r="K177" t="str">
        <f t="shared" si="18"/>
        <v>Team1Player59_Status: StartingTeam1Status[58],</v>
      </c>
      <c r="L177" t="str">
        <f t="shared" si="19"/>
        <v>object["Team1Player59_Status"] as! String,</v>
      </c>
    </row>
    <row r="178" spans="1:12">
      <c r="A178" t="s">
        <v>248</v>
      </c>
      <c r="C178" t="s">
        <v>842</v>
      </c>
      <c r="E178" t="str">
        <f t="shared" si="16"/>
        <v>self.Team1Player60_Number = Team1Player60_Number</v>
      </c>
      <c r="F178" t="str">
        <f t="shared" si="14"/>
        <v>GameResultObject["Team1Player60_Number"] = Team1Player60_Number</v>
      </c>
      <c r="G178" t="s">
        <v>1258</v>
      </c>
      <c r="H178" t="str">
        <f t="shared" si="15"/>
        <v>StartingTeam1Player</v>
      </c>
      <c r="I178" s="1">
        <f t="shared" si="20"/>
        <v>60</v>
      </c>
      <c r="J178" t="str">
        <f t="shared" si="17"/>
        <v>StartingTeam1Player[59]</v>
      </c>
      <c r="K178" t="str">
        <f t="shared" si="18"/>
        <v>Team1Player60_Number: StartingTeam1Player[59],</v>
      </c>
      <c r="L178" t="str">
        <f t="shared" si="19"/>
        <v>object["Team1Player60_Number"] as! String,</v>
      </c>
    </row>
    <row r="179" spans="1:12">
      <c r="A179" t="s">
        <v>249</v>
      </c>
      <c r="C179" t="s">
        <v>843</v>
      </c>
      <c r="E179" t="str">
        <f t="shared" si="16"/>
        <v>self.Team1Player60_Name = Team1Player60_Name</v>
      </c>
      <c r="F179" t="str">
        <f t="shared" si="14"/>
        <v>GameResultObject["Team1Player60_Name"] = Team1Player60_Name</v>
      </c>
      <c r="G179" t="s">
        <v>1259</v>
      </c>
      <c r="H179" t="str">
        <f t="shared" si="15"/>
        <v>StartingTeam1Name</v>
      </c>
      <c r="I179" s="1">
        <f t="shared" si="20"/>
        <v>60</v>
      </c>
      <c r="J179" t="str">
        <f t="shared" si="17"/>
        <v>StartingTeam1Name[59]</v>
      </c>
      <c r="K179" t="str">
        <f t="shared" si="18"/>
        <v>Team1Player60_Name: StartingTeam1Name[59],</v>
      </c>
      <c r="L179" t="str">
        <f t="shared" si="19"/>
        <v>object["Team1Player60_Name"] as! String,</v>
      </c>
    </row>
    <row r="180" spans="1:12">
      <c r="A180" t="s">
        <v>250</v>
      </c>
      <c r="C180" t="s">
        <v>844</v>
      </c>
      <c r="E180" t="str">
        <f t="shared" si="16"/>
        <v>self.Team1Player60_Status = Team1Player60_Status</v>
      </c>
      <c r="F180" t="str">
        <f t="shared" si="14"/>
        <v>GameResultObject["Team1Player60_Status"] = Team1Player60_Status</v>
      </c>
      <c r="G180" t="s">
        <v>1260</v>
      </c>
      <c r="H180" t="str">
        <f t="shared" si="15"/>
        <v>StartingTeam1Status</v>
      </c>
      <c r="I180" s="1">
        <f t="shared" si="20"/>
        <v>60</v>
      </c>
      <c r="J180" t="str">
        <f t="shared" si="17"/>
        <v>StartingTeam1Status[59]</v>
      </c>
      <c r="K180" t="str">
        <f t="shared" si="18"/>
        <v>Team1Player60_Status: StartingTeam1Status[59],</v>
      </c>
      <c r="L180" t="str">
        <f t="shared" si="19"/>
        <v>object["Team1Player60_Status"] as! String,</v>
      </c>
    </row>
    <row r="181" spans="1:12">
      <c r="A181" t="s">
        <v>251</v>
      </c>
      <c r="C181" t="s">
        <v>845</v>
      </c>
      <c r="E181" t="str">
        <f t="shared" si="16"/>
        <v>self.Team1Player61_Number = Team1Player61_Number</v>
      </c>
      <c r="F181" t="str">
        <f t="shared" si="14"/>
        <v>GameResultObject["Team1Player61_Number"] = Team1Player61_Number</v>
      </c>
      <c r="G181" t="s">
        <v>1258</v>
      </c>
      <c r="H181" t="str">
        <f t="shared" si="15"/>
        <v>StartingTeam1Player</v>
      </c>
      <c r="I181" s="1">
        <f t="shared" si="20"/>
        <v>61</v>
      </c>
      <c r="J181" t="str">
        <f t="shared" si="17"/>
        <v>StartingTeam1Player[60]</v>
      </c>
      <c r="K181" t="str">
        <f t="shared" si="18"/>
        <v>Team1Player61_Number: StartingTeam1Player[60],</v>
      </c>
      <c r="L181" t="str">
        <f t="shared" si="19"/>
        <v>object["Team1Player61_Number"] as! String,</v>
      </c>
    </row>
    <row r="182" spans="1:12">
      <c r="A182" t="s">
        <v>252</v>
      </c>
      <c r="C182" t="s">
        <v>846</v>
      </c>
      <c r="E182" t="str">
        <f t="shared" si="16"/>
        <v>self.Team1Player61_Name = Team1Player61_Name</v>
      </c>
      <c r="F182" t="str">
        <f t="shared" si="14"/>
        <v>GameResultObject["Team1Player61_Name"] = Team1Player61_Name</v>
      </c>
      <c r="G182" t="s">
        <v>1259</v>
      </c>
      <c r="H182" t="str">
        <f t="shared" si="15"/>
        <v>StartingTeam1Name</v>
      </c>
      <c r="I182" s="1">
        <f t="shared" si="20"/>
        <v>61</v>
      </c>
      <c r="J182" t="str">
        <f t="shared" si="17"/>
        <v>StartingTeam1Name[60]</v>
      </c>
      <c r="K182" t="str">
        <f t="shared" si="18"/>
        <v>Team1Player61_Name: StartingTeam1Name[60],</v>
      </c>
      <c r="L182" t="str">
        <f t="shared" si="19"/>
        <v>object["Team1Player61_Name"] as! String,</v>
      </c>
    </row>
    <row r="183" spans="1:12">
      <c r="A183" t="s">
        <v>253</v>
      </c>
      <c r="C183" t="s">
        <v>847</v>
      </c>
      <c r="E183" t="str">
        <f t="shared" si="16"/>
        <v>self.Team1Player61_Status = Team1Player61_Status</v>
      </c>
      <c r="F183" t="str">
        <f t="shared" si="14"/>
        <v>GameResultObject["Team1Player61_Status"] = Team1Player61_Status</v>
      </c>
      <c r="G183" t="s">
        <v>1260</v>
      </c>
      <c r="H183" t="str">
        <f t="shared" si="15"/>
        <v>StartingTeam1Status</v>
      </c>
      <c r="I183" s="1">
        <f t="shared" si="20"/>
        <v>61</v>
      </c>
      <c r="J183" t="str">
        <f t="shared" si="17"/>
        <v>StartingTeam1Status[60]</v>
      </c>
      <c r="K183" t="str">
        <f t="shared" si="18"/>
        <v>Team1Player61_Status: StartingTeam1Status[60],</v>
      </c>
      <c r="L183" t="str">
        <f t="shared" si="19"/>
        <v>object["Team1Player61_Status"] as! String,</v>
      </c>
    </row>
    <row r="184" spans="1:12">
      <c r="A184" t="s">
        <v>254</v>
      </c>
      <c r="C184" t="s">
        <v>848</v>
      </c>
      <c r="E184" t="str">
        <f t="shared" si="16"/>
        <v>self.Team1Player62_Number = Team1Player62_Number</v>
      </c>
      <c r="F184" t="str">
        <f t="shared" si="14"/>
        <v>GameResultObject["Team1Player62_Number"] = Team1Player62_Number</v>
      </c>
      <c r="G184" t="s">
        <v>1258</v>
      </c>
      <c r="H184" t="str">
        <f t="shared" si="15"/>
        <v>StartingTeam1Player</v>
      </c>
      <c r="I184" s="1">
        <f t="shared" si="20"/>
        <v>62</v>
      </c>
      <c r="J184" t="str">
        <f t="shared" si="17"/>
        <v>StartingTeam1Player[61]</v>
      </c>
      <c r="K184" t="str">
        <f t="shared" si="18"/>
        <v>Team1Player62_Number: StartingTeam1Player[61],</v>
      </c>
      <c r="L184" t="str">
        <f t="shared" si="19"/>
        <v>object["Team1Player62_Number"] as! String,</v>
      </c>
    </row>
    <row r="185" spans="1:12">
      <c r="A185" t="s">
        <v>255</v>
      </c>
      <c r="C185" t="s">
        <v>849</v>
      </c>
      <c r="E185" t="str">
        <f t="shared" si="16"/>
        <v>self.Team1Player62_Name = Team1Player62_Name</v>
      </c>
      <c r="F185" t="str">
        <f t="shared" si="14"/>
        <v>GameResultObject["Team1Player62_Name"] = Team1Player62_Name</v>
      </c>
      <c r="G185" t="s">
        <v>1259</v>
      </c>
      <c r="H185" t="str">
        <f t="shared" si="15"/>
        <v>StartingTeam1Name</v>
      </c>
      <c r="I185" s="1">
        <f t="shared" si="20"/>
        <v>62</v>
      </c>
      <c r="J185" t="str">
        <f t="shared" si="17"/>
        <v>StartingTeam1Name[61]</v>
      </c>
      <c r="K185" t="str">
        <f t="shared" si="18"/>
        <v>Team1Player62_Name: StartingTeam1Name[61],</v>
      </c>
      <c r="L185" t="str">
        <f t="shared" si="19"/>
        <v>object["Team1Player62_Name"] as! String,</v>
      </c>
    </row>
    <row r="186" spans="1:12">
      <c r="A186" t="s">
        <v>256</v>
      </c>
      <c r="C186" t="s">
        <v>850</v>
      </c>
      <c r="E186" t="str">
        <f t="shared" si="16"/>
        <v>self.Team1Player62_Status = Team1Player62_Status</v>
      </c>
      <c r="F186" t="str">
        <f t="shared" si="14"/>
        <v>GameResultObject["Team1Player62_Status"] = Team1Player62_Status</v>
      </c>
      <c r="G186" t="s">
        <v>1260</v>
      </c>
      <c r="H186" t="str">
        <f t="shared" si="15"/>
        <v>StartingTeam1Status</v>
      </c>
      <c r="I186" s="1">
        <f t="shared" si="20"/>
        <v>62</v>
      </c>
      <c r="J186" t="str">
        <f t="shared" si="17"/>
        <v>StartingTeam1Status[61]</v>
      </c>
      <c r="K186" t="str">
        <f t="shared" si="18"/>
        <v>Team1Player62_Status: StartingTeam1Status[61],</v>
      </c>
      <c r="L186" t="str">
        <f t="shared" si="19"/>
        <v>object["Team1Player62_Status"] as! String,</v>
      </c>
    </row>
    <row r="187" spans="1:12">
      <c r="A187" t="s">
        <v>257</v>
      </c>
      <c r="C187" t="s">
        <v>851</v>
      </c>
      <c r="E187" t="str">
        <f t="shared" si="16"/>
        <v>self.Team1Player63_Number = Team1Player63_Number</v>
      </c>
      <c r="F187" t="str">
        <f t="shared" si="14"/>
        <v>GameResultObject["Team1Player63_Number"] = Team1Player63_Number</v>
      </c>
      <c r="G187" t="s">
        <v>1258</v>
      </c>
      <c r="H187" t="str">
        <f t="shared" si="15"/>
        <v>StartingTeam1Player</v>
      </c>
      <c r="I187" s="1">
        <f t="shared" si="20"/>
        <v>63</v>
      </c>
      <c r="J187" t="str">
        <f t="shared" si="17"/>
        <v>StartingTeam1Player[62]</v>
      </c>
      <c r="K187" t="str">
        <f t="shared" si="18"/>
        <v>Team1Player63_Number: StartingTeam1Player[62],</v>
      </c>
      <c r="L187" t="str">
        <f t="shared" si="19"/>
        <v>object["Team1Player63_Number"] as! String,</v>
      </c>
    </row>
    <row r="188" spans="1:12">
      <c r="A188" t="s">
        <v>258</v>
      </c>
      <c r="C188" t="s">
        <v>852</v>
      </c>
      <c r="E188" t="str">
        <f t="shared" si="16"/>
        <v>self.Team1Player63_Name = Team1Player63_Name</v>
      </c>
      <c r="F188" t="str">
        <f t="shared" si="14"/>
        <v>GameResultObject["Team1Player63_Name"] = Team1Player63_Name</v>
      </c>
      <c r="G188" t="s">
        <v>1259</v>
      </c>
      <c r="H188" t="str">
        <f t="shared" si="15"/>
        <v>StartingTeam1Name</v>
      </c>
      <c r="I188" s="1">
        <f t="shared" si="20"/>
        <v>63</v>
      </c>
      <c r="J188" t="str">
        <f t="shared" si="17"/>
        <v>StartingTeam1Name[62]</v>
      </c>
      <c r="K188" t="str">
        <f t="shared" si="18"/>
        <v>Team1Player63_Name: StartingTeam1Name[62],</v>
      </c>
      <c r="L188" t="str">
        <f t="shared" si="19"/>
        <v>object["Team1Player63_Name"] as! String,</v>
      </c>
    </row>
    <row r="189" spans="1:12">
      <c r="A189" t="s">
        <v>259</v>
      </c>
      <c r="C189" t="s">
        <v>853</v>
      </c>
      <c r="E189" t="str">
        <f t="shared" si="16"/>
        <v>self.Team1Player63_Status = Team1Player63_Status</v>
      </c>
      <c r="F189" t="str">
        <f t="shared" si="14"/>
        <v>GameResultObject["Team1Player63_Status"] = Team1Player63_Status</v>
      </c>
      <c r="G189" t="s">
        <v>1260</v>
      </c>
      <c r="H189" t="str">
        <f t="shared" si="15"/>
        <v>StartingTeam1Status</v>
      </c>
      <c r="I189" s="1">
        <f t="shared" si="20"/>
        <v>63</v>
      </c>
      <c r="J189" t="str">
        <f t="shared" si="17"/>
        <v>StartingTeam1Status[62]</v>
      </c>
      <c r="K189" t="str">
        <f t="shared" si="18"/>
        <v>Team1Player63_Status: StartingTeam1Status[62],</v>
      </c>
      <c r="L189" t="str">
        <f t="shared" si="19"/>
        <v>object["Team1Player63_Status"] as! String,</v>
      </c>
    </row>
    <row r="190" spans="1:12">
      <c r="A190" t="s">
        <v>260</v>
      </c>
      <c r="C190" t="s">
        <v>854</v>
      </c>
      <c r="E190" t="str">
        <f t="shared" si="16"/>
        <v>self.Team1Player64_Number = Team1Player64_Number</v>
      </c>
      <c r="F190" t="str">
        <f t="shared" si="14"/>
        <v>GameResultObject["Team1Player64_Number"] = Team1Player64_Number</v>
      </c>
      <c r="G190" t="s">
        <v>1258</v>
      </c>
      <c r="H190" t="str">
        <f t="shared" si="15"/>
        <v>StartingTeam1Player</v>
      </c>
      <c r="I190" s="1">
        <f t="shared" si="20"/>
        <v>64</v>
      </c>
      <c r="J190" t="str">
        <f t="shared" si="17"/>
        <v>StartingTeam1Player[63]</v>
      </c>
      <c r="K190" t="str">
        <f t="shared" si="18"/>
        <v>Team1Player64_Number: StartingTeam1Player[63],</v>
      </c>
      <c r="L190" t="str">
        <f t="shared" si="19"/>
        <v>object["Team1Player64_Number"] as! String,</v>
      </c>
    </row>
    <row r="191" spans="1:12">
      <c r="A191" t="s">
        <v>261</v>
      </c>
      <c r="C191" t="s">
        <v>855</v>
      </c>
      <c r="E191" t="str">
        <f t="shared" si="16"/>
        <v>self.Team1Player64_Name = Team1Player64_Name</v>
      </c>
      <c r="F191" t="str">
        <f t="shared" si="14"/>
        <v>GameResultObject["Team1Player64_Name"] = Team1Player64_Name</v>
      </c>
      <c r="G191" t="s">
        <v>1259</v>
      </c>
      <c r="H191" t="str">
        <f t="shared" si="15"/>
        <v>StartingTeam1Name</v>
      </c>
      <c r="I191" s="1">
        <f t="shared" si="20"/>
        <v>64</v>
      </c>
      <c r="J191" t="str">
        <f t="shared" si="17"/>
        <v>StartingTeam1Name[63]</v>
      </c>
      <c r="K191" t="str">
        <f t="shared" si="18"/>
        <v>Team1Player64_Name: StartingTeam1Name[63],</v>
      </c>
      <c r="L191" t="str">
        <f t="shared" si="19"/>
        <v>object["Team1Player64_Name"] as! String,</v>
      </c>
    </row>
    <row r="192" spans="1:12">
      <c r="A192" t="s">
        <v>262</v>
      </c>
      <c r="C192" t="s">
        <v>856</v>
      </c>
      <c r="E192" t="str">
        <f t="shared" si="16"/>
        <v>self.Team1Player64_Status = Team1Player64_Status</v>
      </c>
      <c r="F192" t="str">
        <f t="shared" si="14"/>
        <v>GameResultObject["Team1Player64_Status"] = Team1Player64_Status</v>
      </c>
      <c r="G192" t="s">
        <v>1260</v>
      </c>
      <c r="H192" t="str">
        <f t="shared" si="15"/>
        <v>StartingTeam1Status</v>
      </c>
      <c r="I192" s="1">
        <f t="shared" si="20"/>
        <v>64</v>
      </c>
      <c r="J192" t="str">
        <f t="shared" si="17"/>
        <v>StartingTeam1Status[63]</v>
      </c>
      <c r="K192" t="str">
        <f t="shared" si="18"/>
        <v>Team1Player64_Status: StartingTeam1Status[63],</v>
      </c>
      <c r="L192" t="str">
        <f t="shared" si="19"/>
        <v>object["Team1Player64_Status"] as! String,</v>
      </c>
    </row>
    <row r="193" spans="1:12">
      <c r="A193" t="s">
        <v>263</v>
      </c>
      <c r="C193" t="s">
        <v>857</v>
      </c>
      <c r="E193" t="str">
        <f t="shared" si="16"/>
        <v>self.Team1Player65_Number = Team1Player65_Number</v>
      </c>
      <c r="F193" t="str">
        <f t="shared" ref="F193:F256" si="21">"GameResultObject["""&amp;C193&amp;"""]" &amp; " = "&amp;C193</f>
        <v>GameResultObject["Team1Player65_Number"] = Team1Player65_Number</v>
      </c>
      <c r="G193" t="s">
        <v>1258</v>
      </c>
      <c r="H193" t="str">
        <f t="shared" ref="H193:H256" si="22">"StartingTeam1"&amp;G193</f>
        <v>StartingTeam1Player</v>
      </c>
      <c r="I193" s="1">
        <f t="shared" si="20"/>
        <v>65</v>
      </c>
      <c r="J193" t="str">
        <f t="shared" si="17"/>
        <v>StartingTeam1Player[64]</v>
      </c>
      <c r="K193" t="str">
        <f t="shared" si="18"/>
        <v>Team1Player65_Number: StartingTeam1Player[64],</v>
      </c>
      <c r="L193" t="str">
        <f t="shared" si="19"/>
        <v>object["Team1Player65_Number"] as! String,</v>
      </c>
    </row>
    <row r="194" spans="1:12">
      <c r="A194" t="s">
        <v>264</v>
      </c>
      <c r="C194" t="s">
        <v>858</v>
      </c>
      <c r="E194" t="str">
        <f t="shared" ref="E194:E257" si="23">"self."&amp;C194&amp;" = "&amp;C194</f>
        <v>self.Team1Player65_Name = Team1Player65_Name</v>
      </c>
      <c r="F194" t="str">
        <f t="shared" si="21"/>
        <v>GameResultObject["Team1Player65_Name"] = Team1Player65_Name</v>
      </c>
      <c r="G194" t="s">
        <v>1259</v>
      </c>
      <c r="H194" t="str">
        <f t="shared" si="22"/>
        <v>StartingTeam1Name</v>
      </c>
      <c r="I194" s="1">
        <f t="shared" si="20"/>
        <v>65</v>
      </c>
      <c r="J194" t="str">
        <f t="shared" ref="J194:J257" si="24">H194&amp;"["&amp;I194-1&amp;"]"</f>
        <v>StartingTeam1Name[64]</v>
      </c>
      <c r="K194" t="str">
        <f t="shared" ref="K194:K257" si="25">C194&amp;": "&amp;J194&amp;","</f>
        <v>Team1Player65_Name: StartingTeam1Name[64],</v>
      </c>
      <c r="L194" t="str">
        <f t="shared" ref="L194:L257" si="26">"object["""&amp;C194&amp;"""] as! String,"</f>
        <v>object["Team1Player65_Name"] as! String,</v>
      </c>
    </row>
    <row r="195" spans="1:12">
      <c r="A195" t="s">
        <v>265</v>
      </c>
      <c r="C195" t="s">
        <v>859</v>
      </c>
      <c r="E195" t="str">
        <f t="shared" si="23"/>
        <v>self.Team1Player65_Status = Team1Player65_Status</v>
      </c>
      <c r="F195" t="str">
        <f t="shared" si="21"/>
        <v>GameResultObject["Team1Player65_Status"] = Team1Player65_Status</v>
      </c>
      <c r="G195" t="s">
        <v>1260</v>
      </c>
      <c r="H195" t="str">
        <f t="shared" si="22"/>
        <v>StartingTeam1Status</v>
      </c>
      <c r="I195" s="1">
        <f t="shared" si="20"/>
        <v>65</v>
      </c>
      <c r="J195" t="str">
        <f t="shared" si="24"/>
        <v>StartingTeam1Status[64]</v>
      </c>
      <c r="K195" t="str">
        <f t="shared" si="25"/>
        <v>Team1Player65_Status: StartingTeam1Status[64],</v>
      </c>
      <c r="L195" t="str">
        <f t="shared" si="26"/>
        <v>object["Team1Player65_Status"] as! String,</v>
      </c>
    </row>
    <row r="196" spans="1:12">
      <c r="A196" t="s">
        <v>266</v>
      </c>
      <c r="C196" t="s">
        <v>860</v>
      </c>
      <c r="E196" t="str">
        <f t="shared" si="23"/>
        <v>self.Team1Player66_Number = Team1Player66_Number</v>
      </c>
      <c r="F196" t="str">
        <f t="shared" si="21"/>
        <v>GameResultObject["Team1Player66_Number"] = Team1Player66_Number</v>
      </c>
      <c r="G196" t="s">
        <v>1258</v>
      </c>
      <c r="H196" t="str">
        <f t="shared" si="22"/>
        <v>StartingTeam1Player</v>
      </c>
      <c r="I196" s="1">
        <f t="shared" si="20"/>
        <v>66</v>
      </c>
      <c r="J196" t="str">
        <f t="shared" si="24"/>
        <v>StartingTeam1Player[65]</v>
      </c>
      <c r="K196" t="str">
        <f t="shared" si="25"/>
        <v>Team1Player66_Number: StartingTeam1Player[65],</v>
      </c>
      <c r="L196" t="str">
        <f t="shared" si="26"/>
        <v>object["Team1Player66_Number"] as! String,</v>
      </c>
    </row>
    <row r="197" spans="1:12">
      <c r="A197" t="s">
        <v>267</v>
      </c>
      <c r="C197" t="s">
        <v>861</v>
      </c>
      <c r="E197" t="str">
        <f t="shared" si="23"/>
        <v>self.Team1Player66_Name = Team1Player66_Name</v>
      </c>
      <c r="F197" t="str">
        <f t="shared" si="21"/>
        <v>GameResultObject["Team1Player66_Name"] = Team1Player66_Name</v>
      </c>
      <c r="G197" t="s">
        <v>1259</v>
      </c>
      <c r="H197" t="str">
        <f t="shared" si="22"/>
        <v>StartingTeam1Name</v>
      </c>
      <c r="I197" s="1">
        <f t="shared" ref="I197:I260" si="27">IF(AND(I196=I195,I195=I194),I196+1,I196)</f>
        <v>66</v>
      </c>
      <c r="J197" t="str">
        <f t="shared" si="24"/>
        <v>StartingTeam1Name[65]</v>
      </c>
      <c r="K197" t="str">
        <f t="shared" si="25"/>
        <v>Team1Player66_Name: StartingTeam1Name[65],</v>
      </c>
      <c r="L197" t="str">
        <f t="shared" si="26"/>
        <v>object["Team1Player66_Name"] as! String,</v>
      </c>
    </row>
    <row r="198" spans="1:12">
      <c r="A198" t="s">
        <v>268</v>
      </c>
      <c r="C198" t="s">
        <v>862</v>
      </c>
      <c r="E198" t="str">
        <f t="shared" si="23"/>
        <v>self.Team1Player66_Status = Team1Player66_Status</v>
      </c>
      <c r="F198" t="str">
        <f t="shared" si="21"/>
        <v>GameResultObject["Team1Player66_Status"] = Team1Player66_Status</v>
      </c>
      <c r="G198" t="s">
        <v>1260</v>
      </c>
      <c r="H198" t="str">
        <f t="shared" si="22"/>
        <v>StartingTeam1Status</v>
      </c>
      <c r="I198" s="1">
        <f t="shared" si="27"/>
        <v>66</v>
      </c>
      <c r="J198" t="str">
        <f t="shared" si="24"/>
        <v>StartingTeam1Status[65]</v>
      </c>
      <c r="K198" t="str">
        <f t="shared" si="25"/>
        <v>Team1Player66_Status: StartingTeam1Status[65],</v>
      </c>
      <c r="L198" t="str">
        <f t="shared" si="26"/>
        <v>object["Team1Player66_Status"] as! String,</v>
      </c>
    </row>
    <row r="199" spans="1:12">
      <c r="A199" t="s">
        <v>269</v>
      </c>
      <c r="C199" t="s">
        <v>863</v>
      </c>
      <c r="E199" t="str">
        <f t="shared" si="23"/>
        <v>self.Team1Player67_Number = Team1Player67_Number</v>
      </c>
      <c r="F199" t="str">
        <f t="shared" si="21"/>
        <v>GameResultObject["Team1Player67_Number"] = Team1Player67_Number</v>
      </c>
      <c r="G199" t="s">
        <v>1258</v>
      </c>
      <c r="H199" t="str">
        <f t="shared" si="22"/>
        <v>StartingTeam1Player</v>
      </c>
      <c r="I199" s="1">
        <f t="shared" si="27"/>
        <v>67</v>
      </c>
      <c r="J199" t="str">
        <f t="shared" si="24"/>
        <v>StartingTeam1Player[66]</v>
      </c>
      <c r="K199" t="str">
        <f t="shared" si="25"/>
        <v>Team1Player67_Number: StartingTeam1Player[66],</v>
      </c>
      <c r="L199" t="str">
        <f t="shared" si="26"/>
        <v>object["Team1Player67_Number"] as! String,</v>
      </c>
    </row>
    <row r="200" spans="1:12">
      <c r="A200" t="s">
        <v>270</v>
      </c>
      <c r="C200" t="s">
        <v>864</v>
      </c>
      <c r="E200" t="str">
        <f t="shared" si="23"/>
        <v>self.Team1Player67_Name = Team1Player67_Name</v>
      </c>
      <c r="F200" t="str">
        <f t="shared" si="21"/>
        <v>GameResultObject["Team1Player67_Name"] = Team1Player67_Name</v>
      </c>
      <c r="G200" t="s">
        <v>1259</v>
      </c>
      <c r="H200" t="str">
        <f t="shared" si="22"/>
        <v>StartingTeam1Name</v>
      </c>
      <c r="I200" s="1">
        <f t="shared" si="27"/>
        <v>67</v>
      </c>
      <c r="J200" t="str">
        <f t="shared" si="24"/>
        <v>StartingTeam1Name[66]</v>
      </c>
      <c r="K200" t="str">
        <f t="shared" si="25"/>
        <v>Team1Player67_Name: StartingTeam1Name[66],</v>
      </c>
      <c r="L200" t="str">
        <f t="shared" si="26"/>
        <v>object["Team1Player67_Name"] as! String,</v>
      </c>
    </row>
    <row r="201" spans="1:12">
      <c r="A201" t="s">
        <v>271</v>
      </c>
      <c r="C201" t="s">
        <v>865</v>
      </c>
      <c r="E201" t="str">
        <f t="shared" si="23"/>
        <v>self.Team1Player67_Status = Team1Player67_Status</v>
      </c>
      <c r="F201" t="str">
        <f t="shared" si="21"/>
        <v>GameResultObject["Team1Player67_Status"] = Team1Player67_Status</v>
      </c>
      <c r="G201" t="s">
        <v>1260</v>
      </c>
      <c r="H201" t="str">
        <f t="shared" si="22"/>
        <v>StartingTeam1Status</v>
      </c>
      <c r="I201" s="1">
        <f t="shared" si="27"/>
        <v>67</v>
      </c>
      <c r="J201" t="str">
        <f t="shared" si="24"/>
        <v>StartingTeam1Status[66]</v>
      </c>
      <c r="K201" t="str">
        <f t="shared" si="25"/>
        <v>Team1Player67_Status: StartingTeam1Status[66],</v>
      </c>
      <c r="L201" t="str">
        <f t="shared" si="26"/>
        <v>object["Team1Player67_Status"] as! String,</v>
      </c>
    </row>
    <row r="202" spans="1:12">
      <c r="A202" t="s">
        <v>272</v>
      </c>
      <c r="C202" t="s">
        <v>866</v>
      </c>
      <c r="E202" t="str">
        <f t="shared" si="23"/>
        <v>self.Team1Player68_Number = Team1Player68_Number</v>
      </c>
      <c r="F202" t="str">
        <f t="shared" si="21"/>
        <v>GameResultObject["Team1Player68_Number"] = Team1Player68_Number</v>
      </c>
      <c r="G202" t="s">
        <v>1258</v>
      </c>
      <c r="H202" t="str">
        <f t="shared" si="22"/>
        <v>StartingTeam1Player</v>
      </c>
      <c r="I202" s="1">
        <f t="shared" si="27"/>
        <v>68</v>
      </c>
      <c r="J202" t="str">
        <f t="shared" si="24"/>
        <v>StartingTeam1Player[67]</v>
      </c>
      <c r="K202" t="str">
        <f t="shared" si="25"/>
        <v>Team1Player68_Number: StartingTeam1Player[67],</v>
      </c>
      <c r="L202" t="str">
        <f t="shared" si="26"/>
        <v>object["Team1Player68_Number"] as! String,</v>
      </c>
    </row>
    <row r="203" spans="1:12">
      <c r="A203" t="s">
        <v>273</v>
      </c>
      <c r="C203" t="s">
        <v>867</v>
      </c>
      <c r="E203" t="str">
        <f t="shared" si="23"/>
        <v>self.Team1Player68_Name = Team1Player68_Name</v>
      </c>
      <c r="F203" t="str">
        <f t="shared" si="21"/>
        <v>GameResultObject["Team1Player68_Name"] = Team1Player68_Name</v>
      </c>
      <c r="G203" t="s">
        <v>1259</v>
      </c>
      <c r="H203" t="str">
        <f t="shared" si="22"/>
        <v>StartingTeam1Name</v>
      </c>
      <c r="I203" s="1">
        <f t="shared" si="27"/>
        <v>68</v>
      </c>
      <c r="J203" t="str">
        <f t="shared" si="24"/>
        <v>StartingTeam1Name[67]</v>
      </c>
      <c r="K203" t="str">
        <f t="shared" si="25"/>
        <v>Team1Player68_Name: StartingTeam1Name[67],</v>
      </c>
      <c r="L203" t="str">
        <f t="shared" si="26"/>
        <v>object["Team1Player68_Name"] as! String,</v>
      </c>
    </row>
    <row r="204" spans="1:12">
      <c r="A204" t="s">
        <v>274</v>
      </c>
      <c r="C204" t="s">
        <v>868</v>
      </c>
      <c r="E204" t="str">
        <f t="shared" si="23"/>
        <v>self.Team1Player68_Status = Team1Player68_Status</v>
      </c>
      <c r="F204" t="str">
        <f t="shared" si="21"/>
        <v>GameResultObject["Team1Player68_Status"] = Team1Player68_Status</v>
      </c>
      <c r="G204" t="s">
        <v>1260</v>
      </c>
      <c r="H204" t="str">
        <f t="shared" si="22"/>
        <v>StartingTeam1Status</v>
      </c>
      <c r="I204" s="1">
        <f t="shared" si="27"/>
        <v>68</v>
      </c>
      <c r="J204" t="str">
        <f t="shared" si="24"/>
        <v>StartingTeam1Status[67]</v>
      </c>
      <c r="K204" t="str">
        <f t="shared" si="25"/>
        <v>Team1Player68_Status: StartingTeam1Status[67],</v>
      </c>
      <c r="L204" t="str">
        <f t="shared" si="26"/>
        <v>object["Team1Player68_Status"] as! String,</v>
      </c>
    </row>
    <row r="205" spans="1:12">
      <c r="A205" t="s">
        <v>275</v>
      </c>
      <c r="C205" t="s">
        <v>869</v>
      </c>
      <c r="E205" t="str">
        <f t="shared" si="23"/>
        <v>self.Team1Player69_Number = Team1Player69_Number</v>
      </c>
      <c r="F205" t="str">
        <f t="shared" si="21"/>
        <v>GameResultObject["Team1Player69_Number"] = Team1Player69_Number</v>
      </c>
      <c r="G205" t="s">
        <v>1258</v>
      </c>
      <c r="H205" t="str">
        <f t="shared" si="22"/>
        <v>StartingTeam1Player</v>
      </c>
      <c r="I205" s="1">
        <f t="shared" si="27"/>
        <v>69</v>
      </c>
      <c r="J205" t="str">
        <f t="shared" si="24"/>
        <v>StartingTeam1Player[68]</v>
      </c>
      <c r="K205" t="str">
        <f t="shared" si="25"/>
        <v>Team1Player69_Number: StartingTeam1Player[68],</v>
      </c>
      <c r="L205" t="str">
        <f t="shared" si="26"/>
        <v>object["Team1Player69_Number"] as! String,</v>
      </c>
    </row>
    <row r="206" spans="1:12">
      <c r="A206" t="s">
        <v>276</v>
      </c>
      <c r="C206" t="s">
        <v>870</v>
      </c>
      <c r="E206" t="str">
        <f t="shared" si="23"/>
        <v>self.Team1Player69_Name = Team1Player69_Name</v>
      </c>
      <c r="F206" t="str">
        <f t="shared" si="21"/>
        <v>GameResultObject["Team1Player69_Name"] = Team1Player69_Name</v>
      </c>
      <c r="G206" t="s">
        <v>1259</v>
      </c>
      <c r="H206" t="str">
        <f t="shared" si="22"/>
        <v>StartingTeam1Name</v>
      </c>
      <c r="I206" s="1">
        <f t="shared" si="27"/>
        <v>69</v>
      </c>
      <c r="J206" t="str">
        <f t="shared" si="24"/>
        <v>StartingTeam1Name[68]</v>
      </c>
      <c r="K206" t="str">
        <f t="shared" si="25"/>
        <v>Team1Player69_Name: StartingTeam1Name[68],</v>
      </c>
      <c r="L206" t="str">
        <f t="shared" si="26"/>
        <v>object["Team1Player69_Name"] as! String,</v>
      </c>
    </row>
    <row r="207" spans="1:12">
      <c r="A207" t="s">
        <v>277</v>
      </c>
      <c r="C207" t="s">
        <v>871</v>
      </c>
      <c r="E207" t="str">
        <f t="shared" si="23"/>
        <v>self.Team1Player69_Status = Team1Player69_Status</v>
      </c>
      <c r="F207" t="str">
        <f t="shared" si="21"/>
        <v>GameResultObject["Team1Player69_Status"] = Team1Player69_Status</v>
      </c>
      <c r="G207" t="s">
        <v>1260</v>
      </c>
      <c r="H207" t="str">
        <f t="shared" si="22"/>
        <v>StartingTeam1Status</v>
      </c>
      <c r="I207" s="1">
        <f t="shared" si="27"/>
        <v>69</v>
      </c>
      <c r="J207" t="str">
        <f t="shared" si="24"/>
        <v>StartingTeam1Status[68]</v>
      </c>
      <c r="K207" t="str">
        <f t="shared" si="25"/>
        <v>Team1Player69_Status: StartingTeam1Status[68],</v>
      </c>
      <c r="L207" t="str">
        <f t="shared" si="26"/>
        <v>object["Team1Player69_Status"] as! String,</v>
      </c>
    </row>
    <row r="208" spans="1:12">
      <c r="A208" t="s">
        <v>278</v>
      </c>
      <c r="C208" t="s">
        <v>872</v>
      </c>
      <c r="E208" t="str">
        <f t="shared" si="23"/>
        <v>self.Team1Player70_Number = Team1Player70_Number</v>
      </c>
      <c r="F208" t="str">
        <f t="shared" si="21"/>
        <v>GameResultObject["Team1Player70_Number"] = Team1Player70_Number</v>
      </c>
      <c r="G208" t="s">
        <v>1258</v>
      </c>
      <c r="H208" t="str">
        <f t="shared" si="22"/>
        <v>StartingTeam1Player</v>
      </c>
      <c r="I208" s="1">
        <f t="shared" si="27"/>
        <v>70</v>
      </c>
      <c r="J208" t="str">
        <f t="shared" si="24"/>
        <v>StartingTeam1Player[69]</v>
      </c>
      <c r="K208" t="str">
        <f t="shared" si="25"/>
        <v>Team1Player70_Number: StartingTeam1Player[69],</v>
      </c>
      <c r="L208" t="str">
        <f t="shared" si="26"/>
        <v>object["Team1Player70_Number"] as! String,</v>
      </c>
    </row>
    <row r="209" spans="1:12">
      <c r="A209" t="s">
        <v>279</v>
      </c>
      <c r="C209" t="s">
        <v>873</v>
      </c>
      <c r="E209" t="str">
        <f t="shared" si="23"/>
        <v>self.Team1Player70_Name = Team1Player70_Name</v>
      </c>
      <c r="F209" t="str">
        <f t="shared" si="21"/>
        <v>GameResultObject["Team1Player70_Name"] = Team1Player70_Name</v>
      </c>
      <c r="G209" t="s">
        <v>1259</v>
      </c>
      <c r="H209" t="str">
        <f t="shared" si="22"/>
        <v>StartingTeam1Name</v>
      </c>
      <c r="I209" s="1">
        <f t="shared" si="27"/>
        <v>70</v>
      </c>
      <c r="J209" t="str">
        <f t="shared" si="24"/>
        <v>StartingTeam1Name[69]</v>
      </c>
      <c r="K209" t="str">
        <f t="shared" si="25"/>
        <v>Team1Player70_Name: StartingTeam1Name[69],</v>
      </c>
      <c r="L209" t="str">
        <f t="shared" si="26"/>
        <v>object["Team1Player70_Name"] as! String,</v>
      </c>
    </row>
    <row r="210" spans="1:12">
      <c r="A210" t="s">
        <v>280</v>
      </c>
      <c r="C210" t="s">
        <v>874</v>
      </c>
      <c r="E210" t="str">
        <f t="shared" si="23"/>
        <v>self.Team1Player70_Status = Team1Player70_Status</v>
      </c>
      <c r="F210" t="str">
        <f t="shared" si="21"/>
        <v>GameResultObject["Team1Player70_Status"] = Team1Player70_Status</v>
      </c>
      <c r="G210" t="s">
        <v>1260</v>
      </c>
      <c r="H210" t="str">
        <f t="shared" si="22"/>
        <v>StartingTeam1Status</v>
      </c>
      <c r="I210" s="1">
        <f t="shared" si="27"/>
        <v>70</v>
      </c>
      <c r="J210" t="str">
        <f t="shared" si="24"/>
        <v>StartingTeam1Status[69]</v>
      </c>
      <c r="K210" t="str">
        <f t="shared" si="25"/>
        <v>Team1Player70_Status: StartingTeam1Status[69],</v>
      </c>
      <c r="L210" t="str">
        <f t="shared" si="26"/>
        <v>object["Team1Player70_Status"] as! String,</v>
      </c>
    </row>
    <row r="211" spans="1:12">
      <c r="A211" t="s">
        <v>281</v>
      </c>
      <c r="C211" t="s">
        <v>875</v>
      </c>
      <c r="E211" t="str">
        <f t="shared" si="23"/>
        <v>self.Team1Player71_Number = Team1Player71_Number</v>
      </c>
      <c r="F211" t="str">
        <f t="shared" si="21"/>
        <v>GameResultObject["Team1Player71_Number"] = Team1Player71_Number</v>
      </c>
      <c r="G211" t="s">
        <v>1258</v>
      </c>
      <c r="H211" t="str">
        <f t="shared" si="22"/>
        <v>StartingTeam1Player</v>
      </c>
      <c r="I211" s="1">
        <f t="shared" si="27"/>
        <v>71</v>
      </c>
      <c r="J211" t="str">
        <f t="shared" si="24"/>
        <v>StartingTeam1Player[70]</v>
      </c>
      <c r="K211" t="str">
        <f t="shared" si="25"/>
        <v>Team1Player71_Number: StartingTeam1Player[70],</v>
      </c>
      <c r="L211" t="str">
        <f t="shared" si="26"/>
        <v>object["Team1Player71_Number"] as! String,</v>
      </c>
    </row>
    <row r="212" spans="1:12">
      <c r="A212" t="s">
        <v>282</v>
      </c>
      <c r="C212" t="s">
        <v>876</v>
      </c>
      <c r="E212" t="str">
        <f t="shared" si="23"/>
        <v>self.Team1Player71_Name = Team1Player71_Name</v>
      </c>
      <c r="F212" t="str">
        <f t="shared" si="21"/>
        <v>GameResultObject["Team1Player71_Name"] = Team1Player71_Name</v>
      </c>
      <c r="G212" t="s">
        <v>1259</v>
      </c>
      <c r="H212" t="str">
        <f t="shared" si="22"/>
        <v>StartingTeam1Name</v>
      </c>
      <c r="I212" s="1">
        <f t="shared" si="27"/>
        <v>71</v>
      </c>
      <c r="J212" t="str">
        <f t="shared" si="24"/>
        <v>StartingTeam1Name[70]</v>
      </c>
      <c r="K212" t="str">
        <f t="shared" si="25"/>
        <v>Team1Player71_Name: StartingTeam1Name[70],</v>
      </c>
      <c r="L212" t="str">
        <f t="shared" si="26"/>
        <v>object["Team1Player71_Name"] as! String,</v>
      </c>
    </row>
    <row r="213" spans="1:12">
      <c r="A213" t="s">
        <v>283</v>
      </c>
      <c r="C213" t="s">
        <v>877</v>
      </c>
      <c r="E213" t="str">
        <f t="shared" si="23"/>
        <v>self.Team1Player71_Status = Team1Player71_Status</v>
      </c>
      <c r="F213" t="str">
        <f t="shared" si="21"/>
        <v>GameResultObject["Team1Player71_Status"] = Team1Player71_Status</v>
      </c>
      <c r="G213" t="s">
        <v>1260</v>
      </c>
      <c r="H213" t="str">
        <f t="shared" si="22"/>
        <v>StartingTeam1Status</v>
      </c>
      <c r="I213" s="1">
        <f t="shared" si="27"/>
        <v>71</v>
      </c>
      <c r="J213" t="str">
        <f t="shared" si="24"/>
        <v>StartingTeam1Status[70]</v>
      </c>
      <c r="K213" t="str">
        <f t="shared" si="25"/>
        <v>Team1Player71_Status: StartingTeam1Status[70],</v>
      </c>
      <c r="L213" t="str">
        <f t="shared" si="26"/>
        <v>object["Team1Player71_Status"] as! String,</v>
      </c>
    </row>
    <row r="214" spans="1:12">
      <c r="A214" t="s">
        <v>284</v>
      </c>
      <c r="C214" t="s">
        <v>878</v>
      </c>
      <c r="E214" t="str">
        <f t="shared" si="23"/>
        <v>self.Team1Player72_Number = Team1Player72_Number</v>
      </c>
      <c r="F214" t="str">
        <f t="shared" si="21"/>
        <v>GameResultObject["Team1Player72_Number"] = Team1Player72_Number</v>
      </c>
      <c r="G214" t="s">
        <v>1258</v>
      </c>
      <c r="H214" t="str">
        <f t="shared" si="22"/>
        <v>StartingTeam1Player</v>
      </c>
      <c r="I214" s="1">
        <f t="shared" si="27"/>
        <v>72</v>
      </c>
      <c r="J214" t="str">
        <f t="shared" si="24"/>
        <v>StartingTeam1Player[71]</v>
      </c>
      <c r="K214" t="str">
        <f t="shared" si="25"/>
        <v>Team1Player72_Number: StartingTeam1Player[71],</v>
      </c>
      <c r="L214" t="str">
        <f t="shared" si="26"/>
        <v>object["Team1Player72_Number"] as! String,</v>
      </c>
    </row>
    <row r="215" spans="1:12">
      <c r="A215" t="s">
        <v>285</v>
      </c>
      <c r="C215" t="s">
        <v>879</v>
      </c>
      <c r="E215" t="str">
        <f t="shared" si="23"/>
        <v>self.Team1Player72_Name = Team1Player72_Name</v>
      </c>
      <c r="F215" t="str">
        <f t="shared" si="21"/>
        <v>GameResultObject["Team1Player72_Name"] = Team1Player72_Name</v>
      </c>
      <c r="G215" t="s">
        <v>1259</v>
      </c>
      <c r="H215" t="str">
        <f t="shared" si="22"/>
        <v>StartingTeam1Name</v>
      </c>
      <c r="I215" s="1">
        <f t="shared" si="27"/>
        <v>72</v>
      </c>
      <c r="J215" t="str">
        <f t="shared" si="24"/>
        <v>StartingTeam1Name[71]</v>
      </c>
      <c r="K215" t="str">
        <f t="shared" si="25"/>
        <v>Team1Player72_Name: StartingTeam1Name[71],</v>
      </c>
      <c r="L215" t="str">
        <f t="shared" si="26"/>
        <v>object["Team1Player72_Name"] as! String,</v>
      </c>
    </row>
    <row r="216" spans="1:12">
      <c r="A216" t="s">
        <v>286</v>
      </c>
      <c r="C216" t="s">
        <v>880</v>
      </c>
      <c r="E216" t="str">
        <f t="shared" si="23"/>
        <v>self.Team1Player72_Status = Team1Player72_Status</v>
      </c>
      <c r="F216" t="str">
        <f t="shared" si="21"/>
        <v>GameResultObject["Team1Player72_Status"] = Team1Player72_Status</v>
      </c>
      <c r="G216" t="s">
        <v>1260</v>
      </c>
      <c r="H216" t="str">
        <f t="shared" si="22"/>
        <v>StartingTeam1Status</v>
      </c>
      <c r="I216" s="1">
        <f t="shared" si="27"/>
        <v>72</v>
      </c>
      <c r="J216" t="str">
        <f t="shared" si="24"/>
        <v>StartingTeam1Status[71]</v>
      </c>
      <c r="K216" t="str">
        <f t="shared" si="25"/>
        <v>Team1Player72_Status: StartingTeam1Status[71],</v>
      </c>
      <c r="L216" t="str">
        <f t="shared" si="26"/>
        <v>object["Team1Player72_Status"] as! String,</v>
      </c>
    </row>
    <row r="217" spans="1:12">
      <c r="A217" t="s">
        <v>287</v>
      </c>
      <c r="C217" t="s">
        <v>881</v>
      </c>
      <c r="E217" t="str">
        <f t="shared" si="23"/>
        <v>self.Team1Player73_Number = Team1Player73_Number</v>
      </c>
      <c r="F217" t="str">
        <f t="shared" si="21"/>
        <v>GameResultObject["Team1Player73_Number"] = Team1Player73_Number</v>
      </c>
      <c r="G217" t="s">
        <v>1258</v>
      </c>
      <c r="H217" t="str">
        <f t="shared" si="22"/>
        <v>StartingTeam1Player</v>
      </c>
      <c r="I217" s="1">
        <f t="shared" si="27"/>
        <v>73</v>
      </c>
      <c r="J217" t="str">
        <f t="shared" si="24"/>
        <v>StartingTeam1Player[72]</v>
      </c>
      <c r="K217" t="str">
        <f t="shared" si="25"/>
        <v>Team1Player73_Number: StartingTeam1Player[72],</v>
      </c>
      <c r="L217" t="str">
        <f t="shared" si="26"/>
        <v>object["Team1Player73_Number"] as! String,</v>
      </c>
    </row>
    <row r="218" spans="1:12">
      <c r="A218" t="s">
        <v>288</v>
      </c>
      <c r="C218" t="s">
        <v>882</v>
      </c>
      <c r="E218" t="str">
        <f t="shared" si="23"/>
        <v>self.Team1Player73_Name = Team1Player73_Name</v>
      </c>
      <c r="F218" t="str">
        <f t="shared" si="21"/>
        <v>GameResultObject["Team1Player73_Name"] = Team1Player73_Name</v>
      </c>
      <c r="G218" t="s">
        <v>1259</v>
      </c>
      <c r="H218" t="str">
        <f t="shared" si="22"/>
        <v>StartingTeam1Name</v>
      </c>
      <c r="I218" s="1">
        <f t="shared" si="27"/>
        <v>73</v>
      </c>
      <c r="J218" t="str">
        <f t="shared" si="24"/>
        <v>StartingTeam1Name[72]</v>
      </c>
      <c r="K218" t="str">
        <f t="shared" si="25"/>
        <v>Team1Player73_Name: StartingTeam1Name[72],</v>
      </c>
      <c r="L218" t="str">
        <f t="shared" si="26"/>
        <v>object["Team1Player73_Name"] as! String,</v>
      </c>
    </row>
    <row r="219" spans="1:12">
      <c r="A219" t="s">
        <v>289</v>
      </c>
      <c r="C219" t="s">
        <v>883</v>
      </c>
      <c r="E219" t="str">
        <f t="shared" si="23"/>
        <v>self.Team1Player73_Status = Team1Player73_Status</v>
      </c>
      <c r="F219" t="str">
        <f t="shared" si="21"/>
        <v>GameResultObject["Team1Player73_Status"] = Team1Player73_Status</v>
      </c>
      <c r="G219" t="s">
        <v>1260</v>
      </c>
      <c r="H219" t="str">
        <f t="shared" si="22"/>
        <v>StartingTeam1Status</v>
      </c>
      <c r="I219" s="1">
        <f t="shared" si="27"/>
        <v>73</v>
      </c>
      <c r="J219" t="str">
        <f t="shared" si="24"/>
        <v>StartingTeam1Status[72]</v>
      </c>
      <c r="K219" t="str">
        <f t="shared" si="25"/>
        <v>Team1Player73_Status: StartingTeam1Status[72],</v>
      </c>
      <c r="L219" t="str">
        <f t="shared" si="26"/>
        <v>object["Team1Player73_Status"] as! String,</v>
      </c>
    </row>
    <row r="220" spans="1:12">
      <c r="A220" t="s">
        <v>290</v>
      </c>
      <c r="C220" t="s">
        <v>884</v>
      </c>
      <c r="E220" t="str">
        <f t="shared" si="23"/>
        <v>self.Team1Player74_Number = Team1Player74_Number</v>
      </c>
      <c r="F220" t="str">
        <f t="shared" si="21"/>
        <v>GameResultObject["Team1Player74_Number"] = Team1Player74_Number</v>
      </c>
      <c r="G220" t="s">
        <v>1258</v>
      </c>
      <c r="H220" t="str">
        <f t="shared" si="22"/>
        <v>StartingTeam1Player</v>
      </c>
      <c r="I220" s="1">
        <f t="shared" si="27"/>
        <v>74</v>
      </c>
      <c r="J220" t="str">
        <f t="shared" si="24"/>
        <v>StartingTeam1Player[73]</v>
      </c>
      <c r="K220" t="str">
        <f t="shared" si="25"/>
        <v>Team1Player74_Number: StartingTeam1Player[73],</v>
      </c>
      <c r="L220" t="str">
        <f t="shared" si="26"/>
        <v>object["Team1Player74_Number"] as! String,</v>
      </c>
    </row>
    <row r="221" spans="1:12">
      <c r="A221" t="s">
        <v>291</v>
      </c>
      <c r="C221" t="s">
        <v>885</v>
      </c>
      <c r="E221" t="str">
        <f t="shared" si="23"/>
        <v>self.Team1Player74_Name = Team1Player74_Name</v>
      </c>
      <c r="F221" t="str">
        <f t="shared" si="21"/>
        <v>GameResultObject["Team1Player74_Name"] = Team1Player74_Name</v>
      </c>
      <c r="G221" t="s">
        <v>1259</v>
      </c>
      <c r="H221" t="str">
        <f t="shared" si="22"/>
        <v>StartingTeam1Name</v>
      </c>
      <c r="I221" s="1">
        <f t="shared" si="27"/>
        <v>74</v>
      </c>
      <c r="J221" t="str">
        <f t="shared" si="24"/>
        <v>StartingTeam1Name[73]</v>
      </c>
      <c r="K221" t="str">
        <f t="shared" si="25"/>
        <v>Team1Player74_Name: StartingTeam1Name[73],</v>
      </c>
      <c r="L221" t="str">
        <f t="shared" si="26"/>
        <v>object["Team1Player74_Name"] as! String,</v>
      </c>
    </row>
    <row r="222" spans="1:12">
      <c r="A222" t="s">
        <v>292</v>
      </c>
      <c r="C222" t="s">
        <v>886</v>
      </c>
      <c r="E222" t="str">
        <f t="shared" si="23"/>
        <v>self.Team1Player74_Status = Team1Player74_Status</v>
      </c>
      <c r="F222" t="str">
        <f t="shared" si="21"/>
        <v>GameResultObject["Team1Player74_Status"] = Team1Player74_Status</v>
      </c>
      <c r="G222" t="s">
        <v>1260</v>
      </c>
      <c r="H222" t="str">
        <f t="shared" si="22"/>
        <v>StartingTeam1Status</v>
      </c>
      <c r="I222" s="1">
        <f t="shared" si="27"/>
        <v>74</v>
      </c>
      <c r="J222" t="str">
        <f t="shared" si="24"/>
        <v>StartingTeam1Status[73]</v>
      </c>
      <c r="K222" t="str">
        <f t="shared" si="25"/>
        <v>Team1Player74_Status: StartingTeam1Status[73],</v>
      </c>
      <c r="L222" t="str">
        <f t="shared" si="26"/>
        <v>object["Team1Player74_Status"] as! String,</v>
      </c>
    </row>
    <row r="223" spans="1:12">
      <c r="A223" t="s">
        <v>293</v>
      </c>
      <c r="C223" t="s">
        <v>887</v>
      </c>
      <c r="E223" t="str">
        <f t="shared" si="23"/>
        <v>self.Team1Player75_Number = Team1Player75_Number</v>
      </c>
      <c r="F223" t="str">
        <f t="shared" si="21"/>
        <v>GameResultObject["Team1Player75_Number"] = Team1Player75_Number</v>
      </c>
      <c r="G223" t="s">
        <v>1258</v>
      </c>
      <c r="H223" t="str">
        <f t="shared" si="22"/>
        <v>StartingTeam1Player</v>
      </c>
      <c r="I223" s="1">
        <f t="shared" si="27"/>
        <v>75</v>
      </c>
      <c r="J223" t="str">
        <f t="shared" si="24"/>
        <v>StartingTeam1Player[74]</v>
      </c>
      <c r="K223" t="str">
        <f t="shared" si="25"/>
        <v>Team1Player75_Number: StartingTeam1Player[74],</v>
      </c>
      <c r="L223" t="str">
        <f t="shared" si="26"/>
        <v>object["Team1Player75_Number"] as! String,</v>
      </c>
    </row>
    <row r="224" spans="1:12">
      <c r="A224" t="s">
        <v>294</v>
      </c>
      <c r="C224" t="s">
        <v>888</v>
      </c>
      <c r="E224" t="str">
        <f t="shared" si="23"/>
        <v>self.Team1Player75_Name = Team1Player75_Name</v>
      </c>
      <c r="F224" t="str">
        <f t="shared" si="21"/>
        <v>GameResultObject["Team1Player75_Name"] = Team1Player75_Name</v>
      </c>
      <c r="G224" t="s">
        <v>1259</v>
      </c>
      <c r="H224" t="str">
        <f t="shared" si="22"/>
        <v>StartingTeam1Name</v>
      </c>
      <c r="I224" s="1">
        <f t="shared" si="27"/>
        <v>75</v>
      </c>
      <c r="J224" t="str">
        <f t="shared" si="24"/>
        <v>StartingTeam1Name[74]</v>
      </c>
      <c r="K224" t="str">
        <f t="shared" si="25"/>
        <v>Team1Player75_Name: StartingTeam1Name[74],</v>
      </c>
      <c r="L224" t="str">
        <f t="shared" si="26"/>
        <v>object["Team1Player75_Name"] as! String,</v>
      </c>
    </row>
    <row r="225" spans="1:12">
      <c r="A225" t="s">
        <v>295</v>
      </c>
      <c r="C225" t="s">
        <v>889</v>
      </c>
      <c r="E225" t="str">
        <f t="shared" si="23"/>
        <v>self.Team1Player75_Status = Team1Player75_Status</v>
      </c>
      <c r="F225" t="str">
        <f t="shared" si="21"/>
        <v>GameResultObject["Team1Player75_Status"] = Team1Player75_Status</v>
      </c>
      <c r="G225" t="s">
        <v>1260</v>
      </c>
      <c r="H225" t="str">
        <f t="shared" si="22"/>
        <v>StartingTeam1Status</v>
      </c>
      <c r="I225" s="1">
        <f t="shared" si="27"/>
        <v>75</v>
      </c>
      <c r="J225" t="str">
        <f t="shared" si="24"/>
        <v>StartingTeam1Status[74]</v>
      </c>
      <c r="K225" t="str">
        <f t="shared" si="25"/>
        <v>Team1Player75_Status: StartingTeam1Status[74],</v>
      </c>
      <c r="L225" t="str">
        <f t="shared" si="26"/>
        <v>object["Team1Player75_Status"] as! String,</v>
      </c>
    </row>
    <row r="226" spans="1:12">
      <c r="A226" t="s">
        <v>296</v>
      </c>
      <c r="C226" t="s">
        <v>890</v>
      </c>
      <c r="E226" t="str">
        <f t="shared" si="23"/>
        <v>self.Team1Player76_Number = Team1Player76_Number</v>
      </c>
      <c r="F226" t="str">
        <f t="shared" si="21"/>
        <v>GameResultObject["Team1Player76_Number"] = Team1Player76_Number</v>
      </c>
      <c r="G226" t="s">
        <v>1258</v>
      </c>
      <c r="H226" t="str">
        <f t="shared" si="22"/>
        <v>StartingTeam1Player</v>
      </c>
      <c r="I226" s="1">
        <f t="shared" si="27"/>
        <v>76</v>
      </c>
      <c r="J226" t="str">
        <f t="shared" si="24"/>
        <v>StartingTeam1Player[75]</v>
      </c>
      <c r="K226" t="str">
        <f t="shared" si="25"/>
        <v>Team1Player76_Number: StartingTeam1Player[75],</v>
      </c>
      <c r="L226" t="str">
        <f t="shared" si="26"/>
        <v>object["Team1Player76_Number"] as! String,</v>
      </c>
    </row>
    <row r="227" spans="1:12">
      <c r="A227" t="s">
        <v>297</v>
      </c>
      <c r="C227" t="s">
        <v>891</v>
      </c>
      <c r="E227" t="str">
        <f t="shared" si="23"/>
        <v>self.Team1Player76_Name = Team1Player76_Name</v>
      </c>
      <c r="F227" t="str">
        <f t="shared" si="21"/>
        <v>GameResultObject["Team1Player76_Name"] = Team1Player76_Name</v>
      </c>
      <c r="G227" t="s">
        <v>1259</v>
      </c>
      <c r="H227" t="str">
        <f t="shared" si="22"/>
        <v>StartingTeam1Name</v>
      </c>
      <c r="I227" s="1">
        <f t="shared" si="27"/>
        <v>76</v>
      </c>
      <c r="J227" t="str">
        <f t="shared" si="24"/>
        <v>StartingTeam1Name[75]</v>
      </c>
      <c r="K227" t="str">
        <f t="shared" si="25"/>
        <v>Team1Player76_Name: StartingTeam1Name[75],</v>
      </c>
      <c r="L227" t="str">
        <f t="shared" si="26"/>
        <v>object["Team1Player76_Name"] as! String,</v>
      </c>
    </row>
    <row r="228" spans="1:12">
      <c r="A228" t="s">
        <v>298</v>
      </c>
      <c r="C228" t="s">
        <v>892</v>
      </c>
      <c r="E228" t="str">
        <f t="shared" si="23"/>
        <v>self.Team1Player76_Status = Team1Player76_Status</v>
      </c>
      <c r="F228" t="str">
        <f t="shared" si="21"/>
        <v>GameResultObject["Team1Player76_Status"] = Team1Player76_Status</v>
      </c>
      <c r="G228" t="s">
        <v>1260</v>
      </c>
      <c r="H228" t="str">
        <f t="shared" si="22"/>
        <v>StartingTeam1Status</v>
      </c>
      <c r="I228" s="1">
        <f t="shared" si="27"/>
        <v>76</v>
      </c>
      <c r="J228" t="str">
        <f t="shared" si="24"/>
        <v>StartingTeam1Status[75]</v>
      </c>
      <c r="K228" t="str">
        <f t="shared" si="25"/>
        <v>Team1Player76_Status: StartingTeam1Status[75],</v>
      </c>
      <c r="L228" t="str">
        <f t="shared" si="26"/>
        <v>object["Team1Player76_Status"] as! String,</v>
      </c>
    </row>
    <row r="229" spans="1:12">
      <c r="A229" t="s">
        <v>299</v>
      </c>
      <c r="C229" t="s">
        <v>893</v>
      </c>
      <c r="E229" t="str">
        <f t="shared" si="23"/>
        <v>self.Team1Player77_Number = Team1Player77_Number</v>
      </c>
      <c r="F229" t="str">
        <f t="shared" si="21"/>
        <v>GameResultObject["Team1Player77_Number"] = Team1Player77_Number</v>
      </c>
      <c r="G229" t="s">
        <v>1258</v>
      </c>
      <c r="H229" t="str">
        <f t="shared" si="22"/>
        <v>StartingTeam1Player</v>
      </c>
      <c r="I229" s="1">
        <f t="shared" si="27"/>
        <v>77</v>
      </c>
      <c r="J229" t="str">
        <f t="shared" si="24"/>
        <v>StartingTeam1Player[76]</v>
      </c>
      <c r="K229" t="str">
        <f t="shared" si="25"/>
        <v>Team1Player77_Number: StartingTeam1Player[76],</v>
      </c>
      <c r="L229" t="str">
        <f t="shared" si="26"/>
        <v>object["Team1Player77_Number"] as! String,</v>
      </c>
    </row>
    <row r="230" spans="1:12">
      <c r="A230" t="s">
        <v>300</v>
      </c>
      <c r="C230" t="s">
        <v>894</v>
      </c>
      <c r="E230" t="str">
        <f t="shared" si="23"/>
        <v>self.Team1Player77_Name = Team1Player77_Name</v>
      </c>
      <c r="F230" t="str">
        <f t="shared" si="21"/>
        <v>GameResultObject["Team1Player77_Name"] = Team1Player77_Name</v>
      </c>
      <c r="G230" t="s">
        <v>1259</v>
      </c>
      <c r="H230" t="str">
        <f t="shared" si="22"/>
        <v>StartingTeam1Name</v>
      </c>
      <c r="I230" s="1">
        <f t="shared" si="27"/>
        <v>77</v>
      </c>
      <c r="J230" t="str">
        <f t="shared" si="24"/>
        <v>StartingTeam1Name[76]</v>
      </c>
      <c r="K230" t="str">
        <f t="shared" si="25"/>
        <v>Team1Player77_Name: StartingTeam1Name[76],</v>
      </c>
      <c r="L230" t="str">
        <f t="shared" si="26"/>
        <v>object["Team1Player77_Name"] as! String,</v>
      </c>
    </row>
    <row r="231" spans="1:12">
      <c r="A231" t="s">
        <v>301</v>
      </c>
      <c r="C231" t="s">
        <v>895</v>
      </c>
      <c r="E231" t="str">
        <f t="shared" si="23"/>
        <v>self.Team1Player77_Status = Team1Player77_Status</v>
      </c>
      <c r="F231" t="str">
        <f t="shared" si="21"/>
        <v>GameResultObject["Team1Player77_Status"] = Team1Player77_Status</v>
      </c>
      <c r="G231" t="s">
        <v>1260</v>
      </c>
      <c r="H231" t="str">
        <f t="shared" si="22"/>
        <v>StartingTeam1Status</v>
      </c>
      <c r="I231" s="1">
        <f t="shared" si="27"/>
        <v>77</v>
      </c>
      <c r="J231" t="str">
        <f t="shared" si="24"/>
        <v>StartingTeam1Status[76]</v>
      </c>
      <c r="K231" t="str">
        <f t="shared" si="25"/>
        <v>Team1Player77_Status: StartingTeam1Status[76],</v>
      </c>
      <c r="L231" t="str">
        <f t="shared" si="26"/>
        <v>object["Team1Player77_Status"] as! String,</v>
      </c>
    </row>
    <row r="232" spans="1:12">
      <c r="A232" t="s">
        <v>302</v>
      </c>
      <c r="C232" t="s">
        <v>896</v>
      </c>
      <c r="E232" t="str">
        <f t="shared" si="23"/>
        <v>self.Team1Player78_Number = Team1Player78_Number</v>
      </c>
      <c r="F232" t="str">
        <f t="shared" si="21"/>
        <v>GameResultObject["Team1Player78_Number"] = Team1Player78_Number</v>
      </c>
      <c r="G232" t="s">
        <v>1258</v>
      </c>
      <c r="H232" t="str">
        <f t="shared" si="22"/>
        <v>StartingTeam1Player</v>
      </c>
      <c r="I232" s="1">
        <f t="shared" si="27"/>
        <v>78</v>
      </c>
      <c r="J232" t="str">
        <f t="shared" si="24"/>
        <v>StartingTeam1Player[77]</v>
      </c>
      <c r="K232" t="str">
        <f t="shared" si="25"/>
        <v>Team1Player78_Number: StartingTeam1Player[77],</v>
      </c>
      <c r="L232" t="str">
        <f t="shared" si="26"/>
        <v>object["Team1Player78_Number"] as! String,</v>
      </c>
    </row>
    <row r="233" spans="1:12">
      <c r="A233" t="s">
        <v>303</v>
      </c>
      <c r="C233" t="s">
        <v>897</v>
      </c>
      <c r="E233" t="str">
        <f t="shared" si="23"/>
        <v>self.Team1Player78_Name = Team1Player78_Name</v>
      </c>
      <c r="F233" t="str">
        <f t="shared" si="21"/>
        <v>GameResultObject["Team1Player78_Name"] = Team1Player78_Name</v>
      </c>
      <c r="G233" t="s">
        <v>1259</v>
      </c>
      <c r="H233" t="str">
        <f t="shared" si="22"/>
        <v>StartingTeam1Name</v>
      </c>
      <c r="I233" s="1">
        <f t="shared" si="27"/>
        <v>78</v>
      </c>
      <c r="J233" t="str">
        <f t="shared" si="24"/>
        <v>StartingTeam1Name[77]</v>
      </c>
      <c r="K233" t="str">
        <f t="shared" si="25"/>
        <v>Team1Player78_Name: StartingTeam1Name[77],</v>
      </c>
      <c r="L233" t="str">
        <f t="shared" si="26"/>
        <v>object["Team1Player78_Name"] as! String,</v>
      </c>
    </row>
    <row r="234" spans="1:12">
      <c r="A234" t="s">
        <v>304</v>
      </c>
      <c r="C234" t="s">
        <v>898</v>
      </c>
      <c r="E234" t="str">
        <f t="shared" si="23"/>
        <v>self.Team1Player78_Status = Team1Player78_Status</v>
      </c>
      <c r="F234" t="str">
        <f t="shared" si="21"/>
        <v>GameResultObject["Team1Player78_Status"] = Team1Player78_Status</v>
      </c>
      <c r="G234" t="s">
        <v>1260</v>
      </c>
      <c r="H234" t="str">
        <f t="shared" si="22"/>
        <v>StartingTeam1Status</v>
      </c>
      <c r="I234" s="1">
        <f t="shared" si="27"/>
        <v>78</v>
      </c>
      <c r="J234" t="str">
        <f t="shared" si="24"/>
        <v>StartingTeam1Status[77]</v>
      </c>
      <c r="K234" t="str">
        <f t="shared" si="25"/>
        <v>Team1Player78_Status: StartingTeam1Status[77],</v>
      </c>
      <c r="L234" t="str">
        <f t="shared" si="26"/>
        <v>object["Team1Player78_Status"] as! String,</v>
      </c>
    </row>
    <row r="235" spans="1:12">
      <c r="A235" t="s">
        <v>305</v>
      </c>
      <c r="C235" t="s">
        <v>899</v>
      </c>
      <c r="E235" t="str">
        <f t="shared" si="23"/>
        <v>self.Team1Player79_Number = Team1Player79_Number</v>
      </c>
      <c r="F235" t="str">
        <f t="shared" si="21"/>
        <v>GameResultObject["Team1Player79_Number"] = Team1Player79_Number</v>
      </c>
      <c r="G235" t="s">
        <v>1258</v>
      </c>
      <c r="H235" t="str">
        <f t="shared" si="22"/>
        <v>StartingTeam1Player</v>
      </c>
      <c r="I235" s="1">
        <f t="shared" si="27"/>
        <v>79</v>
      </c>
      <c r="J235" t="str">
        <f t="shared" si="24"/>
        <v>StartingTeam1Player[78]</v>
      </c>
      <c r="K235" t="str">
        <f t="shared" si="25"/>
        <v>Team1Player79_Number: StartingTeam1Player[78],</v>
      </c>
      <c r="L235" t="str">
        <f t="shared" si="26"/>
        <v>object["Team1Player79_Number"] as! String,</v>
      </c>
    </row>
    <row r="236" spans="1:12">
      <c r="A236" t="s">
        <v>306</v>
      </c>
      <c r="C236" t="s">
        <v>900</v>
      </c>
      <c r="E236" t="str">
        <f t="shared" si="23"/>
        <v>self.Team1Player79_Name = Team1Player79_Name</v>
      </c>
      <c r="F236" t="str">
        <f t="shared" si="21"/>
        <v>GameResultObject["Team1Player79_Name"] = Team1Player79_Name</v>
      </c>
      <c r="G236" t="s">
        <v>1259</v>
      </c>
      <c r="H236" t="str">
        <f t="shared" si="22"/>
        <v>StartingTeam1Name</v>
      </c>
      <c r="I236" s="1">
        <f t="shared" si="27"/>
        <v>79</v>
      </c>
      <c r="J236" t="str">
        <f t="shared" si="24"/>
        <v>StartingTeam1Name[78]</v>
      </c>
      <c r="K236" t="str">
        <f t="shared" si="25"/>
        <v>Team1Player79_Name: StartingTeam1Name[78],</v>
      </c>
      <c r="L236" t="str">
        <f t="shared" si="26"/>
        <v>object["Team1Player79_Name"] as! String,</v>
      </c>
    </row>
    <row r="237" spans="1:12">
      <c r="A237" t="s">
        <v>307</v>
      </c>
      <c r="C237" t="s">
        <v>901</v>
      </c>
      <c r="E237" t="str">
        <f t="shared" si="23"/>
        <v>self.Team1Player79_Status = Team1Player79_Status</v>
      </c>
      <c r="F237" t="str">
        <f t="shared" si="21"/>
        <v>GameResultObject["Team1Player79_Status"] = Team1Player79_Status</v>
      </c>
      <c r="G237" t="s">
        <v>1260</v>
      </c>
      <c r="H237" t="str">
        <f t="shared" si="22"/>
        <v>StartingTeam1Status</v>
      </c>
      <c r="I237" s="1">
        <f t="shared" si="27"/>
        <v>79</v>
      </c>
      <c r="J237" t="str">
        <f t="shared" si="24"/>
        <v>StartingTeam1Status[78]</v>
      </c>
      <c r="K237" t="str">
        <f t="shared" si="25"/>
        <v>Team1Player79_Status: StartingTeam1Status[78],</v>
      </c>
      <c r="L237" t="str">
        <f t="shared" si="26"/>
        <v>object["Team1Player79_Status"] as! String,</v>
      </c>
    </row>
    <row r="238" spans="1:12">
      <c r="A238" t="s">
        <v>308</v>
      </c>
      <c r="C238" t="s">
        <v>902</v>
      </c>
      <c r="E238" t="str">
        <f t="shared" si="23"/>
        <v>self.Team1Player80_Number = Team1Player80_Number</v>
      </c>
      <c r="F238" t="str">
        <f t="shared" si="21"/>
        <v>GameResultObject["Team1Player80_Number"] = Team1Player80_Number</v>
      </c>
      <c r="G238" t="s">
        <v>1258</v>
      </c>
      <c r="H238" t="str">
        <f t="shared" si="22"/>
        <v>StartingTeam1Player</v>
      </c>
      <c r="I238" s="1">
        <f t="shared" si="27"/>
        <v>80</v>
      </c>
      <c r="J238" t="str">
        <f t="shared" si="24"/>
        <v>StartingTeam1Player[79]</v>
      </c>
      <c r="K238" t="str">
        <f t="shared" si="25"/>
        <v>Team1Player80_Number: StartingTeam1Player[79],</v>
      </c>
      <c r="L238" t="str">
        <f t="shared" si="26"/>
        <v>object["Team1Player80_Number"] as! String,</v>
      </c>
    </row>
    <row r="239" spans="1:12">
      <c r="A239" t="s">
        <v>309</v>
      </c>
      <c r="C239" t="s">
        <v>903</v>
      </c>
      <c r="E239" t="str">
        <f t="shared" si="23"/>
        <v>self.Team1Player80_Name = Team1Player80_Name</v>
      </c>
      <c r="F239" t="str">
        <f t="shared" si="21"/>
        <v>GameResultObject["Team1Player80_Name"] = Team1Player80_Name</v>
      </c>
      <c r="G239" t="s">
        <v>1259</v>
      </c>
      <c r="H239" t="str">
        <f t="shared" si="22"/>
        <v>StartingTeam1Name</v>
      </c>
      <c r="I239" s="1">
        <f t="shared" si="27"/>
        <v>80</v>
      </c>
      <c r="J239" t="str">
        <f t="shared" si="24"/>
        <v>StartingTeam1Name[79]</v>
      </c>
      <c r="K239" t="str">
        <f t="shared" si="25"/>
        <v>Team1Player80_Name: StartingTeam1Name[79],</v>
      </c>
      <c r="L239" t="str">
        <f t="shared" si="26"/>
        <v>object["Team1Player80_Name"] as! String,</v>
      </c>
    </row>
    <row r="240" spans="1:12">
      <c r="A240" t="s">
        <v>310</v>
      </c>
      <c r="C240" t="s">
        <v>904</v>
      </c>
      <c r="E240" t="str">
        <f t="shared" si="23"/>
        <v>self.Team1Player80_Status = Team1Player80_Status</v>
      </c>
      <c r="F240" t="str">
        <f t="shared" si="21"/>
        <v>GameResultObject["Team1Player80_Status"] = Team1Player80_Status</v>
      </c>
      <c r="G240" t="s">
        <v>1260</v>
      </c>
      <c r="H240" t="str">
        <f t="shared" si="22"/>
        <v>StartingTeam1Status</v>
      </c>
      <c r="I240" s="1">
        <f t="shared" si="27"/>
        <v>80</v>
      </c>
      <c r="J240" t="str">
        <f t="shared" si="24"/>
        <v>StartingTeam1Status[79]</v>
      </c>
      <c r="K240" t="str">
        <f t="shared" si="25"/>
        <v>Team1Player80_Status: StartingTeam1Status[79],</v>
      </c>
      <c r="L240" t="str">
        <f t="shared" si="26"/>
        <v>object["Team1Player80_Status"] as! String,</v>
      </c>
    </row>
    <row r="241" spans="1:12">
      <c r="A241" t="s">
        <v>311</v>
      </c>
      <c r="C241" t="s">
        <v>905</v>
      </c>
      <c r="E241" t="str">
        <f t="shared" si="23"/>
        <v>self.Team1Player81_Number = Team1Player81_Number</v>
      </c>
      <c r="F241" t="str">
        <f t="shared" si="21"/>
        <v>GameResultObject["Team1Player81_Number"] = Team1Player81_Number</v>
      </c>
      <c r="G241" t="s">
        <v>1258</v>
      </c>
      <c r="H241" t="str">
        <f t="shared" si="22"/>
        <v>StartingTeam1Player</v>
      </c>
      <c r="I241" s="1">
        <f t="shared" si="27"/>
        <v>81</v>
      </c>
      <c r="J241" t="str">
        <f t="shared" si="24"/>
        <v>StartingTeam1Player[80]</v>
      </c>
      <c r="K241" t="str">
        <f t="shared" si="25"/>
        <v>Team1Player81_Number: StartingTeam1Player[80],</v>
      </c>
      <c r="L241" t="str">
        <f t="shared" si="26"/>
        <v>object["Team1Player81_Number"] as! String,</v>
      </c>
    </row>
    <row r="242" spans="1:12">
      <c r="A242" t="s">
        <v>312</v>
      </c>
      <c r="C242" t="s">
        <v>906</v>
      </c>
      <c r="E242" t="str">
        <f t="shared" si="23"/>
        <v>self.Team1Player81_Name = Team1Player81_Name</v>
      </c>
      <c r="F242" t="str">
        <f t="shared" si="21"/>
        <v>GameResultObject["Team1Player81_Name"] = Team1Player81_Name</v>
      </c>
      <c r="G242" t="s">
        <v>1259</v>
      </c>
      <c r="H242" t="str">
        <f t="shared" si="22"/>
        <v>StartingTeam1Name</v>
      </c>
      <c r="I242" s="1">
        <f t="shared" si="27"/>
        <v>81</v>
      </c>
      <c r="J242" t="str">
        <f t="shared" si="24"/>
        <v>StartingTeam1Name[80]</v>
      </c>
      <c r="K242" t="str">
        <f t="shared" si="25"/>
        <v>Team1Player81_Name: StartingTeam1Name[80],</v>
      </c>
      <c r="L242" t="str">
        <f t="shared" si="26"/>
        <v>object["Team1Player81_Name"] as! String,</v>
      </c>
    </row>
    <row r="243" spans="1:12">
      <c r="A243" t="s">
        <v>313</v>
      </c>
      <c r="C243" t="s">
        <v>907</v>
      </c>
      <c r="E243" t="str">
        <f t="shared" si="23"/>
        <v>self.Team1Player81_Status = Team1Player81_Status</v>
      </c>
      <c r="F243" t="str">
        <f t="shared" si="21"/>
        <v>GameResultObject["Team1Player81_Status"] = Team1Player81_Status</v>
      </c>
      <c r="G243" t="s">
        <v>1260</v>
      </c>
      <c r="H243" t="str">
        <f t="shared" si="22"/>
        <v>StartingTeam1Status</v>
      </c>
      <c r="I243" s="1">
        <f t="shared" si="27"/>
        <v>81</v>
      </c>
      <c r="J243" t="str">
        <f t="shared" si="24"/>
        <v>StartingTeam1Status[80]</v>
      </c>
      <c r="K243" t="str">
        <f t="shared" si="25"/>
        <v>Team1Player81_Status: StartingTeam1Status[80],</v>
      </c>
      <c r="L243" t="str">
        <f t="shared" si="26"/>
        <v>object["Team1Player81_Status"] as! String,</v>
      </c>
    </row>
    <row r="244" spans="1:12">
      <c r="A244" t="s">
        <v>314</v>
      </c>
      <c r="C244" t="s">
        <v>908</v>
      </c>
      <c r="E244" t="str">
        <f t="shared" si="23"/>
        <v>self.Team1Player82_Number = Team1Player82_Number</v>
      </c>
      <c r="F244" t="str">
        <f t="shared" si="21"/>
        <v>GameResultObject["Team1Player82_Number"] = Team1Player82_Number</v>
      </c>
      <c r="G244" t="s">
        <v>1258</v>
      </c>
      <c r="H244" t="str">
        <f t="shared" si="22"/>
        <v>StartingTeam1Player</v>
      </c>
      <c r="I244" s="1">
        <f t="shared" si="27"/>
        <v>82</v>
      </c>
      <c r="J244" t="str">
        <f t="shared" si="24"/>
        <v>StartingTeam1Player[81]</v>
      </c>
      <c r="K244" t="str">
        <f t="shared" si="25"/>
        <v>Team1Player82_Number: StartingTeam1Player[81],</v>
      </c>
      <c r="L244" t="str">
        <f t="shared" si="26"/>
        <v>object["Team1Player82_Number"] as! String,</v>
      </c>
    </row>
    <row r="245" spans="1:12">
      <c r="A245" t="s">
        <v>315</v>
      </c>
      <c r="C245" t="s">
        <v>909</v>
      </c>
      <c r="E245" t="str">
        <f t="shared" si="23"/>
        <v>self.Team1Player82_Name = Team1Player82_Name</v>
      </c>
      <c r="F245" t="str">
        <f t="shared" si="21"/>
        <v>GameResultObject["Team1Player82_Name"] = Team1Player82_Name</v>
      </c>
      <c r="G245" t="s">
        <v>1259</v>
      </c>
      <c r="H245" t="str">
        <f t="shared" si="22"/>
        <v>StartingTeam1Name</v>
      </c>
      <c r="I245" s="1">
        <f t="shared" si="27"/>
        <v>82</v>
      </c>
      <c r="J245" t="str">
        <f t="shared" si="24"/>
        <v>StartingTeam1Name[81]</v>
      </c>
      <c r="K245" t="str">
        <f t="shared" si="25"/>
        <v>Team1Player82_Name: StartingTeam1Name[81],</v>
      </c>
      <c r="L245" t="str">
        <f t="shared" si="26"/>
        <v>object["Team1Player82_Name"] as! String,</v>
      </c>
    </row>
    <row r="246" spans="1:12">
      <c r="A246" t="s">
        <v>316</v>
      </c>
      <c r="C246" t="s">
        <v>910</v>
      </c>
      <c r="E246" t="str">
        <f t="shared" si="23"/>
        <v>self.Team1Player82_Status = Team1Player82_Status</v>
      </c>
      <c r="F246" t="str">
        <f t="shared" si="21"/>
        <v>GameResultObject["Team1Player82_Status"] = Team1Player82_Status</v>
      </c>
      <c r="G246" t="s">
        <v>1260</v>
      </c>
      <c r="H246" t="str">
        <f t="shared" si="22"/>
        <v>StartingTeam1Status</v>
      </c>
      <c r="I246" s="1">
        <f t="shared" si="27"/>
        <v>82</v>
      </c>
      <c r="J246" t="str">
        <f t="shared" si="24"/>
        <v>StartingTeam1Status[81]</v>
      </c>
      <c r="K246" t="str">
        <f t="shared" si="25"/>
        <v>Team1Player82_Status: StartingTeam1Status[81],</v>
      </c>
      <c r="L246" t="str">
        <f t="shared" si="26"/>
        <v>object["Team1Player82_Status"] as! String,</v>
      </c>
    </row>
    <row r="247" spans="1:12">
      <c r="A247" t="s">
        <v>317</v>
      </c>
      <c r="C247" t="s">
        <v>911</v>
      </c>
      <c r="E247" t="str">
        <f t="shared" si="23"/>
        <v>self.Team1Player83_Number = Team1Player83_Number</v>
      </c>
      <c r="F247" t="str">
        <f t="shared" si="21"/>
        <v>GameResultObject["Team1Player83_Number"] = Team1Player83_Number</v>
      </c>
      <c r="G247" t="s">
        <v>1258</v>
      </c>
      <c r="H247" t="str">
        <f t="shared" si="22"/>
        <v>StartingTeam1Player</v>
      </c>
      <c r="I247" s="1">
        <f t="shared" si="27"/>
        <v>83</v>
      </c>
      <c r="J247" t="str">
        <f t="shared" si="24"/>
        <v>StartingTeam1Player[82]</v>
      </c>
      <c r="K247" t="str">
        <f t="shared" si="25"/>
        <v>Team1Player83_Number: StartingTeam1Player[82],</v>
      </c>
      <c r="L247" t="str">
        <f t="shared" si="26"/>
        <v>object["Team1Player83_Number"] as! String,</v>
      </c>
    </row>
    <row r="248" spans="1:12">
      <c r="A248" t="s">
        <v>318</v>
      </c>
      <c r="C248" t="s">
        <v>912</v>
      </c>
      <c r="E248" t="str">
        <f t="shared" si="23"/>
        <v>self.Team1Player83_Name = Team1Player83_Name</v>
      </c>
      <c r="F248" t="str">
        <f t="shared" si="21"/>
        <v>GameResultObject["Team1Player83_Name"] = Team1Player83_Name</v>
      </c>
      <c r="G248" t="s">
        <v>1259</v>
      </c>
      <c r="H248" t="str">
        <f t="shared" si="22"/>
        <v>StartingTeam1Name</v>
      </c>
      <c r="I248" s="1">
        <f t="shared" si="27"/>
        <v>83</v>
      </c>
      <c r="J248" t="str">
        <f t="shared" si="24"/>
        <v>StartingTeam1Name[82]</v>
      </c>
      <c r="K248" t="str">
        <f t="shared" si="25"/>
        <v>Team1Player83_Name: StartingTeam1Name[82],</v>
      </c>
      <c r="L248" t="str">
        <f t="shared" si="26"/>
        <v>object["Team1Player83_Name"] as! String,</v>
      </c>
    </row>
    <row r="249" spans="1:12">
      <c r="A249" t="s">
        <v>319</v>
      </c>
      <c r="C249" t="s">
        <v>913</v>
      </c>
      <c r="E249" t="str">
        <f t="shared" si="23"/>
        <v>self.Team1Player83_Status = Team1Player83_Status</v>
      </c>
      <c r="F249" t="str">
        <f t="shared" si="21"/>
        <v>GameResultObject["Team1Player83_Status"] = Team1Player83_Status</v>
      </c>
      <c r="G249" t="s">
        <v>1260</v>
      </c>
      <c r="H249" t="str">
        <f t="shared" si="22"/>
        <v>StartingTeam1Status</v>
      </c>
      <c r="I249" s="1">
        <f t="shared" si="27"/>
        <v>83</v>
      </c>
      <c r="J249" t="str">
        <f t="shared" si="24"/>
        <v>StartingTeam1Status[82]</v>
      </c>
      <c r="K249" t="str">
        <f t="shared" si="25"/>
        <v>Team1Player83_Status: StartingTeam1Status[82],</v>
      </c>
      <c r="L249" t="str">
        <f t="shared" si="26"/>
        <v>object["Team1Player83_Status"] as! String,</v>
      </c>
    </row>
    <row r="250" spans="1:12">
      <c r="A250" t="s">
        <v>320</v>
      </c>
      <c r="C250" t="s">
        <v>914</v>
      </c>
      <c r="E250" t="str">
        <f t="shared" si="23"/>
        <v>self.Team1Player84_Number = Team1Player84_Number</v>
      </c>
      <c r="F250" t="str">
        <f t="shared" si="21"/>
        <v>GameResultObject["Team1Player84_Number"] = Team1Player84_Number</v>
      </c>
      <c r="G250" t="s">
        <v>1258</v>
      </c>
      <c r="H250" t="str">
        <f t="shared" si="22"/>
        <v>StartingTeam1Player</v>
      </c>
      <c r="I250" s="1">
        <f t="shared" si="27"/>
        <v>84</v>
      </c>
      <c r="J250" t="str">
        <f t="shared" si="24"/>
        <v>StartingTeam1Player[83]</v>
      </c>
      <c r="K250" t="str">
        <f t="shared" si="25"/>
        <v>Team1Player84_Number: StartingTeam1Player[83],</v>
      </c>
      <c r="L250" t="str">
        <f t="shared" si="26"/>
        <v>object["Team1Player84_Number"] as! String,</v>
      </c>
    </row>
    <row r="251" spans="1:12">
      <c r="A251" t="s">
        <v>321</v>
      </c>
      <c r="C251" t="s">
        <v>915</v>
      </c>
      <c r="E251" t="str">
        <f t="shared" si="23"/>
        <v>self.Team1Player84_Name = Team1Player84_Name</v>
      </c>
      <c r="F251" t="str">
        <f t="shared" si="21"/>
        <v>GameResultObject["Team1Player84_Name"] = Team1Player84_Name</v>
      </c>
      <c r="G251" t="s">
        <v>1259</v>
      </c>
      <c r="H251" t="str">
        <f t="shared" si="22"/>
        <v>StartingTeam1Name</v>
      </c>
      <c r="I251" s="1">
        <f t="shared" si="27"/>
        <v>84</v>
      </c>
      <c r="J251" t="str">
        <f t="shared" si="24"/>
        <v>StartingTeam1Name[83]</v>
      </c>
      <c r="K251" t="str">
        <f t="shared" si="25"/>
        <v>Team1Player84_Name: StartingTeam1Name[83],</v>
      </c>
      <c r="L251" t="str">
        <f t="shared" si="26"/>
        <v>object["Team1Player84_Name"] as! String,</v>
      </c>
    </row>
    <row r="252" spans="1:12">
      <c r="A252" t="s">
        <v>322</v>
      </c>
      <c r="C252" t="s">
        <v>916</v>
      </c>
      <c r="E252" t="str">
        <f t="shared" si="23"/>
        <v>self.Team1Player84_Status = Team1Player84_Status</v>
      </c>
      <c r="F252" t="str">
        <f t="shared" si="21"/>
        <v>GameResultObject["Team1Player84_Status"] = Team1Player84_Status</v>
      </c>
      <c r="G252" t="s">
        <v>1260</v>
      </c>
      <c r="H252" t="str">
        <f t="shared" si="22"/>
        <v>StartingTeam1Status</v>
      </c>
      <c r="I252" s="1">
        <f t="shared" si="27"/>
        <v>84</v>
      </c>
      <c r="J252" t="str">
        <f t="shared" si="24"/>
        <v>StartingTeam1Status[83]</v>
      </c>
      <c r="K252" t="str">
        <f t="shared" si="25"/>
        <v>Team1Player84_Status: StartingTeam1Status[83],</v>
      </c>
      <c r="L252" t="str">
        <f t="shared" si="26"/>
        <v>object["Team1Player84_Status"] as! String,</v>
      </c>
    </row>
    <row r="253" spans="1:12">
      <c r="A253" t="s">
        <v>323</v>
      </c>
      <c r="C253" t="s">
        <v>917</v>
      </c>
      <c r="E253" t="str">
        <f t="shared" si="23"/>
        <v>self.Team1Player85_Number = Team1Player85_Number</v>
      </c>
      <c r="F253" t="str">
        <f t="shared" si="21"/>
        <v>GameResultObject["Team1Player85_Number"] = Team1Player85_Number</v>
      </c>
      <c r="G253" t="s">
        <v>1258</v>
      </c>
      <c r="H253" t="str">
        <f t="shared" si="22"/>
        <v>StartingTeam1Player</v>
      </c>
      <c r="I253" s="1">
        <f t="shared" si="27"/>
        <v>85</v>
      </c>
      <c r="J253" t="str">
        <f t="shared" si="24"/>
        <v>StartingTeam1Player[84]</v>
      </c>
      <c r="K253" t="str">
        <f t="shared" si="25"/>
        <v>Team1Player85_Number: StartingTeam1Player[84],</v>
      </c>
      <c r="L253" t="str">
        <f t="shared" si="26"/>
        <v>object["Team1Player85_Number"] as! String,</v>
      </c>
    </row>
    <row r="254" spans="1:12">
      <c r="A254" t="s">
        <v>324</v>
      </c>
      <c r="C254" t="s">
        <v>918</v>
      </c>
      <c r="E254" t="str">
        <f t="shared" si="23"/>
        <v>self.Team1Player85_Name = Team1Player85_Name</v>
      </c>
      <c r="F254" t="str">
        <f t="shared" si="21"/>
        <v>GameResultObject["Team1Player85_Name"] = Team1Player85_Name</v>
      </c>
      <c r="G254" t="s">
        <v>1259</v>
      </c>
      <c r="H254" t="str">
        <f t="shared" si="22"/>
        <v>StartingTeam1Name</v>
      </c>
      <c r="I254" s="1">
        <f t="shared" si="27"/>
        <v>85</v>
      </c>
      <c r="J254" t="str">
        <f t="shared" si="24"/>
        <v>StartingTeam1Name[84]</v>
      </c>
      <c r="K254" t="str">
        <f t="shared" si="25"/>
        <v>Team1Player85_Name: StartingTeam1Name[84],</v>
      </c>
      <c r="L254" t="str">
        <f t="shared" si="26"/>
        <v>object["Team1Player85_Name"] as! String,</v>
      </c>
    </row>
    <row r="255" spans="1:12">
      <c r="A255" t="s">
        <v>325</v>
      </c>
      <c r="C255" t="s">
        <v>919</v>
      </c>
      <c r="E255" t="str">
        <f t="shared" si="23"/>
        <v>self.Team1Player85_Status = Team1Player85_Status</v>
      </c>
      <c r="F255" t="str">
        <f t="shared" si="21"/>
        <v>GameResultObject["Team1Player85_Status"] = Team1Player85_Status</v>
      </c>
      <c r="G255" t="s">
        <v>1260</v>
      </c>
      <c r="H255" t="str">
        <f t="shared" si="22"/>
        <v>StartingTeam1Status</v>
      </c>
      <c r="I255" s="1">
        <f t="shared" si="27"/>
        <v>85</v>
      </c>
      <c r="J255" t="str">
        <f t="shared" si="24"/>
        <v>StartingTeam1Status[84]</v>
      </c>
      <c r="K255" t="str">
        <f t="shared" si="25"/>
        <v>Team1Player85_Status: StartingTeam1Status[84],</v>
      </c>
      <c r="L255" t="str">
        <f t="shared" si="26"/>
        <v>object["Team1Player85_Status"] as! String,</v>
      </c>
    </row>
    <row r="256" spans="1:12">
      <c r="A256" t="s">
        <v>326</v>
      </c>
      <c r="C256" t="s">
        <v>920</v>
      </c>
      <c r="E256" t="str">
        <f t="shared" si="23"/>
        <v>self.Team1Player86_Number = Team1Player86_Number</v>
      </c>
      <c r="F256" t="str">
        <f t="shared" si="21"/>
        <v>GameResultObject["Team1Player86_Number"] = Team1Player86_Number</v>
      </c>
      <c r="G256" t="s">
        <v>1258</v>
      </c>
      <c r="H256" t="str">
        <f t="shared" si="22"/>
        <v>StartingTeam1Player</v>
      </c>
      <c r="I256" s="1">
        <f t="shared" si="27"/>
        <v>86</v>
      </c>
      <c r="J256" t="str">
        <f t="shared" si="24"/>
        <v>StartingTeam1Player[85]</v>
      </c>
      <c r="K256" t="str">
        <f t="shared" si="25"/>
        <v>Team1Player86_Number: StartingTeam1Player[85],</v>
      </c>
      <c r="L256" t="str">
        <f t="shared" si="26"/>
        <v>object["Team1Player86_Number"] as! String,</v>
      </c>
    </row>
    <row r="257" spans="1:12">
      <c r="A257" t="s">
        <v>327</v>
      </c>
      <c r="C257" t="s">
        <v>921</v>
      </c>
      <c r="E257" t="str">
        <f t="shared" si="23"/>
        <v>self.Team1Player86_Name = Team1Player86_Name</v>
      </c>
      <c r="F257" t="str">
        <f t="shared" ref="F257:F320" si="28">"GameResultObject["""&amp;C257&amp;"""]" &amp; " = "&amp;C257</f>
        <v>GameResultObject["Team1Player86_Name"] = Team1Player86_Name</v>
      </c>
      <c r="G257" t="s">
        <v>1259</v>
      </c>
      <c r="H257" t="str">
        <f t="shared" ref="H257:H320" si="29">"StartingTeam1"&amp;G257</f>
        <v>StartingTeam1Name</v>
      </c>
      <c r="I257" s="1">
        <f t="shared" si="27"/>
        <v>86</v>
      </c>
      <c r="J257" t="str">
        <f t="shared" si="24"/>
        <v>StartingTeam1Name[85]</v>
      </c>
      <c r="K257" t="str">
        <f t="shared" si="25"/>
        <v>Team1Player86_Name: StartingTeam1Name[85],</v>
      </c>
      <c r="L257" t="str">
        <f t="shared" si="26"/>
        <v>object["Team1Player86_Name"] as! String,</v>
      </c>
    </row>
    <row r="258" spans="1:12">
      <c r="A258" t="s">
        <v>328</v>
      </c>
      <c r="C258" t="s">
        <v>922</v>
      </c>
      <c r="E258" t="str">
        <f t="shared" ref="E258:E321" si="30">"self."&amp;C258&amp;" = "&amp;C258</f>
        <v>self.Team1Player86_Status = Team1Player86_Status</v>
      </c>
      <c r="F258" t="str">
        <f t="shared" si="28"/>
        <v>GameResultObject["Team1Player86_Status"] = Team1Player86_Status</v>
      </c>
      <c r="G258" t="s">
        <v>1260</v>
      </c>
      <c r="H258" t="str">
        <f t="shared" si="29"/>
        <v>StartingTeam1Status</v>
      </c>
      <c r="I258" s="1">
        <f t="shared" si="27"/>
        <v>86</v>
      </c>
      <c r="J258" t="str">
        <f t="shared" ref="J258:J321" si="31">H258&amp;"["&amp;I258-1&amp;"]"</f>
        <v>StartingTeam1Status[85]</v>
      </c>
      <c r="K258" t="str">
        <f t="shared" ref="K258:K321" si="32">C258&amp;": "&amp;J258&amp;","</f>
        <v>Team1Player86_Status: StartingTeam1Status[85],</v>
      </c>
      <c r="L258" t="str">
        <f t="shared" ref="L258:L321" si="33">"object["""&amp;C258&amp;"""] as! String,"</f>
        <v>object["Team1Player86_Status"] as! String,</v>
      </c>
    </row>
    <row r="259" spans="1:12">
      <c r="A259" t="s">
        <v>329</v>
      </c>
      <c r="C259" t="s">
        <v>923</v>
      </c>
      <c r="E259" t="str">
        <f t="shared" si="30"/>
        <v>self.Team1Player87_Number = Team1Player87_Number</v>
      </c>
      <c r="F259" t="str">
        <f t="shared" si="28"/>
        <v>GameResultObject["Team1Player87_Number"] = Team1Player87_Number</v>
      </c>
      <c r="G259" t="s">
        <v>1258</v>
      </c>
      <c r="H259" t="str">
        <f t="shared" si="29"/>
        <v>StartingTeam1Player</v>
      </c>
      <c r="I259" s="1">
        <f t="shared" si="27"/>
        <v>87</v>
      </c>
      <c r="J259" t="str">
        <f t="shared" si="31"/>
        <v>StartingTeam1Player[86]</v>
      </c>
      <c r="K259" t="str">
        <f t="shared" si="32"/>
        <v>Team1Player87_Number: StartingTeam1Player[86],</v>
      </c>
      <c r="L259" t="str">
        <f t="shared" si="33"/>
        <v>object["Team1Player87_Number"] as! String,</v>
      </c>
    </row>
    <row r="260" spans="1:12">
      <c r="A260" t="s">
        <v>330</v>
      </c>
      <c r="C260" t="s">
        <v>924</v>
      </c>
      <c r="E260" t="str">
        <f t="shared" si="30"/>
        <v>self.Team1Player87_Name = Team1Player87_Name</v>
      </c>
      <c r="F260" t="str">
        <f t="shared" si="28"/>
        <v>GameResultObject["Team1Player87_Name"] = Team1Player87_Name</v>
      </c>
      <c r="G260" t="s">
        <v>1259</v>
      </c>
      <c r="H260" t="str">
        <f t="shared" si="29"/>
        <v>StartingTeam1Name</v>
      </c>
      <c r="I260" s="1">
        <f t="shared" si="27"/>
        <v>87</v>
      </c>
      <c r="J260" t="str">
        <f t="shared" si="31"/>
        <v>StartingTeam1Name[86]</v>
      </c>
      <c r="K260" t="str">
        <f t="shared" si="32"/>
        <v>Team1Player87_Name: StartingTeam1Name[86],</v>
      </c>
      <c r="L260" t="str">
        <f t="shared" si="33"/>
        <v>object["Team1Player87_Name"] as! String,</v>
      </c>
    </row>
    <row r="261" spans="1:12">
      <c r="A261" t="s">
        <v>331</v>
      </c>
      <c r="C261" t="s">
        <v>925</v>
      </c>
      <c r="E261" t="str">
        <f t="shared" si="30"/>
        <v>self.Team1Player87_Status = Team1Player87_Status</v>
      </c>
      <c r="F261" t="str">
        <f t="shared" si="28"/>
        <v>GameResultObject["Team1Player87_Status"] = Team1Player87_Status</v>
      </c>
      <c r="G261" t="s">
        <v>1260</v>
      </c>
      <c r="H261" t="str">
        <f t="shared" si="29"/>
        <v>StartingTeam1Status</v>
      </c>
      <c r="I261" s="1">
        <f t="shared" ref="I261:I297" si="34">IF(AND(I260=I259,I259=I258),I260+1,I260)</f>
        <v>87</v>
      </c>
      <c r="J261" t="str">
        <f t="shared" si="31"/>
        <v>StartingTeam1Status[86]</v>
      </c>
      <c r="K261" t="str">
        <f t="shared" si="32"/>
        <v>Team1Player87_Status: StartingTeam1Status[86],</v>
      </c>
      <c r="L261" t="str">
        <f t="shared" si="33"/>
        <v>object["Team1Player87_Status"] as! String,</v>
      </c>
    </row>
    <row r="262" spans="1:12">
      <c r="A262" t="s">
        <v>332</v>
      </c>
      <c r="C262" t="s">
        <v>926</v>
      </c>
      <c r="E262" t="str">
        <f t="shared" si="30"/>
        <v>self.Team1Player88_Number = Team1Player88_Number</v>
      </c>
      <c r="F262" t="str">
        <f t="shared" si="28"/>
        <v>GameResultObject["Team1Player88_Number"] = Team1Player88_Number</v>
      </c>
      <c r="G262" t="s">
        <v>1258</v>
      </c>
      <c r="H262" t="str">
        <f t="shared" si="29"/>
        <v>StartingTeam1Player</v>
      </c>
      <c r="I262" s="1">
        <f t="shared" si="34"/>
        <v>88</v>
      </c>
      <c r="J262" t="str">
        <f t="shared" si="31"/>
        <v>StartingTeam1Player[87]</v>
      </c>
      <c r="K262" t="str">
        <f t="shared" si="32"/>
        <v>Team1Player88_Number: StartingTeam1Player[87],</v>
      </c>
      <c r="L262" t="str">
        <f t="shared" si="33"/>
        <v>object["Team1Player88_Number"] as! String,</v>
      </c>
    </row>
    <row r="263" spans="1:12">
      <c r="A263" t="s">
        <v>333</v>
      </c>
      <c r="C263" t="s">
        <v>927</v>
      </c>
      <c r="E263" t="str">
        <f t="shared" si="30"/>
        <v>self.Team1Player88_Name = Team1Player88_Name</v>
      </c>
      <c r="F263" t="str">
        <f t="shared" si="28"/>
        <v>GameResultObject["Team1Player88_Name"] = Team1Player88_Name</v>
      </c>
      <c r="G263" t="s">
        <v>1259</v>
      </c>
      <c r="H263" t="str">
        <f t="shared" si="29"/>
        <v>StartingTeam1Name</v>
      </c>
      <c r="I263" s="1">
        <f t="shared" si="34"/>
        <v>88</v>
      </c>
      <c r="J263" t="str">
        <f t="shared" si="31"/>
        <v>StartingTeam1Name[87]</v>
      </c>
      <c r="K263" t="str">
        <f t="shared" si="32"/>
        <v>Team1Player88_Name: StartingTeam1Name[87],</v>
      </c>
      <c r="L263" t="str">
        <f t="shared" si="33"/>
        <v>object["Team1Player88_Name"] as! String,</v>
      </c>
    </row>
    <row r="264" spans="1:12">
      <c r="A264" t="s">
        <v>334</v>
      </c>
      <c r="C264" t="s">
        <v>928</v>
      </c>
      <c r="E264" t="str">
        <f t="shared" si="30"/>
        <v>self.Team1Player88_Status = Team1Player88_Status</v>
      </c>
      <c r="F264" t="str">
        <f t="shared" si="28"/>
        <v>GameResultObject["Team1Player88_Status"] = Team1Player88_Status</v>
      </c>
      <c r="G264" t="s">
        <v>1260</v>
      </c>
      <c r="H264" t="str">
        <f t="shared" si="29"/>
        <v>StartingTeam1Status</v>
      </c>
      <c r="I264" s="1">
        <f t="shared" si="34"/>
        <v>88</v>
      </c>
      <c r="J264" t="str">
        <f t="shared" si="31"/>
        <v>StartingTeam1Status[87]</v>
      </c>
      <c r="K264" t="str">
        <f t="shared" si="32"/>
        <v>Team1Player88_Status: StartingTeam1Status[87],</v>
      </c>
      <c r="L264" t="str">
        <f t="shared" si="33"/>
        <v>object["Team1Player88_Status"] as! String,</v>
      </c>
    </row>
    <row r="265" spans="1:12">
      <c r="A265" t="s">
        <v>335</v>
      </c>
      <c r="C265" t="s">
        <v>929</v>
      </c>
      <c r="E265" t="str">
        <f t="shared" si="30"/>
        <v>self.Team1Player89_Number = Team1Player89_Number</v>
      </c>
      <c r="F265" t="str">
        <f t="shared" si="28"/>
        <v>GameResultObject["Team1Player89_Number"] = Team1Player89_Number</v>
      </c>
      <c r="G265" t="s">
        <v>1258</v>
      </c>
      <c r="H265" t="str">
        <f t="shared" si="29"/>
        <v>StartingTeam1Player</v>
      </c>
      <c r="I265" s="1">
        <f t="shared" si="34"/>
        <v>89</v>
      </c>
      <c r="J265" t="str">
        <f t="shared" si="31"/>
        <v>StartingTeam1Player[88]</v>
      </c>
      <c r="K265" t="str">
        <f t="shared" si="32"/>
        <v>Team1Player89_Number: StartingTeam1Player[88],</v>
      </c>
      <c r="L265" t="str">
        <f t="shared" si="33"/>
        <v>object["Team1Player89_Number"] as! String,</v>
      </c>
    </row>
    <row r="266" spans="1:12">
      <c r="A266" t="s">
        <v>336</v>
      </c>
      <c r="C266" t="s">
        <v>930</v>
      </c>
      <c r="E266" t="str">
        <f t="shared" si="30"/>
        <v>self.Team1Player89_Name = Team1Player89_Name</v>
      </c>
      <c r="F266" t="str">
        <f t="shared" si="28"/>
        <v>GameResultObject["Team1Player89_Name"] = Team1Player89_Name</v>
      </c>
      <c r="G266" t="s">
        <v>1259</v>
      </c>
      <c r="H266" t="str">
        <f t="shared" si="29"/>
        <v>StartingTeam1Name</v>
      </c>
      <c r="I266" s="1">
        <f t="shared" si="34"/>
        <v>89</v>
      </c>
      <c r="J266" t="str">
        <f t="shared" si="31"/>
        <v>StartingTeam1Name[88]</v>
      </c>
      <c r="K266" t="str">
        <f t="shared" si="32"/>
        <v>Team1Player89_Name: StartingTeam1Name[88],</v>
      </c>
      <c r="L266" t="str">
        <f t="shared" si="33"/>
        <v>object["Team1Player89_Name"] as! String,</v>
      </c>
    </row>
    <row r="267" spans="1:12">
      <c r="A267" t="s">
        <v>337</v>
      </c>
      <c r="C267" t="s">
        <v>931</v>
      </c>
      <c r="E267" t="str">
        <f t="shared" si="30"/>
        <v>self.Team1Player89_Status = Team1Player89_Status</v>
      </c>
      <c r="F267" t="str">
        <f t="shared" si="28"/>
        <v>GameResultObject["Team1Player89_Status"] = Team1Player89_Status</v>
      </c>
      <c r="G267" t="s">
        <v>1260</v>
      </c>
      <c r="H267" t="str">
        <f t="shared" si="29"/>
        <v>StartingTeam1Status</v>
      </c>
      <c r="I267" s="1">
        <f t="shared" si="34"/>
        <v>89</v>
      </c>
      <c r="J267" t="str">
        <f t="shared" si="31"/>
        <v>StartingTeam1Status[88]</v>
      </c>
      <c r="K267" t="str">
        <f t="shared" si="32"/>
        <v>Team1Player89_Status: StartingTeam1Status[88],</v>
      </c>
      <c r="L267" t="str">
        <f t="shared" si="33"/>
        <v>object["Team1Player89_Status"] as! String,</v>
      </c>
    </row>
    <row r="268" spans="1:12">
      <c r="A268" t="s">
        <v>338</v>
      </c>
      <c r="C268" t="s">
        <v>932</v>
      </c>
      <c r="E268" t="str">
        <f t="shared" si="30"/>
        <v>self.Team1Player90_Number = Team1Player90_Number</v>
      </c>
      <c r="F268" t="str">
        <f t="shared" si="28"/>
        <v>GameResultObject["Team1Player90_Number"] = Team1Player90_Number</v>
      </c>
      <c r="G268" t="s">
        <v>1258</v>
      </c>
      <c r="H268" t="str">
        <f t="shared" si="29"/>
        <v>StartingTeam1Player</v>
      </c>
      <c r="I268" s="1">
        <f t="shared" si="34"/>
        <v>90</v>
      </c>
      <c r="J268" t="str">
        <f t="shared" si="31"/>
        <v>StartingTeam1Player[89]</v>
      </c>
      <c r="K268" t="str">
        <f t="shared" si="32"/>
        <v>Team1Player90_Number: StartingTeam1Player[89],</v>
      </c>
      <c r="L268" t="str">
        <f t="shared" si="33"/>
        <v>object["Team1Player90_Number"] as! String,</v>
      </c>
    </row>
    <row r="269" spans="1:12">
      <c r="A269" t="s">
        <v>339</v>
      </c>
      <c r="C269" t="s">
        <v>933</v>
      </c>
      <c r="E269" t="str">
        <f t="shared" si="30"/>
        <v>self.Team1Player90_Name = Team1Player90_Name</v>
      </c>
      <c r="F269" t="str">
        <f t="shared" si="28"/>
        <v>GameResultObject["Team1Player90_Name"] = Team1Player90_Name</v>
      </c>
      <c r="G269" t="s">
        <v>1259</v>
      </c>
      <c r="H269" t="str">
        <f t="shared" si="29"/>
        <v>StartingTeam1Name</v>
      </c>
      <c r="I269" s="1">
        <f t="shared" si="34"/>
        <v>90</v>
      </c>
      <c r="J269" t="str">
        <f t="shared" si="31"/>
        <v>StartingTeam1Name[89]</v>
      </c>
      <c r="K269" t="str">
        <f t="shared" si="32"/>
        <v>Team1Player90_Name: StartingTeam1Name[89],</v>
      </c>
      <c r="L269" t="str">
        <f t="shared" si="33"/>
        <v>object["Team1Player90_Name"] as! String,</v>
      </c>
    </row>
    <row r="270" spans="1:12">
      <c r="A270" t="s">
        <v>340</v>
      </c>
      <c r="C270" t="s">
        <v>934</v>
      </c>
      <c r="E270" t="str">
        <f t="shared" si="30"/>
        <v>self.Team1Player90_Status = Team1Player90_Status</v>
      </c>
      <c r="F270" t="str">
        <f t="shared" si="28"/>
        <v>GameResultObject["Team1Player90_Status"] = Team1Player90_Status</v>
      </c>
      <c r="G270" t="s">
        <v>1260</v>
      </c>
      <c r="H270" t="str">
        <f t="shared" si="29"/>
        <v>StartingTeam1Status</v>
      </c>
      <c r="I270" s="1">
        <f t="shared" si="34"/>
        <v>90</v>
      </c>
      <c r="J270" t="str">
        <f t="shared" si="31"/>
        <v>StartingTeam1Status[89]</v>
      </c>
      <c r="K270" t="str">
        <f t="shared" si="32"/>
        <v>Team1Player90_Status: StartingTeam1Status[89],</v>
      </c>
      <c r="L270" t="str">
        <f t="shared" si="33"/>
        <v>object["Team1Player90_Status"] as! String,</v>
      </c>
    </row>
    <row r="271" spans="1:12">
      <c r="A271" t="s">
        <v>341</v>
      </c>
      <c r="C271" t="s">
        <v>935</v>
      </c>
      <c r="E271" t="str">
        <f t="shared" si="30"/>
        <v>self.Team1Player91_Number = Team1Player91_Number</v>
      </c>
      <c r="F271" t="str">
        <f t="shared" si="28"/>
        <v>GameResultObject["Team1Player91_Number"] = Team1Player91_Number</v>
      </c>
      <c r="G271" t="s">
        <v>1258</v>
      </c>
      <c r="H271" t="str">
        <f t="shared" si="29"/>
        <v>StartingTeam1Player</v>
      </c>
      <c r="I271" s="1">
        <f t="shared" si="34"/>
        <v>91</v>
      </c>
      <c r="J271" t="str">
        <f t="shared" si="31"/>
        <v>StartingTeam1Player[90]</v>
      </c>
      <c r="K271" t="str">
        <f t="shared" si="32"/>
        <v>Team1Player91_Number: StartingTeam1Player[90],</v>
      </c>
      <c r="L271" t="str">
        <f t="shared" si="33"/>
        <v>object["Team1Player91_Number"] as! String,</v>
      </c>
    </row>
    <row r="272" spans="1:12">
      <c r="A272" t="s">
        <v>342</v>
      </c>
      <c r="C272" t="s">
        <v>936</v>
      </c>
      <c r="E272" t="str">
        <f t="shared" si="30"/>
        <v>self.Team1Player91_Name = Team1Player91_Name</v>
      </c>
      <c r="F272" t="str">
        <f t="shared" si="28"/>
        <v>GameResultObject["Team1Player91_Name"] = Team1Player91_Name</v>
      </c>
      <c r="G272" t="s">
        <v>1259</v>
      </c>
      <c r="H272" t="str">
        <f t="shared" si="29"/>
        <v>StartingTeam1Name</v>
      </c>
      <c r="I272" s="1">
        <f t="shared" si="34"/>
        <v>91</v>
      </c>
      <c r="J272" t="str">
        <f t="shared" si="31"/>
        <v>StartingTeam1Name[90]</v>
      </c>
      <c r="K272" t="str">
        <f t="shared" si="32"/>
        <v>Team1Player91_Name: StartingTeam1Name[90],</v>
      </c>
      <c r="L272" t="str">
        <f t="shared" si="33"/>
        <v>object["Team1Player91_Name"] as! String,</v>
      </c>
    </row>
    <row r="273" spans="1:12">
      <c r="A273" t="s">
        <v>343</v>
      </c>
      <c r="C273" t="s">
        <v>937</v>
      </c>
      <c r="E273" t="str">
        <f t="shared" si="30"/>
        <v>self.Team1Player91_Status = Team1Player91_Status</v>
      </c>
      <c r="F273" t="str">
        <f t="shared" si="28"/>
        <v>GameResultObject["Team1Player91_Status"] = Team1Player91_Status</v>
      </c>
      <c r="G273" t="s">
        <v>1260</v>
      </c>
      <c r="H273" t="str">
        <f t="shared" si="29"/>
        <v>StartingTeam1Status</v>
      </c>
      <c r="I273" s="1">
        <f t="shared" si="34"/>
        <v>91</v>
      </c>
      <c r="J273" t="str">
        <f t="shared" si="31"/>
        <v>StartingTeam1Status[90]</v>
      </c>
      <c r="K273" t="str">
        <f t="shared" si="32"/>
        <v>Team1Player91_Status: StartingTeam1Status[90],</v>
      </c>
      <c r="L273" t="str">
        <f t="shared" si="33"/>
        <v>object["Team1Player91_Status"] as! String,</v>
      </c>
    </row>
    <row r="274" spans="1:12">
      <c r="A274" t="s">
        <v>344</v>
      </c>
      <c r="C274" t="s">
        <v>938</v>
      </c>
      <c r="E274" t="str">
        <f t="shared" si="30"/>
        <v>self.Team1Player92_Number = Team1Player92_Number</v>
      </c>
      <c r="F274" t="str">
        <f t="shared" si="28"/>
        <v>GameResultObject["Team1Player92_Number"] = Team1Player92_Number</v>
      </c>
      <c r="G274" t="s">
        <v>1258</v>
      </c>
      <c r="H274" t="str">
        <f t="shared" si="29"/>
        <v>StartingTeam1Player</v>
      </c>
      <c r="I274" s="1">
        <f t="shared" si="34"/>
        <v>92</v>
      </c>
      <c r="J274" t="str">
        <f t="shared" si="31"/>
        <v>StartingTeam1Player[91]</v>
      </c>
      <c r="K274" t="str">
        <f t="shared" si="32"/>
        <v>Team1Player92_Number: StartingTeam1Player[91],</v>
      </c>
      <c r="L274" t="str">
        <f t="shared" si="33"/>
        <v>object["Team1Player92_Number"] as! String,</v>
      </c>
    </row>
    <row r="275" spans="1:12">
      <c r="A275" t="s">
        <v>345</v>
      </c>
      <c r="C275" t="s">
        <v>939</v>
      </c>
      <c r="E275" t="str">
        <f t="shared" si="30"/>
        <v>self.Team1Player92_Name = Team1Player92_Name</v>
      </c>
      <c r="F275" t="str">
        <f t="shared" si="28"/>
        <v>GameResultObject["Team1Player92_Name"] = Team1Player92_Name</v>
      </c>
      <c r="G275" t="s">
        <v>1259</v>
      </c>
      <c r="H275" t="str">
        <f t="shared" si="29"/>
        <v>StartingTeam1Name</v>
      </c>
      <c r="I275" s="1">
        <f t="shared" si="34"/>
        <v>92</v>
      </c>
      <c r="J275" t="str">
        <f t="shared" si="31"/>
        <v>StartingTeam1Name[91]</v>
      </c>
      <c r="K275" t="str">
        <f t="shared" si="32"/>
        <v>Team1Player92_Name: StartingTeam1Name[91],</v>
      </c>
      <c r="L275" t="str">
        <f t="shared" si="33"/>
        <v>object["Team1Player92_Name"] as! String,</v>
      </c>
    </row>
    <row r="276" spans="1:12">
      <c r="A276" t="s">
        <v>346</v>
      </c>
      <c r="C276" t="s">
        <v>940</v>
      </c>
      <c r="E276" t="str">
        <f t="shared" si="30"/>
        <v>self.Team1Player92_Status = Team1Player92_Status</v>
      </c>
      <c r="F276" t="str">
        <f t="shared" si="28"/>
        <v>GameResultObject["Team1Player92_Status"] = Team1Player92_Status</v>
      </c>
      <c r="G276" t="s">
        <v>1260</v>
      </c>
      <c r="H276" t="str">
        <f t="shared" si="29"/>
        <v>StartingTeam1Status</v>
      </c>
      <c r="I276" s="1">
        <f t="shared" si="34"/>
        <v>92</v>
      </c>
      <c r="J276" t="str">
        <f t="shared" si="31"/>
        <v>StartingTeam1Status[91]</v>
      </c>
      <c r="K276" t="str">
        <f t="shared" si="32"/>
        <v>Team1Player92_Status: StartingTeam1Status[91],</v>
      </c>
      <c r="L276" t="str">
        <f t="shared" si="33"/>
        <v>object["Team1Player92_Status"] as! String,</v>
      </c>
    </row>
    <row r="277" spans="1:12">
      <c r="A277" t="s">
        <v>347</v>
      </c>
      <c r="C277" t="s">
        <v>941</v>
      </c>
      <c r="E277" t="str">
        <f t="shared" si="30"/>
        <v>self.Team1Player93_Number = Team1Player93_Number</v>
      </c>
      <c r="F277" t="str">
        <f t="shared" si="28"/>
        <v>GameResultObject["Team1Player93_Number"] = Team1Player93_Number</v>
      </c>
      <c r="G277" t="s">
        <v>1258</v>
      </c>
      <c r="H277" t="str">
        <f t="shared" si="29"/>
        <v>StartingTeam1Player</v>
      </c>
      <c r="I277" s="1">
        <f t="shared" si="34"/>
        <v>93</v>
      </c>
      <c r="J277" t="str">
        <f t="shared" si="31"/>
        <v>StartingTeam1Player[92]</v>
      </c>
      <c r="K277" t="str">
        <f t="shared" si="32"/>
        <v>Team1Player93_Number: StartingTeam1Player[92],</v>
      </c>
      <c r="L277" t="str">
        <f t="shared" si="33"/>
        <v>object["Team1Player93_Number"] as! String,</v>
      </c>
    </row>
    <row r="278" spans="1:12">
      <c r="A278" t="s">
        <v>348</v>
      </c>
      <c r="C278" t="s">
        <v>942</v>
      </c>
      <c r="E278" t="str">
        <f t="shared" si="30"/>
        <v>self.Team1Player93_Name = Team1Player93_Name</v>
      </c>
      <c r="F278" t="str">
        <f t="shared" si="28"/>
        <v>GameResultObject["Team1Player93_Name"] = Team1Player93_Name</v>
      </c>
      <c r="G278" t="s">
        <v>1259</v>
      </c>
      <c r="H278" t="str">
        <f t="shared" si="29"/>
        <v>StartingTeam1Name</v>
      </c>
      <c r="I278" s="1">
        <f t="shared" si="34"/>
        <v>93</v>
      </c>
      <c r="J278" t="str">
        <f t="shared" si="31"/>
        <v>StartingTeam1Name[92]</v>
      </c>
      <c r="K278" t="str">
        <f t="shared" si="32"/>
        <v>Team1Player93_Name: StartingTeam1Name[92],</v>
      </c>
      <c r="L278" t="str">
        <f t="shared" si="33"/>
        <v>object["Team1Player93_Name"] as! String,</v>
      </c>
    </row>
    <row r="279" spans="1:12">
      <c r="A279" t="s">
        <v>349</v>
      </c>
      <c r="C279" t="s">
        <v>943</v>
      </c>
      <c r="E279" t="str">
        <f t="shared" si="30"/>
        <v>self.Team1Player93_Status = Team1Player93_Status</v>
      </c>
      <c r="F279" t="str">
        <f t="shared" si="28"/>
        <v>GameResultObject["Team1Player93_Status"] = Team1Player93_Status</v>
      </c>
      <c r="G279" t="s">
        <v>1260</v>
      </c>
      <c r="H279" t="str">
        <f t="shared" si="29"/>
        <v>StartingTeam1Status</v>
      </c>
      <c r="I279" s="1">
        <f t="shared" si="34"/>
        <v>93</v>
      </c>
      <c r="J279" t="str">
        <f t="shared" si="31"/>
        <v>StartingTeam1Status[92]</v>
      </c>
      <c r="K279" t="str">
        <f t="shared" si="32"/>
        <v>Team1Player93_Status: StartingTeam1Status[92],</v>
      </c>
      <c r="L279" t="str">
        <f t="shared" si="33"/>
        <v>object["Team1Player93_Status"] as! String,</v>
      </c>
    </row>
    <row r="280" spans="1:12">
      <c r="A280" t="s">
        <v>350</v>
      </c>
      <c r="C280" t="s">
        <v>944</v>
      </c>
      <c r="E280" t="str">
        <f t="shared" si="30"/>
        <v>self.Team1Player94_Number = Team1Player94_Number</v>
      </c>
      <c r="F280" t="str">
        <f t="shared" si="28"/>
        <v>GameResultObject["Team1Player94_Number"] = Team1Player94_Number</v>
      </c>
      <c r="G280" t="s">
        <v>1258</v>
      </c>
      <c r="H280" t="str">
        <f t="shared" si="29"/>
        <v>StartingTeam1Player</v>
      </c>
      <c r="I280" s="1">
        <f t="shared" si="34"/>
        <v>94</v>
      </c>
      <c r="J280" t="str">
        <f t="shared" si="31"/>
        <v>StartingTeam1Player[93]</v>
      </c>
      <c r="K280" t="str">
        <f t="shared" si="32"/>
        <v>Team1Player94_Number: StartingTeam1Player[93],</v>
      </c>
      <c r="L280" t="str">
        <f t="shared" si="33"/>
        <v>object["Team1Player94_Number"] as! String,</v>
      </c>
    </row>
    <row r="281" spans="1:12">
      <c r="A281" t="s">
        <v>351</v>
      </c>
      <c r="C281" t="s">
        <v>945</v>
      </c>
      <c r="E281" t="str">
        <f t="shared" si="30"/>
        <v>self.Team1Player94_Name = Team1Player94_Name</v>
      </c>
      <c r="F281" t="str">
        <f t="shared" si="28"/>
        <v>GameResultObject["Team1Player94_Name"] = Team1Player94_Name</v>
      </c>
      <c r="G281" t="s">
        <v>1259</v>
      </c>
      <c r="H281" t="str">
        <f t="shared" si="29"/>
        <v>StartingTeam1Name</v>
      </c>
      <c r="I281" s="1">
        <f t="shared" si="34"/>
        <v>94</v>
      </c>
      <c r="J281" t="str">
        <f t="shared" si="31"/>
        <v>StartingTeam1Name[93]</v>
      </c>
      <c r="K281" t="str">
        <f t="shared" si="32"/>
        <v>Team1Player94_Name: StartingTeam1Name[93],</v>
      </c>
      <c r="L281" t="str">
        <f t="shared" si="33"/>
        <v>object["Team1Player94_Name"] as! String,</v>
      </c>
    </row>
    <row r="282" spans="1:12">
      <c r="A282" t="s">
        <v>352</v>
      </c>
      <c r="C282" t="s">
        <v>946</v>
      </c>
      <c r="E282" t="str">
        <f t="shared" si="30"/>
        <v>self.Team1Player94_Status = Team1Player94_Status</v>
      </c>
      <c r="F282" t="str">
        <f t="shared" si="28"/>
        <v>GameResultObject["Team1Player94_Status"] = Team1Player94_Status</v>
      </c>
      <c r="G282" t="s">
        <v>1260</v>
      </c>
      <c r="H282" t="str">
        <f t="shared" si="29"/>
        <v>StartingTeam1Status</v>
      </c>
      <c r="I282" s="1">
        <f t="shared" si="34"/>
        <v>94</v>
      </c>
      <c r="J282" t="str">
        <f t="shared" si="31"/>
        <v>StartingTeam1Status[93]</v>
      </c>
      <c r="K282" t="str">
        <f t="shared" si="32"/>
        <v>Team1Player94_Status: StartingTeam1Status[93],</v>
      </c>
      <c r="L282" t="str">
        <f t="shared" si="33"/>
        <v>object["Team1Player94_Status"] as! String,</v>
      </c>
    </row>
    <row r="283" spans="1:12">
      <c r="A283" t="s">
        <v>353</v>
      </c>
      <c r="C283" t="s">
        <v>947</v>
      </c>
      <c r="E283" t="str">
        <f t="shared" si="30"/>
        <v>self.Team1Player95_Number = Team1Player95_Number</v>
      </c>
      <c r="F283" t="str">
        <f t="shared" si="28"/>
        <v>GameResultObject["Team1Player95_Number"] = Team1Player95_Number</v>
      </c>
      <c r="G283" t="s">
        <v>1258</v>
      </c>
      <c r="H283" t="str">
        <f t="shared" si="29"/>
        <v>StartingTeam1Player</v>
      </c>
      <c r="I283" s="1">
        <f t="shared" si="34"/>
        <v>95</v>
      </c>
      <c r="J283" t="str">
        <f t="shared" si="31"/>
        <v>StartingTeam1Player[94]</v>
      </c>
      <c r="K283" t="str">
        <f t="shared" si="32"/>
        <v>Team1Player95_Number: StartingTeam1Player[94],</v>
      </c>
      <c r="L283" t="str">
        <f t="shared" si="33"/>
        <v>object["Team1Player95_Number"] as! String,</v>
      </c>
    </row>
    <row r="284" spans="1:12">
      <c r="A284" t="s">
        <v>354</v>
      </c>
      <c r="C284" t="s">
        <v>948</v>
      </c>
      <c r="E284" t="str">
        <f t="shared" si="30"/>
        <v>self.Team1Player95_Name = Team1Player95_Name</v>
      </c>
      <c r="F284" t="str">
        <f t="shared" si="28"/>
        <v>GameResultObject["Team1Player95_Name"] = Team1Player95_Name</v>
      </c>
      <c r="G284" t="s">
        <v>1259</v>
      </c>
      <c r="H284" t="str">
        <f t="shared" si="29"/>
        <v>StartingTeam1Name</v>
      </c>
      <c r="I284" s="1">
        <f t="shared" si="34"/>
        <v>95</v>
      </c>
      <c r="J284" t="str">
        <f t="shared" si="31"/>
        <v>StartingTeam1Name[94]</v>
      </c>
      <c r="K284" t="str">
        <f t="shared" si="32"/>
        <v>Team1Player95_Name: StartingTeam1Name[94],</v>
      </c>
      <c r="L284" t="str">
        <f t="shared" si="33"/>
        <v>object["Team1Player95_Name"] as! String,</v>
      </c>
    </row>
    <row r="285" spans="1:12">
      <c r="A285" t="s">
        <v>355</v>
      </c>
      <c r="C285" t="s">
        <v>949</v>
      </c>
      <c r="E285" t="str">
        <f t="shared" si="30"/>
        <v>self.Team1Player95_Status = Team1Player95_Status</v>
      </c>
      <c r="F285" t="str">
        <f t="shared" si="28"/>
        <v>GameResultObject["Team1Player95_Status"] = Team1Player95_Status</v>
      </c>
      <c r="G285" t="s">
        <v>1260</v>
      </c>
      <c r="H285" t="str">
        <f t="shared" si="29"/>
        <v>StartingTeam1Status</v>
      </c>
      <c r="I285" s="1">
        <f t="shared" si="34"/>
        <v>95</v>
      </c>
      <c r="J285" t="str">
        <f t="shared" si="31"/>
        <v>StartingTeam1Status[94]</v>
      </c>
      <c r="K285" t="str">
        <f t="shared" si="32"/>
        <v>Team1Player95_Status: StartingTeam1Status[94],</v>
      </c>
      <c r="L285" t="str">
        <f t="shared" si="33"/>
        <v>object["Team1Player95_Status"] as! String,</v>
      </c>
    </row>
    <row r="286" spans="1:12">
      <c r="A286" t="s">
        <v>356</v>
      </c>
      <c r="C286" t="s">
        <v>950</v>
      </c>
      <c r="E286" t="str">
        <f t="shared" si="30"/>
        <v>self.Team1Player96_Number = Team1Player96_Number</v>
      </c>
      <c r="F286" t="str">
        <f t="shared" si="28"/>
        <v>GameResultObject["Team1Player96_Number"] = Team1Player96_Number</v>
      </c>
      <c r="G286" t="s">
        <v>1258</v>
      </c>
      <c r="H286" t="str">
        <f t="shared" si="29"/>
        <v>StartingTeam1Player</v>
      </c>
      <c r="I286" s="1">
        <f t="shared" si="34"/>
        <v>96</v>
      </c>
      <c r="J286" t="str">
        <f t="shared" si="31"/>
        <v>StartingTeam1Player[95]</v>
      </c>
      <c r="K286" t="str">
        <f t="shared" si="32"/>
        <v>Team1Player96_Number: StartingTeam1Player[95],</v>
      </c>
      <c r="L286" t="str">
        <f t="shared" si="33"/>
        <v>object["Team1Player96_Number"] as! String,</v>
      </c>
    </row>
    <row r="287" spans="1:12">
      <c r="A287" t="s">
        <v>357</v>
      </c>
      <c r="C287" t="s">
        <v>951</v>
      </c>
      <c r="E287" t="str">
        <f t="shared" si="30"/>
        <v>self.Team1Player96_Name = Team1Player96_Name</v>
      </c>
      <c r="F287" t="str">
        <f t="shared" si="28"/>
        <v>GameResultObject["Team1Player96_Name"] = Team1Player96_Name</v>
      </c>
      <c r="G287" t="s">
        <v>1259</v>
      </c>
      <c r="H287" t="str">
        <f t="shared" si="29"/>
        <v>StartingTeam1Name</v>
      </c>
      <c r="I287" s="1">
        <f t="shared" si="34"/>
        <v>96</v>
      </c>
      <c r="J287" t="str">
        <f t="shared" si="31"/>
        <v>StartingTeam1Name[95]</v>
      </c>
      <c r="K287" t="str">
        <f t="shared" si="32"/>
        <v>Team1Player96_Name: StartingTeam1Name[95],</v>
      </c>
      <c r="L287" t="str">
        <f t="shared" si="33"/>
        <v>object["Team1Player96_Name"] as! String,</v>
      </c>
    </row>
    <row r="288" spans="1:12">
      <c r="A288" t="s">
        <v>358</v>
      </c>
      <c r="C288" t="s">
        <v>952</v>
      </c>
      <c r="E288" t="str">
        <f t="shared" si="30"/>
        <v>self.Team1Player96_Status = Team1Player96_Status</v>
      </c>
      <c r="F288" t="str">
        <f t="shared" si="28"/>
        <v>GameResultObject["Team1Player96_Status"] = Team1Player96_Status</v>
      </c>
      <c r="G288" t="s">
        <v>1260</v>
      </c>
      <c r="H288" t="str">
        <f t="shared" si="29"/>
        <v>StartingTeam1Status</v>
      </c>
      <c r="I288" s="1">
        <f t="shared" si="34"/>
        <v>96</v>
      </c>
      <c r="J288" t="str">
        <f t="shared" si="31"/>
        <v>StartingTeam1Status[95]</v>
      </c>
      <c r="K288" t="str">
        <f t="shared" si="32"/>
        <v>Team1Player96_Status: StartingTeam1Status[95],</v>
      </c>
      <c r="L288" t="str">
        <f t="shared" si="33"/>
        <v>object["Team1Player96_Status"] as! String,</v>
      </c>
    </row>
    <row r="289" spans="1:12">
      <c r="A289" t="s">
        <v>359</v>
      </c>
      <c r="C289" t="s">
        <v>953</v>
      </c>
      <c r="E289" t="str">
        <f t="shared" si="30"/>
        <v>self.Team1Player97_Number = Team1Player97_Number</v>
      </c>
      <c r="F289" t="str">
        <f t="shared" si="28"/>
        <v>GameResultObject["Team1Player97_Number"] = Team1Player97_Number</v>
      </c>
      <c r="G289" t="s">
        <v>1258</v>
      </c>
      <c r="H289" t="str">
        <f t="shared" si="29"/>
        <v>StartingTeam1Player</v>
      </c>
      <c r="I289" s="1">
        <f t="shared" si="34"/>
        <v>97</v>
      </c>
      <c r="J289" t="str">
        <f t="shared" si="31"/>
        <v>StartingTeam1Player[96]</v>
      </c>
      <c r="K289" t="str">
        <f t="shared" si="32"/>
        <v>Team1Player97_Number: StartingTeam1Player[96],</v>
      </c>
      <c r="L289" t="str">
        <f t="shared" si="33"/>
        <v>object["Team1Player97_Number"] as! String,</v>
      </c>
    </row>
    <row r="290" spans="1:12">
      <c r="A290" t="s">
        <v>360</v>
      </c>
      <c r="C290" t="s">
        <v>954</v>
      </c>
      <c r="E290" t="str">
        <f t="shared" si="30"/>
        <v>self.Team1Player97_Name = Team1Player97_Name</v>
      </c>
      <c r="F290" t="str">
        <f t="shared" si="28"/>
        <v>GameResultObject["Team1Player97_Name"] = Team1Player97_Name</v>
      </c>
      <c r="G290" t="s">
        <v>1259</v>
      </c>
      <c r="H290" t="str">
        <f t="shared" si="29"/>
        <v>StartingTeam1Name</v>
      </c>
      <c r="I290" s="1">
        <f t="shared" si="34"/>
        <v>97</v>
      </c>
      <c r="J290" t="str">
        <f t="shared" si="31"/>
        <v>StartingTeam1Name[96]</v>
      </c>
      <c r="K290" t="str">
        <f t="shared" si="32"/>
        <v>Team1Player97_Name: StartingTeam1Name[96],</v>
      </c>
      <c r="L290" t="str">
        <f t="shared" si="33"/>
        <v>object["Team1Player97_Name"] as! String,</v>
      </c>
    </row>
    <row r="291" spans="1:12">
      <c r="A291" t="s">
        <v>361</v>
      </c>
      <c r="C291" t="s">
        <v>955</v>
      </c>
      <c r="E291" t="str">
        <f t="shared" si="30"/>
        <v>self.Team1Player97_Status = Team1Player97_Status</v>
      </c>
      <c r="F291" t="str">
        <f t="shared" si="28"/>
        <v>GameResultObject["Team1Player97_Status"] = Team1Player97_Status</v>
      </c>
      <c r="G291" t="s">
        <v>1260</v>
      </c>
      <c r="H291" t="str">
        <f t="shared" si="29"/>
        <v>StartingTeam1Status</v>
      </c>
      <c r="I291" s="1">
        <f t="shared" si="34"/>
        <v>97</v>
      </c>
      <c r="J291" t="str">
        <f t="shared" si="31"/>
        <v>StartingTeam1Status[96]</v>
      </c>
      <c r="K291" t="str">
        <f t="shared" si="32"/>
        <v>Team1Player97_Status: StartingTeam1Status[96],</v>
      </c>
      <c r="L291" t="str">
        <f t="shared" si="33"/>
        <v>object["Team1Player97_Status"] as! String,</v>
      </c>
    </row>
    <row r="292" spans="1:12">
      <c r="A292" t="s">
        <v>362</v>
      </c>
      <c r="C292" t="s">
        <v>956</v>
      </c>
      <c r="E292" t="str">
        <f t="shared" si="30"/>
        <v>self.Team1Player98_Number = Team1Player98_Number</v>
      </c>
      <c r="F292" t="str">
        <f t="shared" si="28"/>
        <v>GameResultObject["Team1Player98_Number"] = Team1Player98_Number</v>
      </c>
      <c r="G292" t="s">
        <v>1258</v>
      </c>
      <c r="H292" t="str">
        <f t="shared" si="29"/>
        <v>StartingTeam1Player</v>
      </c>
      <c r="I292" s="1">
        <f t="shared" si="34"/>
        <v>98</v>
      </c>
      <c r="J292" t="str">
        <f t="shared" si="31"/>
        <v>StartingTeam1Player[97]</v>
      </c>
      <c r="K292" t="str">
        <f t="shared" si="32"/>
        <v>Team1Player98_Number: StartingTeam1Player[97],</v>
      </c>
      <c r="L292" t="str">
        <f t="shared" si="33"/>
        <v>object["Team1Player98_Number"] as! String,</v>
      </c>
    </row>
    <row r="293" spans="1:12">
      <c r="A293" t="s">
        <v>363</v>
      </c>
      <c r="C293" t="s">
        <v>957</v>
      </c>
      <c r="E293" t="str">
        <f t="shared" si="30"/>
        <v>self.Team1Player98_Name = Team1Player98_Name</v>
      </c>
      <c r="F293" t="str">
        <f t="shared" si="28"/>
        <v>GameResultObject["Team1Player98_Name"] = Team1Player98_Name</v>
      </c>
      <c r="G293" t="s">
        <v>1259</v>
      </c>
      <c r="H293" t="str">
        <f t="shared" si="29"/>
        <v>StartingTeam1Name</v>
      </c>
      <c r="I293" s="1">
        <f t="shared" si="34"/>
        <v>98</v>
      </c>
      <c r="J293" t="str">
        <f t="shared" si="31"/>
        <v>StartingTeam1Name[97]</v>
      </c>
      <c r="K293" t="str">
        <f t="shared" si="32"/>
        <v>Team1Player98_Name: StartingTeam1Name[97],</v>
      </c>
      <c r="L293" t="str">
        <f t="shared" si="33"/>
        <v>object["Team1Player98_Name"] as! String,</v>
      </c>
    </row>
    <row r="294" spans="1:12">
      <c r="A294" t="s">
        <v>364</v>
      </c>
      <c r="C294" t="s">
        <v>958</v>
      </c>
      <c r="E294" t="str">
        <f t="shared" si="30"/>
        <v>self.Team1Player98_Status = Team1Player98_Status</v>
      </c>
      <c r="F294" t="str">
        <f t="shared" si="28"/>
        <v>GameResultObject["Team1Player98_Status"] = Team1Player98_Status</v>
      </c>
      <c r="G294" t="s">
        <v>1260</v>
      </c>
      <c r="H294" t="str">
        <f t="shared" si="29"/>
        <v>StartingTeam1Status</v>
      </c>
      <c r="I294" s="1">
        <f t="shared" si="34"/>
        <v>98</v>
      </c>
      <c r="J294" t="str">
        <f t="shared" si="31"/>
        <v>StartingTeam1Status[97]</v>
      </c>
      <c r="K294" t="str">
        <f t="shared" si="32"/>
        <v>Team1Player98_Status: StartingTeam1Status[97],</v>
      </c>
      <c r="L294" t="str">
        <f t="shared" si="33"/>
        <v>object["Team1Player98_Status"] as! String,</v>
      </c>
    </row>
    <row r="295" spans="1:12">
      <c r="A295" t="s">
        <v>365</v>
      </c>
      <c r="C295" t="s">
        <v>959</v>
      </c>
      <c r="E295" t="str">
        <f t="shared" si="30"/>
        <v>self.Team1Player99_Number = Team1Player99_Number</v>
      </c>
      <c r="F295" t="str">
        <f t="shared" si="28"/>
        <v>GameResultObject["Team1Player99_Number"] = Team1Player99_Number</v>
      </c>
      <c r="G295" t="s">
        <v>1258</v>
      </c>
      <c r="H295" t="str">
        <f t="shared" si="29"/>
        <v>StartingTeam1Player</v>
      </c>
      <c r="I295" s="1">
        <f t="shared" si="34"/>
        <v>99</v>
      </c>
      <c r="J295" t="str">
        <f t="shared" si="31"/>
        <v>StartingTeam1Player[98]</v>
      </c>
      <c r="K295" t="str">
        <f t="shared" si="32"/>
        <v>Team1Player99_Number: StartingTeam1Player[98],</v>
      </c>
      <c r="L295" t="str">
        <f t="shared" si="33"/>
        <v>object["Team1Player99_Number"] as! String,</v>
      </c>
    </row>
    <row r="296" spans="1:12">
      <c r="A296" t="s">
        <v>366</v>
      </c>
      <c r="C296" t="s">
        <v>960</v>
      </c>
      <c r="E296" t="str">
        <f t="shared" si="30"/>
        <v>self.Team1Player99_Name = Team1Player99_Name</v>
      </c>
      <c r="F296" t="str">
        <f t="shared" si="28"/>
        <v>GameResultObject["Team1Player99_Name"] = Team1Player99_Name</v>
      </c>
      <c r="G296" t="s">
        <v>1259</v>
      </c>
      <c r="H296" t="str">
        <f t="shared" si="29"/>
        <v>StartingTeam1Name</v>
      </c>
      <c r="I296" s="1">
        <f t="shared" si="34"/>
        <v>99</v>
      </c>
      <c r="J296" t="str">
        <f t="shared" si="31"/>
        <v>StartingTeam1Name[98]</v>
      </c>
      <c r="K296" t="str">
        <f t="shared" si="32"/>
        <v>Team1Player99_Name: StartingTeam1Name[98],</v>
      </c>
      <c r="L296" t="str">
        <f t="shared" si="33"/>
        <v>object["Team1Player99_Name"] as! String,</v>
      </c>
    </row>
    <row r="297" spans="1:12">
      <c r="A297" t="s">
        <v>367</v>
      </c>
      <c r="C297" t="s">
        <v>961</v>
      </c>
      <c r="E297" t="str">
        <f t="shared" si="30"/>
        <v>self.Team1Player99_Status = Team1Player99_Status</v>
      </c>
      <c r="F297" t="str">
        <f t="shared" si="28"/>
        <v>GameResultObject["Team1Player99_Status"] = Team1Player99_Status</v>
      </c>
      <c r="G297" t="s">
        <v>1260</v>
      </c>
      <c r="H297" t="str">
        <f t="shared" si="29"/>
        <v>StartingTeam1Status</v>
      </c>
      <c r="I297" s="1">
        <f t="shared" si="34"/>
        <v>99</v>
      </c>
      <c r="J297" t="str">
        <f t="shared" si="31"/>
        <v>StartingTeam1Status[98]</v>
      </c>
      <c r="K297" t="str">
        <f t="shared" si="32"/>
        <v>Team1Player99_Status: StartingTeam1Status[98],</v>
      </c>
      <c r="L297" t="str">
        <f t="shared" si="33"/>
        <v>object["Team1Player99_Status"] as! String,</v>
      </c>
    </row>
    <row r="298" spans="1:12">
      <c r="A298" t="s">
        <v>368</v>
      </c>
      <c r="C298" t="s">
        <v>962</v>
      </c>
      <c r="E298" t="str">
        <f t="shared" si="30"/>
        <v>self.Team2Player1_Number = Team2Player1_Number</v>
      </c>
      <c r="F298" t="str">
        <f t="shared" si="28"/>
        <v>GameResultObject["Team2Player1_Number"] = Team2Player1_Number</v>
      </c>
      <c r="G298" t="s">
        <v>1258</v>
      </c>
      <c r="H298" t="str">
        <f>"StartingTeam2"&amp;G298</f>
        <v>StartingTeam2Player</v>
      </c>
      <c r="I298" s="2">
        <v>1</v>
      </c>
      <c r="J298" t="str">
        <f t="shared" si="31"/>
        <v>StartingTeam2Player[0]</v>
      </c>
      <c r="K298" t="str">
        <f t="shared" si="32"/>
        <v>Team2Player1_Number: StartingTeam2Player[0],</v>
      </c>
      <c r="L298" t="str">
        <f t="shared" si="33"/>
        <v>object["Team2Player1_Number"] as! String,</v>
      </c>
    </row>
    <row r="299" spans="1:12">
      <c r="A299" t="s">
        <v>369</v>
      </c>
      <c r="C299" t="s">
        <v>963</v>
      </c>
      <c r="E299" t="str">
        <f t="shared" si="30"/>
        <v>self.Team2Player1_Name = Team2Player1_Name</v>
      </c>
      <c r="F299" t="str">
        <f t="shared" si="28"/>
        <v>GameResultObject["Team2Player1_Name"] = Team2Player1_Name</v>
      </c>
      <c r="G299" t="s">
        <v>1259</v>
      </c>
      <c r="H299" t="str">
        <f t="shared" ref="H299:H362" si="35">"StartingTeam2"&amp;G299</f>
        <v>StartingTeam2Name</v>
      </c>
      <c r="I299" s="1">
        <v>1</v>
      </c>
      <c r="J299" t="str">
        <f t="shared" si="31"/>
        <v>StartingTeam2Name[0]</v>
      </c>
      <c r="K299" t="str">
        <f t="shared" si="32"/>
        <v>Team2Player1_Name: StartingTeam2Name[0],</v>
      </c>
      <c r="L299" t="str">
        <f t="shared" si="33"/>
        <v>object["Team2Player1_Name"] as! String,</v>
      </c>
    </row>
    <row r="300" spans="1:12">
      <c r="A300" t="s">
        <v>370</v>
      </c>
      <c r="C300" t="s">
        <v>964</v>
      </c>
      <c r="E300" t="str">
        <f t="shared" si="30"/>
        <v>self.Team2Player1_Status = Team2Player1_Status</v>
      </c>
      <c r="F300" t="str">
        <f t="shared" si="28"/>
        <v>GameResultObject["Team2Player1_Status"] = Team2Player1_Status</v>
      </c>
      <c r="G300" t="s">
        <v>1260</v>
      </c>
      <c r="H300" t="str">
        <f t="shared" si="35"/>
        <v>StartingTeam2Status</v>
      </c>
      <c r="I300" s="1">
        <v>1</v>
      </c>
      <c r="J300" t="str">
        <f t="shared" si="31"/>
        <v>StartingTeam2Status[0]</v>
      </c>
      <c r="K300" t="str">
        <f t="shared" si="32"/>
        <v>Team2Player1_Status: StartingTeam2Status[0],</v>
      </c>
      <c r="L300" t="str">
        <f t="shared" si="33"/>
        <v>object["Team2Player1_Status"] as! String,</v>
      </c>
    </row>
    <row r="301" spans="1:12">
      <c r="A301" t="s">
        <v>371</v>
      </c>
      <c r="C301" t="s">
        <v>965</v>
      </c>
      <c r="E301" t="str">
        <f t="shared" si="30"/>
        <v>self.Team2Player2_Number = Team2Player2_Number</v>
      </c>
      <c r="F301" t="str">
        <f t="shared" si="28"/>
        <v>GameResultObject["Team2Player2_Number"] = Team2Player2_Number</v>
      </c>
      <c r="G301" t="s">
        <v>1258</v>
      </c>
      <c r="H301" t="str">
        <f t="shared" si="35"/>
        <v>StartingTeam2Player</v>
      </c>
      <c r="I301" s="1">
        <f>IF(AND(I300=I299,I299=I298),I300+1,I300)</f>
        <v>2</v>
      </c>
      <c r="J301" t="str">
        <f t="shared" si="31"/>
        <v>StartingTeam2Player[1]</v>
      </c>
      <c r="K301" t="str">
        <f t="shared" si="32"/>
        <v>Team2Player2_Number: StartingTeam2Player[1],</v>
      </c>
      <c r="L301" t="str">
        <f t="shared" si="33"/>
        <v>object["Team2Player2_Number"] as! String,</v>
      </c>
    </row>
    <row r="302" spans="1:12">
      <c r="A302" t="s">
        <v>372</v>
      </c>
      <c r="C302" t="s">
        <v>966</v>
      </c>
      <c r="E302" t="str">
        <f t="shared" si="30"/>
        <v>self.Team2Player2_Name = Team2Player2_Name</v>
      </c>
      <c r="F302" t="str">
        <f t="shared" si="28"/>
        <v>GameResultObject["Team2Player2_Name"] = Team2Player2_Name</v>
      </c>
      <c r="G302" t="s">
        <v>1259</v>
      </c>
      <c r="H302" t="str">
        <f t="shared" si="35"/>
        <v>StartingTeam2Name</v>
      </c>
      <c r="I302" s="1">
        <f t="shared" ref="I302:I365" si="36">IF(AND(I301=I300,I300=I299),I301+1,I301)</f>
        <v>2</v>
      </c>
      <c r="J302" t="str">
        <f t="shared" si="31"/>
        <v>StartingTeam2Name[1]</v>
      </c>
      <c r="K302" t="str">
        <f t="shared" si="32"/>
        <v>Team2Player2_Name: StartingTeam2Name[1],</v>
      </c>
      <c r="L302" t="str">
        <f t="shared" si="33"/>
        <v>object["Team2Player2_Name"] as! String,</v>
      </c>
    </row>
    <row r="303" spans="1:12">
      <c r="A303" t="s">
        <v>373</v>
      </c>
      <c r="C303" t="s">
        <v>967</v>
      </c>
      <c r="E303" t="str">
        <f t="shared" si="30"/>
        <v>self.Team2Player2_Status = Team2Player2_Status</v>
      </c>
      <c r="F303" t="str">
        <f t="shared" si="28"/>
        <v>GameResultObject["Team2Player2_Status"] = Team2Player2_Status</v>
      </c>
      <c r="G303" t="s">
        <v>1260</v>
      </c>
      <c r="H303" t="str">
        <f t="shared" si="35"/>
        <v>StartingTeam2Status</v>
      </c>
      <c r="I303" s="1">
        <f t="shared" si="36"/>
        <v>2</v>
      </c>
      <c r="J303" t="str">
        <f t="shared" si="31"/>
        <v>StartingTeam2Status[1]</v>
      </c>
      <c r="K303" t="str">
        <f t="shared" si="32"/>
        <v>Team2Player2_Status: StartingTeam2Status[1],</v>
      </c>
      <c r="L303" t="str">
        <f t="shared" si="33"/>
        <v>object["Team2Player2_Status"] as! String,</v>
      </c>
    </row>
    <row r="304" spans="1:12">
      <c r="A304" t="s">
        <v>374</v>
      </c>
      <c r="C304" t="s">
        <v>968</v>
      </c>
      <c r="E304" t="str">
        <f t="shared" si="30"/>
        <v>self.Team2Player3_Number = Team2Player3_Number</v>
      </c>
      <c r="F304" t="str">
        <f t="shared" si="28"/>
        <v>GameResultObject["Team2Player3_Number"] = Team2Player3_Number</v>
      </c>
      <c r="G304" t="s">
        <v>1258</v>
      </c>
      <c r="H304" t="str">
        <f t="shared" si="35"/>
        <v>StartingTeam2Player</v>
      </c>
      <c r="I304" s="1">
        <f t="shared" si="36"/>
        <v>3</v>
      </c>
      <c r="J304" t="str">
        <f t="shared" si="31"/>
        <v>StartingTeam2Player[2]</v>
      </c>
      <c r="K304" t="str">
        <f t="shared" si="32"/>
        <v>Team2Player3_Number: StartingTeam2Player[2],</v>
      </c>
      <c r="L304" t="str">
        <f t="shared" si="33"/>
        <v>object["Team2Player3_Number"] as! String,</v>
      </c>
    </row>
    <row r="305" spans="1:12">
      <c r="A305" t="s">
        <v>375</v>
      </c>
      <c r="C305" t="s">
        <v>969</v>
      </c>
      <c r="E305" t="str">
        <f t="shared" si="30"/>
        <v>self.Team2Player3_Name = Team2Player3_Name</v>
      </c>
      <c r="F305" t="str">
        <f t="shared" si="28"/>
        <v>GameResultObject["Team2Player3_Name"] = Team2Player3_Name</v>
      </c>
      <c r="G305" t="s">
        <v>1259</v>
      </c>
      <c r="H305" t="str">
        <f t="shared" si="35"/>
        <v>StartingTeam2Name</v>
      </c>
      <c r="I305" s="1">
        <f t="shared" si="36"/>
        <v>3</v>
      </c>
      <c r="J305" t="str">
        <f t="shared" si="31"/>
        <v>StartingTeam2Name[2]</v>
      </c>
      <c r="K305" t="str">
        <f t="shared" si="32"/>
        <v>Team2Player3_Name: StartingTeam2Name[2],</v>
      </c>
      <c r="L305" t="str">
        <f t="shared" si="33"/>
        <v>object["Team2Player3_Name"] as! String,</v>
      </c>
    </row>
    <row r="306" spans="1:12">
      <c r="A306" t="s">
        <v>376</v>
      </c>
      <c r="C306" t="s">
        <v>970</v>
      </c>
      <c r="E306" t="str">
        <f t="shared" si="30"/>
        <v>self.Team2Player3_Status = Team2Player3_Status</v>
      </c>
      <c r="F306" t="str">
        <f t="shared" si="28"/>
        <v>GameResultObject["Team2Player3_Status"] = Team2Player3_Status</v>
      </c>
      <c r="G306" t="s">
        <v>1260</v>
      </c>
      <c r="H306" t="str">
        <f t="shared" si="35"/>
        <v>StartingTeam2Status</v>
      </c>
      <c r="I306" s="1">
        <f t="shared" si="36"/>
        <v>3</v>
      </c>
      <c r="J306" t="str">
        <f t="shared" si="31"/>
        <v>StartingTeam2Status[2]</v>
      </c>
      <c r="K306" t="str">
        <f t="shared" si="32"/>
        <v>Team2Player3_Status: StartingTeam2Status[2],</v>
      </c>
      <c r="L306" t="str">
        <f t="shared" si="33"/>
        <v>object["Team2Player3_Status"] as! String,</v>
      </c>
    </row>
    <row r="307" spans="1:12">
      <c r="A307" t="s">
        <v>377</v>
      </c>
      <c r="C307" t="s">
        <v>971</v>
      </c>
      <c r="E307" t="str">
        <f t="shared" si="30"/>
        <v>self.Team2Player4_Number = Team2Player4_Number</v>
      </c>
      <c r="F307" t="str">
        <f t="shared" si="28"/>
        <v>GameResultObject["Team2Player4_Number"] = Team2Player4_Number</v>
      </c>
      <c r="G307" t="s">
        <v>1258</v>
      </c>
      <c r="H307" t="str">
        <f t="shared" si="35"/>
        <v>StartingTeam2Player</v>
      </c>
      <c r="I307" s="1">
        <f t="shared" si="36"/>
        <v>4</v>
      </c>
      <c r="J307" t="str">
        <f t="shared" si="31"/>
        <v>StartingTeam2Player[3]</v>
      </c>
      <c r="K307" t="str">
        <f t="shared" si="32"/>
        <v>Team2Player4_Number: StartingTeam2Player[3],</v>
      </c>
      <c r="L307" t="str">
        <f t="shared" si="33"/>
        <v>object["Team2Player4_Number"] as! String,</v>
      </c>
    </row>
    <row r="308" spans="1:12">
      <c r="A308" t="s">
        <v>378</v>
      </c>
      <c r="C308" t="s">
        <v>972</v>
      </c>
      <c r="E308" t="str">
        <f t="shared" si="30"/>
        <v>self.Team2Player4_Name = Team2Player4_Name</v>
      </c>
      <c r="F308" t="str">
        <f t="shared" si="28"/>
        <v>GameResultObject["Team2Player4_Name"] = Team2Player4_Name</v>
      </c>
      <c r="G308" t="s">
        <v>1259</v>
      </c>
      <c r="H308" t="str">
        <f t="shared" si="35"/>
        <v>StartingTeam2Name</v>
      </c>
      <c r="I308" s="1">
        <f t="shared" si="36"/>
        <v>4</v>
      </c>
      <c r="J308" t="str">
        <f t="shared" si="31"/>
        <v>StartingTeam2Name[3]</v>
      </c>
      <c r="K308" t="str">
        <f t="shared" si="32"/>
        <v>Team2Player4_Name: StartingTeam2Name[3],</v>
      </c>
      <c r="L308" t="str">
        <f t="shared" si="33"/>
        <v>object["Team2Player4_Name"] as! String,</v>
      </c>
    </row>
    <row r="309" spans="1:12">
      <c r="A309" t="s">
        <v>379</v>
      </c>
      <c r="C309" t="s">
        <v>973</v>
      </c>
      <c r="E309" t="str">
        <f t="shared" si="30"/>
        <v>self.Team2Player4_Status = Team2Player4_Status</v>
      </c>
      <c r="F309" t="str">
        <f t="shared" si="28"/>
        <v>GameResultObject["Team2Player4_Status"] = Team2Player4_Status</v>
      </c>
      <c r="G309" t="s">
        <v>1260</v>
      </c>
      <c r="H309" t="str">
        <f t="shared" si="35"/>
        <v>StartingTeam2Status</v>
      </c>
      <c r="I309" s="1">
        <f t="shared" si="36"/>
        <v>4</v>
      </c>
      <c r="J309" t="str">
        <f t="shared" si="31"/>
        <v>StartingTeam2Status[3]</v>
      </c>
      <c r="K309" t="str">
        <f t="shared" si="32"/>
        <v>Team2Player4_Status: StartingTeam2Status[3],</v>
      </c>
      <c r="L309" t="str">
        <f t="shared" si="33"/>
        <v>object["Team2Player4_Status"] as! String,</v>
      </c>
    </row>
    <row r="310" spans="1:12">
      <c r="A310" t="s">
        <v>380</v>
      </c>
      <c r="C310" t="s">
        <v>974</v>
      </c>
      <c r="E310" t="str">
        <f t="shared" si="30"/>
        <v>self.Team2Player5_Number = Team2Player5_Number</v>
      </c>
      <c r="F310" t="str">
        <f t="shared" si="28"/>
        <v>GameResultObject["Team2Player5_Number"] = Team2Player5_Number</v>
      </c>
      <c r="G310" t="s">
        <v>1258</v>
      </c>
      <c r="H310" t="str">
        <f t="shared" si="35"/>
        <v>StartingTeam2Player</v>
      </c>
      <c r="I310" s="1">
        <f t="shared" si="36"/>
        <v>5</v>
      </c>
      <c r="J310" t="str">
        <f t="shared" si="31"/>
        <v>StartingTeam2Player[4]</v>
      </c>
      <c r="K310" t="str">
        <f t="shared" si="32"/>
        <v>Team2Player5_Number: StartingTeam2Player[4],</v>
      </c>
      <c r="L310" t="str">
        <f t="shared" si="33"/>
        <v>object["Team2Player5_Number"] as! String,</v>
      </c>
    </row>
    <row r="311" spans="1:12">
      <c r="A311" t="s">
        <v>381</v>
      </c>
      <c r="C311" t="s">
        <v>975</v>
      </c>
      <c r="E311" t="str">
        <f t="shared" si="30"/>
        <v>self.Team2Player5_Name = Team2Player5_Name</v>
      </c>
      <c r="F311" t="str">
        <f t="shared" si="28"/>
        <v>GameResultObject["Team2Player5_Name"] = Team2Player5_Name</v>
      </c>
      <c r="G311" t="s">
        <v>1259</v>
      </c>
      <c r="H311" t="str">
        <f t="shared" si="35"/>
        <v>StartingTeam2Name</v>
      </c>
      <c r="I311" s="1">
        <f t="shared" si="36"/>
        <v>5</v>
      </c>
      <c r="J311" t="str">
        <f t="shared" si="31"/>
        <v>StartingTeam2Name[4]</v>
      </c>
      <c r="K311" t="str">
        <f t="shared" si="32"/>
        <v>Team2Player5_Name: StartingTeam2Name[4],</v>
      </c>
      <c r="L311" t="str">
        <f t="shared" si="33"/>
        <v>object["Team2Player5_Name"] as! String,</v>
      </c>
    </row>
    <row r="312" spans="1:12">
      <c r="A312" t="s">
        <v>382</v>
      </c>
      <c r="C312" t="s">
        <v>976</v>
      </c>
      <c r="E312" t="str">
        <f t="shared" si="30"/>
        <v>self.Team2Player5_Status = Team2Player5_Status</v>
      </c>
      <c r="F312" t="str">
        <f t="shared" si="28"/>
        <v>GameResultObject["Team2Player5_Status"] = Team2Player5_Status</v>
      </c>
      <c r="G312" t="s">
        <v>1260</v>
      </c>
      <c r="H312" t="str">
        <f t="shared" si="35"/>
        <v>StartingTeam2Status</v>
      </c>
      <c r="I312" s="1">
        <f t="shared" si="36"/>
        <v>5</v>
      </c>
      <c r="J312" t="str">
        <f t="shared" si="31"/>
        <v>StartingTeam2Status[4]</v>
      </c>
      <c r="K312" t="str">
        <f t="shared" si="32"/>
        <v>Team2Player5_Status: StartingTeam2Status[4],</v>
      </c>
      <c r="L312" t="str">
        <f t="shared" si="33"/>
        <v>object["Team2Player5_Status"] as! String,</v>
      </c>
    </row>
    <row r="313" spans="1:12">
      <c r="A313" t="s">
        <v>383</v>
      </c>
      <c r="C313" t="s">
        <v>977</v>
      </c>
      <c r="E313" t="str">
        <f t="shared" si="30"/>
        <v>self.Team2Player6_Number = Team2Player6_Number</v>
      </c>
      <c r="F313" t="str">
        <f t="shared" si="28"/>
        <v>GameResultObject["Team2Player6_Number"] = Team2Player6_Number</v>
      </c>
      <c r="G313" t="s">
        <v>1258</v>
      </c>
      <c r="H313" t="str">
        <f t="shared" si="35"/>
        <v>StartingTeam2Player</v>
      </c>
      <c r="I313" s="1">
        <f t="shared" si="36"/>
        <v>6</v>
      </c>
      <c r="J313" t="str">
        <f t="shared" si="31"/>
        <v>StartingTeam2Player[5]</v>
      </c>
      <c r="K313" t="str">
        <f t="shared" si="32"/>
        <v>Team2Player6_Number: StartingTeam2Player[5],</v>
      </c>
      <c r="L313" t="str">
        <f t="shared" si="33"/>
        <v>object["Team2Player6_Number"] as! String,</v>
      </c>
    </row>
    <row r="314" spans="1:12">
      <c r="A314" t="s">
        <v>384</v>
      </c>
      <c r="C314" t="s">
        <v>978</v>
      </c>
      <c r="E314" t="str">
        <f t="shared" si="30"/>
        <v>self.Team2Player6_Name = Team2Player6_Name</v>
      </c>
      <c r="F314" t="str">
        <f t="shared" si="28"/>
        <v>GameResultObject["Team2Player6_Name"] = Team2Player6_Name</v>
      </c>
      <c r="G314" t="s">
        <v>1259</v>
      </c>
      <c r="H314" t="str">
        <f t="shared" si="35"/>
        <v>StartingTeam2Name</v>
      </c>
      <c r="I314" s="1">
        <f t="shared" si="36"/>
        <v>6</v>
      </c>
      <c r="J314" t="str">
        <f t="shared" si="31"/>
        <v>StartingTeam2Name[5]</v>
      </c>
      <c r="K314" t="str">
        <f t="shared" si="32"/>
        <v>Team2Player6_Name: StartingTeam2Name[5],</v>
      </c>
      <c r="L314" t="str">
        <f t="shared" si="33"/>
        <v>object["Team2Player6_Name"] as! String,</v>
      </c>
    </row>
    <row r="315" spans="1:12">
      <c r="A315" t="s">
        <v>385</v>
      </c>
      <c r="C315" t="s">
        <v>979</v>
      </c>
      <c r="E315" t="str">
        <f t="shared" si="30"/>
        <v>self.Team2Player6_Status = Team2Player6_Status</v>
      </c>
      <c r="F315" t="str">
        <f t="shared" si="28"/>
        <v>GameResultObject["Team2Player6_Status"] = Team2Player6_Status</v>
      </c>
      <c r="G315" t="s">
        <v>1260</v>
      </c>
      <c r="H315" t="str">
        <f t="shared" si="35"/>
        <v>StartingTeam2Status</v>
      </c>
      <c r="I315" s="1">
        <f t="shared" si="36"/>
        <v>6</v>
      </c>
      <c r="J315" t="str">
        <f t="shared" si="31"/>
        <v>StartingTeam2Status[5]</v>
      </c>
      <c r="K315" t="str">
        <f t="shared" si="32"/>
        <v>Team2Player6_Status: StartingTeam2Status[5],</v>
      </c>
      <c r="L315" t="str">
        <f t="shared" si="33"/>
        <v>object["Team2Player6_Status"] as! String,</v>
      </c>
    </row>
    <row r="316" spans="1:12">
      <c r="A316" t="s">
        <v>386</v>
      </c>
      <c r="C316" t="s">
        <v>980</v>
      </c>
      <c r="E316" t="str">
        <f t="shared" si="30"/>
        <v>self.Team2Player7_Number = Team2Player7_Number</v>
      </c>
      <c r="F316" t="str">
        <f t="shared" si="28"/>
        <v>GameResultObject["Team2Player7_Number"] = Team2Player7_Number</v>
      </c>
      <c r="G316" t="s">
        <v>1258</v>
      </c>
      <c r="H316" t="str">
        <f t="shared" si="35"/>
        <v>StartingTeam2Player</v>
      </c>
      <c r="I316" s="1">
        <f t="shared" si="36"/>
        <v>7</v>
      </c>
      <c r="J316" t="str">
        <f t="shared" si="31"/>
        <v>StartingTeam2Player[6]</v>
      </c>
      <c r="K316" t="str">
        <f t="shared" si="32"/>
        <v>Team2Player7_Number: StartingTeam2Player[6],</v>
      </c>
      <c r="L316" t="str">
        <f t="shared" si="33"/>
        <v>object["Team2Player7_Number"] as! String,</v>
      </c>
    </row>
    <row r="317" spans="1:12">
      <c r="A317" t="s">
        <v>387</v>
      </c>
      <c r="C317" t="s">
        <v>981</v>
      </c>
      <c r="E317" t="str">
        <f t="shared" si="30"/>
        <v>self.Team2Player7_Name = Team2Player7_Name</v>
      </c>
      <c r="F317" t="str">
        <f t="shared" si="28"/>
        <v>GameResultObject["Team2Player7_Name"] = Team2Player7_Name</v>
      </c>
      <c r="G317" t="s">
        <v>1259</v>
      </c>
      <c r="H317" t="str">
        <f t="shared" si="35"/>
        <v>StartingTeam2Name</v>
      </c>
      <c r="I317" s="1">
        <f t="shared" si="36"/>
        <v>7</v>
      </c>
      <c r="J317" t="str">
        <f t="shared" si="31"/>
        <v>StartingTeam2Name[6]</v>
      </c>
      <c r="K317" t="str">
        <f t="shared" si="32"/>
        <v>Team2Player7_Name: StartingTeam2Name[6],</v>
      </c>
      <c r="L317" t="str">
        <f t="shared" si="33"/>
        <v>object["Team2Player7_Name"] as! String,</v>
      </c>
    </row>
    <row r="318" spans="1:12">
      <c r="A318" t="s">
        <v>388</v>
      </c>
      <c r="C318" t="s">
        <v>982</v>
      </c>
      <c r="E318" t="str">
        <f t="shared" si="30"/>
        <v>self.Team2Player7_Status = Team2Player7_Status</v>
      </c>
      <c r="F318" t="str">
        <f t="shared" si="28"/>
        <v>GameResultObject["Team2Player7_Status"] = Team2Player7_Status</v>
      </c>
      <c r="G318" t="s">
        <v>1260</v>
      </c>
      <c r="H318" t="str">
        <f t="shared" si="35"/>
        <v>StartingTeam2Status</v>
      </c>
      <c r="I318" s="1">
        <f t="shared" si="36"/>
        <v>7</v>
      </c>
      <c r="J318" t="str">
        <f t="shared" si="31"/>
        <v>StartingTeam2Status[6]</v>
      </c>
      <c r="K318" t="str">
        <f t="shared" si="32"/>
        <v>Team2Player7_Status: StartingTeam2Status[6],</v>
      </c>
      <c r="L318" t="str">
        <f t="shared" si="33"/>
        <v>object["Team2Player7_Status"] as! String,</v>
      </c>
    </row>
    <row r="319" spans="1:12">
      <c r="A319" t="s">
        <v>389</v>
      </c>
      <c r="C319" t="s">
        <v>983</v>
      </c>
      <c r="E319" t="str">
        <f t="shared" si="30"/>
        <v>self.Team2Player8_Number = Team2Player8_Number</v>
      </c>
      <c r="F319" t="str">
        <f t="shared" si="28"/>
        <v>GameResultObject["Team2Player8_Number"] = Team2Player8_Number</v>
      </c>
      <c r="G319" t="s">
        <v>1258</v>
      </c>
      <c r="H319" t="str">
        <f t="shared" si="35"/>
        <v>StartingTeam2Player</v>
      </c>
      <c r="I319" s="1">
        <f t="shared" si="36"/>
        <v>8</v>
      </c>
      <c r="J319" t="str">
        <f t="shared" si="31"/>
        <v>StartingTeam2Player[7]</v>
      </c>
      <c r="K319" t="str">
        <f t="shared" si="32"/>
        <v>Team2Player8_Number: StartingTeam2Player[7],</v>
      </c>
      <c r="L319" t="str">
        <f t="shared" si="33"/>
        <v>object["Team2Player8_Number"] as! String,</v>
      </c>
    </row>
    <row r="320" spans="1:12">
      <c r="A320" t="s">
        <v>390</v>
      </c>
      <c r="C320" t="s">
        <v>984</v>
      </c>
      <c r="E320" t="str">
        <f t="shared" si="30"/>
        <v>self.Team2Player8_Name = Team2Player8_Name</v>
      </c>
      <c r="F320" t="str">
        <f t="shared" si="28"/>
        <v>GameResultObject["Team2Player8_Name"] = Team2Player8_Name</v>
      </c>
      <c r="G320" t="s">
        <v>1259</v>
      </c>
      <c r="H320" t="str">
        <f t="shared" si="35"/>
        <v>StartingTeam2Name</v>
      </c>
      <c r="I320" s="1">
        <f t="shared" si="36"/>
        <v>8</v>
      </c>
      <c r="J320" t="str">
        <f t="shared" si="31"/>
        <v>StartingTeam2Name[7]</v>
      </c>
      <c r="K320" t="str">
        <f t="shared" si="32"/>
        <v>Team2Player8_Name: StartingTeam2Name[7],</v>
      </c>
      <c r="L320" t="str">
        <f t="shared" si="33"/>
        <v>object["Team2Player8_Name"] as! String,</v>
      </c>
    </row>
    <row r="321" spans="1:12">
      <c r="A321" t="s">
        <v>391</v>
      </c>
      <c r="C321" t="s">
        <v>985</v>
      </c>
      <c r="E321" t="str">
        <f t="shared" si="30"/>
        <v>self.Team2Player8_Status = Team2Player8_Status</v>
      </c>
      <c r="F321" t="str">
        <f t="shared" ref="F321:F384" si="37">"GameResultObject["""&amp;C321&amp;"""]" &amp; " = "&amp;C321</f>
        <v>GameResultObject["Team2Player8_Status"] = Team2Player8_Status</v>
      </c>
      <c r="G321" t="s">
        <v>1260</v>
      </c>
      <c r="H321" t="str">
        <f t="shared" si="35"/>
        <v>StartingTeam2Status</v>
      </c>
      <c r="I321" s="1">
        <f t="shared" si="36"/>
        <v>8</v>
      </c>
      <c r="J321" t="str">
        <f t="shared" si="31"/>
        <v>StartingTeam2Status[7]</v>
      </c>
      <c r="K321" t="str">
        <f t="shared" si="32"/>
        <v>Team2Player8_Status: StartingTeam2Status[7],</v>
      </c>
      <c r="L321" t="str">
        <f t="shared" si="33"/>
        <v>object["Team2Player8_Status"] as! String,</v>
      </c>
    </row>
    <row r="322" spans="1:12">
      <c r="A322" t="s">
        <v>392</v>
      </c>
      <c r="C322" t="s">
        <v>986</v>
      </c>
      <c r="E322" t="str">
        <f t="shared" ref="E322:E385" si="38">"self."&amp;C322&amp;" = "&amp;C322</f>
        <v>self.Team2Player9_Number = Team2Player9_Number</v>
      </c>
      <c r="F322" t="str">
        <f t="shared" si="37"/>
        <v>GameResultObject["Team2Player9_Number"] = Team2Player9_Number</v>
      </c>
      <c r="G322" t="s">
        <v>1258</v>
      </c>
      <c r="H322" t="str">
        <f t="shared" si="35"/>
        <v>StartingTeam2Player</v>
      </c>
      <c r="I322" s="1">
        <f t="shared" si="36"/>
        <v>9</v>
      </c>
      <c r="J322" t="str">
        <f t="shared" ref="J322:J385" si="39">H322&amp;"["&amp;I322-1&amp;"]"</f>
        <v>StartingTeam2Player[8]</v>
      </c>
      <c r="K322" t="str">
        <f t="shared" ref="K322:K385" si="40">C322&amp;": "&amp;J322&amp;","</f>
        <v>Team2Player9_Number: StartingTeam2Player[8],</v>
      </c>
      <c r="L322" t="str">
        <f t="shared" ref="L322:L385" si="41">"object["""&amp;C322&amp;"""] as! String,"</f>
        <v>object["Team2Player9_Number"] as! String,</v>
      </c>
    </row>
    <row r="323" spans="1:12">
      <c r="A323" t="s">
        <v>393</v>
      </c>
      <c r="C323" t="s">
        <v>987</v>
      </c>
      <c r="E323" t="str">
        <f t="shared" si="38"/>
        <v>self.Team2Player9_Name = Team2Player9_Name</v>
      </c>
      <c r="F323" t="str">
        <f t="shared" si="37"/>
        <v>GameResultObject["Team2Player9_Name"] = Team2Player9_Name</v>
      </c>
      <c r="G323" t="s">
        <v>1259</v>
      </c>
      <c r="H323" t="str">
        <f t="shared" si="35"/>
        <v>StartingTeam2Name</v>
      </c>
      <c r="I323" s="1">
        <f t="shared" si="36"/>
        <v>9</v>
      </c>
      <c r="J323" t="str">
        <f t="shared" si="39"/>
        <v>StartingTeam2Name[8]</v>
      </c>
      <c r="K323" t="str">
        <f t="shared" si="40"/>
        <v>Team2Player9_Name: StartingTeam2Name[8],</v>
      </c>
      <c r="L323" t="str">
        <f t="shared" si="41"/>
        <v>object["Team2Player9_Name"] as! String,</v>
      </c>
    </row>
    <row r="324" spans="1:12">
      <c r="A324" t="s">
        <v>394</v>
      </c>
      <c r="C324" t="s">
        <v>988</v>
      </c>
      <c r="E324" t="str">
        <f t="shared" si="38"/>
        <v>self.Team2Player9_Status = Team2Player9_Status</v>
      </c>
      <c r="F324" t="str">
        <f t="shared" si="37"/>
        <v>GameResultObject["Team2Player9_Status"] = Team2Player9_Status</v>
      </c>
      <c r="G324" t="s">
        <v>1260</v>
      </c>
      <c r="H324" t="str">
        <f t="shared" si="35"/>
        <v>StartingTeam2Status</v>
      </c>
      <c r="I324" s="1">
        <f t="shared" si="36"/>
        <v>9</v>
      </c>
      <c r="J324" t="str">
        <f t="shared" si="39"/>
        <v>StartingTeam2Status[8]</v>
      </c>
      <c r="K324" t="str">
        <f t="shared" si="40"/>
        <v>Team2Player9_Status: StartingTeam2Status[8],</v>
      </c>
      <c r="L324" t="str">
        <f t="shared" si="41"/>
        <v>object["Team2Player9_Status"] as! String,</v>
      </c>
    </row>
    <row r="325" spans="1:12">
      <c r="A325" t="s">
        <v>395</v>
      </c>
      <c r="C325" t="s">
        <v>989</v>
      </c>
      <c r="E325" t="str">
        <f t="shared" si="38"/>
        <v>self.Team2Player10_Number = Team2Player10_Number</v>
      </c>
      <c r="F325" t="str">
        <f t="shared" si="37"/>
        <v>GameResultObject["Team2Player10_Number"] = Team2Player10_Number</v>
      </c>
      <c r="G325" t="s">
        <v>1258</v>
      </c>
      <c r="H325" t="str">
        <f t="shared" si="35"/>
        <v>StartingTeam2Player</v>
      </c>
      <c r="I325" s="1">
        <f t="shared" si="36"/>
        <v>10</v>
      </c>
      <c r="J325" t="str">
        <f t="shared" si="39"/>
        <v>StartingTeam2Player[9]</v>
      </c>
      <c r="K325" t="str">
        <f t="shared" si="40"/>
        <v>Team2Player10_Number: StartingTeam2Player[9],</v>
      </c>
      <c r="L325" t="str">
        <f t="shared" si="41"/>
        <v>object["Team2Player10_Number"] as! String,</v>
      </c>
    </row>
    <row r="326" spans="1:12">
      <c r="A326" t="s">
        <v>396</v>
      </c>
      <c r="C326" t="s">
        <v>990</v>
      </c>
      <c r="E326" t="str">
        <f t="shared" si="38"/>
        <v>self.Team2Player10_Name = Team2Player10_Name</v>
      </c>
      <c r="F326" t="str">
        <f t="shared" si="37"/>
        <v>GameResultObject["Team2Player10_Name"] = Team2Player10_Name</v>
      </c>
      <c r="G326" t="s">
        <v>1259</v>
      </c>
      <c r="H326" t="str">
        <f t="shared" si="35"/>
        <v>StartingTeam2Name</v>
      </c>
      <c r="I326" s="1">
        <f t="shared" si="36"/>
        <v>10</v>
      </c>
      <c r="J326" t="str">
        <f t="shared" si="39"/>
        <v>StartingTeam2Name[9]</v>
      </c>
      <c r="K326" t="str">
        <f t="shared" si="40"/>
        <v>Team2Player10_Name: StartingTeam2Name[9],</v>
      </c>
      <c r="L326" t="str">
        <f t="shared" si="41"/>
        <v>object["Team2Player10_Name"] as! String,</v>
      </c>
    </row>
    <row r="327" spans="1:12">
      <c r="A327" t="s">
        <v>397</v>
      </c>
      <c r="C327" t="s">
        <v>991</v>
      </c>
      <c r="E327" t="str">
        <f t="shared" si="38"/>
        <v>self.Team2Player10_Status = Team2Player10_Status</v>
      </c>
      <c r="F327" t="str">
        <f t="shared" si="37"/>
        <v>GameResultObject["Team2Player10_Status"] = Team2Player10_Status</v>
      </c>
      <c r="G327" t="s">
        <v>1260</v>
      </c>
      <c r="H327" t="str">
        <f t="shared" si="35"/>
        <v>StartingTeam2Status</v>
      </c>
      <c r="I327" s="1">
        <f t="shared" si="36"/>
        <v>10</v>
      </c>
      <c r="J327" t="str">
        <f t="shared" si="39"/>
        <v>StartingTeam2Status[9]</v>
      </c>
      <c r="K327" t="str">
        <f t="shared" si="40"/>
        <v>Team2Player10_Status: StartingTeam2Status[9],</v>
      </c>
      <c r="L327" t="str">
        <f t="shared" si="41"/>
        <v>object["Team2Player10_Status"] as! String,</v>
      </c>
    </row>
    <row r="328" spans="1:12">
      <c r="A328" t="s">
        <v>398</v>
      </c>
      <c r="C328" t="s">
        <v>992</v>
      </c>
      <c r="E328" t="str">
        <f t="shared" si="38"/>
        <v>self.Team2Player11_Number = Team2Player11_Number</v>
      </c>
      <c r="F328" t="str">
        <f t="shared" si="37"/>
        <v>GameResultObject["Team2Player11_Number"] = Team2Player11_Number</v>
      </c>
      <c r="G328" t="s">
        <v>1258</v>
      </c>
      <c r="H328" t="str">
        <f t="shared" si="35"/>
        <v>StartingTeam2Player</v>
      </c>
      <c r="I328" s="1">
        <f t="shared" si="36"/>
        <v>11</v>
      </c>
      <c r="J328" t="str">
        <f t="shared" si="39"/>
        <v>StartingTeam2Player[10]</v>
      </c>
      <c r="K328" t="str">
        <f t="shared" si="40"/>
        <v>Team2Player11_Number: StartingTeam2Player[10],</v>
      </c>
      <c r="L328" t="str">
        <f t="shared" si="41"/>
        <v>object["Team2Player11_Number"] as! String,</v>
      </c>
    </row>
    <row r="329" spans="1:12">
      <c r="A329" t="s">
        <v>399</v>
      </c>
      <c r="C329" t="s">
        <v>993</v>
      </c>
      <c r="E329" t="str">
        <f t="shared" si="38"/>
        <v>self.Team2Player11_Name = Team2Player11_Name</v>
      </c>
      <c r="F329" t="str">
        <f t="shared" si="37"/>
        <v>GameResultObject["Team2Player11_Name"] = Team2Player11_Name</v>
      </c>
      <c r="G329" t="s">
        <v>1259</v>
      </c>
      <c r="H329" t="str">
        <f t="shared" si="35"/>
        <v>StartingTeam2Name</v>
      </c>
      <c r="I329" s="1">
        <f t="shared" si="36"/>
        <v>11</v>
      </c>
      <c r="J329" t="str">
        <f t="shared" si="39"/>
        <v>StartingTeam2Name[10]</v>
      </c>
      <c r="K329" t="str">
        <f t="shared" si="40"/>
        <v>Team2Player11_Name: StartingTeam2Name[10],</v>
      </c>
      <c r="L329" t="str">
        <f t="shared" si="41"/>
        <v>object["Team2Player11_Name"] as! String,</v>
      </c>
    </row>
    <row r="330" spans="1:12">
      <c r="A330" t="s">
        <v>400</v>
      </c>
      <c r="C330" t="s">
        <v>994</v>
      </c>
      <c r="E330" t="str">
        <f t="shared" si="38"/>
        <v>self.Team2Player11_Status = Team2Player11_Status</v>
      </c>
      <c r="F330" t="str">
        <f t="shared" si="37"/>
        <v>GameResultObject["Team2Player11_Status"] = Team2Player11_Status</v>
      </c>
      <c r="G330" t="s">
        <v>1260</v>
      </c>
      <c r="H330" t="str">
        <f t="shared" si="35"/>
        <v>StartingTeam2Status</v>
      </c>
      <c r="I330" s="1">
        <f t="shared" si="36"/>
        <v>11</v>
      </c>
      <c r="J330" t="str">
        <f t="shared" si="39"/>
        <v>StartingTeam2Status[10]</v>
      </c>
      <c r="K330" t="str">
        <f t="shared" si="40"/>
        <v>Team2Player11_Status: StartingTeam2Status[10],</v>
      </c>
      <c r="L330" t="str">
        <f t="shared" si="41"/>
        <v>object["Team2Player11_Status"] as! String,</v>
      </c>
    </row>
    <row r="331" spans="1:12">
      <c r="A331" t="s">
        <v>401</v>
      </c>
      <c r="C331" t="s">
        <v>995</v>
      </c>
      <c r="E331" t="str">
        <f t="shared" si="38"/>
        <v>self.Team2Player12_Number = Team2Player12_Number</v>
      </c>
      <c r="F331" t="str">
        <f t="shared" si="37"/>
        <v>GameResultObject["Team2Player12_Number"] = Team2Player12_Number</v>
      </c>
      <c r="G331" t="s">
        <v>1258</v>
      </c>
      <c r="H331" t="str">
        <f t="shared" si="35"/>
        <v>StartingTeam2Player</v>
      </c>
      <c r="I331" s="1">
        <f t="shared" si="36"/>
        <v>12</v>
      </c>
      <c r="J331" t="str">
        <f t="shared" si="39"/>
        <v>StartingTeam2Player[11]</v>
      </c>
      <c r="K331" t="str">
        <f t="shared" si="40"/>
        <v>Team2Player12_Number: StartingTeam2Player[11],</v>
      </c>
      <c r="L331" t="str">
        <f t="shared" si="41"/>
        <v>object["Team2Player12_Number"] as! String,</v>
      </c>
    </row>
    <row r="332" spans="1:12">
      <c r="A332" t="s">
        <v>402</v>
      </c>
      <c r="C332" t="s">
        <v>996</v>
      </c>
      <c r="E332" t="str">
        <f t="shared" si="38"/>
        <v>self.Team2Player12_Name = Team2Player12_Name</v>
      </c>
      <c r="F332" t="str">
        <f t="shared" si="37"/>
        <v>GameResultObject["Team2Player12_Name"] = Team2Player12_Name</v>
      </c>
      <c r="G332" t="s">
        <v>1259</v>
      </c>
      <c r="H332" t="str">
        <f t="shared" si="35"/>
        <v>StartingTeam2Name</v>
      </c>
      <c r="I332" s="1">
        <f t="shared" si="36"/>
        <v>12</v>
      </c>
      <c r="J332" t="str">
        <f t="shared" si="39"/>
        <v>StartingTeam2Name[11]</v>
      </c>
      <c r="K332" t="str">
        <f t="shared" si="40"/>
        <v>Team2Player12_Name: StartingTeam2Name[11],</v>
      </c>
      <c r="L332" t="str">
        <f t="shared" si="41"/>
        <v>object["Team2Player12_Name"] as! String,</v>
      </c>
    </row>
    <row r="333" spans="1:12">
      <c r="A333" t="s">
        <v>403</v>
      </c>
      <c r="C333" t="s">
        <v>997</v>
      </c>
      <c r="E333" t="str">
        <f t="shared" si="38"/>
        <v>self.Team2Player12_Status = Team2Player12_Status</v>
      </c>
      <c r="F333" t="str">
        <f t="shared" si="37"/>
        <v>GameResultObject["Team2Player12_Status"] = Team2Player12_Status</v>
      </c>
      <c r="G333" t="s">
        <v>1260</v>
      </c>
      <c r="H333" t="str">
        <f t="shared" si="35"/>
        <v>StartingTeam2Status</v>
      </c>
      <c r="I333" s="1">
        <f t="shared" si="36"/>
        <v>12</v>
      </c>
      <c r="J333" t="str">
        <f t="shared" si="39"/>
        <v>StartingTeam2Status[11]</v>
      </c>
      <c r="K333" t="str">
        <f t="shared" si="40"/>
        <v>Team2Player12_Status: StartingTeam2Status[11],</v>
      </c>
      <c r="L333" t="str">
        <f t="shared" si="41"/>
        <v>object["Team2Player12_Status"] as! String,</v>
      </c>
    </row>
    <row r="334" spans="1:12">
      <c r="A334" t="s">
        <v>404</v>
      </c>
      <c r="C334" t="s">
        <v>998</v>
      </c>
      <c r="E334" t="str">
        <f t="shared" si="38"/>
        <v>self.Team2Player13_Number = Team2Player13_Number</v>
      </c>
      <c r="F334" t="str">
        <f t="shared" si="37"/>
        <v>GameResultObject["Team2Player13_Number"] = Team2Player13_Number</v>
      </c>
      <c r="G334" t="s">
        <v>1258</v>
      </c>
      <c r="H334" t="str">
        <f t="shared" si="35"/>
        <v>StartingTeam2Player</v>
      </c>
      <c r="I334" s="1">
        <f t="shared" si="36"/>
        <v>13</v>
      </c>
      <c r="J334" t="str">
        <f t="shared" si="39"/>
        <v>StartingTeam2Player[12]</v>
      </c>
      <c r="K334" t="str">
        <f t="shared" si="40"/>
        <v>Team2Player13_Number: StartingTeam2Player[12],</v>
      </c>
      <c r="L334" t="str">
        <f t="shared" si="41"/>
        <v>object["Team2Player13_Number"] as! String,</v>
      </c>
    </row>
    <row r="335" spans="1:12">
      <c r="A335" t="s">
        <v>405</v>
      </c>
      <c r="C335" t="s">
        <v>999</v>
      </c>
      <c r="E335" t="str">
        <f t="shared" si="38"/>
        <v>self.Team2Player13_Name = Team2Player13_Name</v>
      </c>
      <c r="F335" t="str">
        <f t="shared" si="37"/>
        <v>GameResultObject["Team2Player13_Name"] = Team2Player13_Name</v>
      </c>
      <c r="G335" t="s">
        <v>1259</v>
      </c>
      <c r="H335" t="str">
        <f t="shared" si="35"/>
        <v>StartingTeam2Name</v>
      </c>
      <c r="I335" s="1">
        <f t="shared" si="36"/>
        <v>13</v>
      </c>
      <c r="J335" t="str">
        <f t="shared" si="39"/>
        <v>StartingTeam2Name[12]</v>
      </c>
      <c r="K335" t="str">
        <f t="shared" si="40"/>
        <v>Team2Player13_Name: StartingTeam2Name[12],</v>
      </c>
      <c r="L335" t="str">
        <f t="shared" si="41"/>
        <v>object["Team2Player13_Name"] as! String,</v>
      </c>
    </row>
    <row r="336" spans="1:12">
      <c r="A336" t="s">
        <v>406</v>
      </c>
      <c r="C336" t="s">
        <v>1000</v>
      </c>
      <c r="E336" t="str">
        <f t="shared" si="38"/>
        <v>self.Team2Player13_Status = Team2Player13_Status</v>
      </c>
      <c r="F336" t="str">
        <f t="shared" si="37"/>
        <v>GameResultObject["Team2Player13_Status"] = Team2Player13_Status</v>
      </c>
      <c r="G336" t="s">
        <v>1260</v>
      </c>
      <c r="H336" t="str">
        <f t="shared" si="35"/>
        <v>StartingTeam2Status</v>
      </c>
      <c r="I336" s="1">
        <f t="shared" si="36"/>
        <v>13</v>
      </c>
      <c r="J336" t="str">
        <f t="shared" si="39"/>
        <v>StartingTeam2Status[12]</v>
      </c>
      <c r="K336" t="str">
        <f t="shared" si="40"/>
        <v>Team2Player13_Status: StartingTeam2Status[12],</v>
      </c>
      <c r="L336" t="str">
        <f t="shared" si="41"/>
        <v>object["Team2Player13_Status"] as! String,</v>
      </c>
    </row>
    <row r="337" spans="1:12">
      <c r="A337" t="s">
        <v>407</v>
      </c>
      <c r="C337" t="s">
        <v>1001</v>
      </c>
      <c r="E337" t="str">
        <f t="shared" si="38"/>
        <v>self.Team2Player14_Number = Team2Player14_Number</v>
      </c>
      <c r="F337" t="str">
        <f t="shared" si="37"/>
        <v>GameResultObject["Team2Player14_Number"] = Team2Player14_Number</v>
      </c>
      <c r="G337" t="s">
        <v>1258</v>
      </c>
      <c r="H337" t="str">
        <f t="shared" si="35"/>
        <v>StartingTeam2Player</v>
      </c>
      <c r="I337" s="1">
        <f t="shared" si="36"/>
        <v>14</v>
      </c>
      <c r="J337" t="str">
        <f t="shared" si="39"/>
        <v>StartingTeam2Player[13]</v>
      </c>
      <c r="K337" t="str">
        <f t="shared" si="40"/>
        <v>Team2Player14_Number: StartingTeam2Player[13],</v>
      </c>
      <c r="L337" t="str">
        <f t="shared" si="41"/>
        <v>object["Team2Player14_Number"] as! String,</v>
      </c>
    </row>
    <row r="338" spans="1:12">
      <c r="A338" t="s">
        <v>408</v>
      </c>
      <c r="C338" t="s">
        <v>1002</v>
      </c>
      <c r="E338" t="str">
        <f t="shared" si="38"/>
        <v>self.Team2Player14_Name = Team2Player14_Name</v>
      </c>
      <c r="F338" t="str">
        <f t="shared" si="37"/>
        <v>GameResultObject["Team2Player14_Name"] = Team2Player14_Name</v>
      </c>
      <c r="G338" t="s">
        <v>1259</v>
      </c>
      <c r="H338" t="str">
        <f t="shared" si="35"/>
        <v>StartingTeam2Name</v>
      </c>
      <c r="I338" s="1">
        <f t="shared" si="36"/>
        <v>14</v>
      </c>
      <c r="J338" t="str">
        <f t="shared" si="39"/>
        <v>StartingTeam2Name[13]</v>
      </c>
      <c r="K338" t="str">
        <f t="shared" si="40"/>
        <v>Team2Player14_Name: StartingTeam2Name[13],</v>
      </c>
      <c r="L338" t="str">
        <f t="shared" si="41"/>
        <v>object["Team2Player14_Name"] as! String,</v>
      </c>
    </row>
    <row r="339" spans="1:12">
      <c r="A339" t="s">
        <v>409</v>
      </c>
      <c r="C339" t="s">
        <v>1003</v>
      </c>
      <c r="E339" t="str">
        <f t="shared" si="38"/>
        <v>self.Team2Player14_Status = Team2Player14_Status</v>
      </c>
      <c r="F339" t="str">
        <f t="shared" si="37"/>
        <v>GameResultObject["Team2Player14_Status"] = Team2Player14_Status</v>
      </c>
      <c r="G339" t="s">
        <v>1260</v>
      </c>
      <c r="H339" t="str">
        <f t="shared" si="35"/>
        <v>StartingTeam2Status</v>
      </c>
      <c r="I339" s="1">
        <f t="shared" si="36"/>
        <v>14</v>
      </c>
      <c r="J339" t="str">
        <f t="shared" si="39"/>
        <v>StartingTeam2Status[13]</v>
      </c>
      <c r="K339" t="str">
        <f t="shared" si="40"/>
        <v>Team2Player14_Status: StartingTeam2Status[13],</v>
      </c>
      <c r="L339" t="str">
        <f t="shared" si="41"/>
        <v>object["Team2Player14_Status"] as! String,</v>
      </c>
    </row>
    <row r="340" spans="1:12">
      <c r="A340" t="s">
        <v>410</v>
      </c>
      <c r="C340" t="s">
        <v>1004</v>
      </c>
      <c r="E340" t="str">
        <f t="shared" si="38"/>
        <v>self.Team2Player15_Number = Team2Player15_Number</v>
      </c>
      <c r="F340" t="str">
        <f t="shared" si="37"/>
        <v>GameResultObject["Team2Player15_Number"] = Team2Player15_Number</v>
      </c>
      <c r="G340" t="s">
        <v>1258</v>
      </c>
      <c r="H340" t="str">
        <f t="shared" si="35"/>
        <v>StartingTeam2Player</v>
      </c>
      <c r="I340" s="1">
        <f t="shared" si="36"/>
        <v>15</v>
      </c>
      <c r="J340" t="str">
        <f t="shared" si="39"/>
        <v>StartingTeam2Player[14]</v>
      </c>
      <c r="K340" t="str">
        <f t="shared" si="40"/>
        <v>Team2Player15_Number: StartingTeam2Player[14],</v>
      </c>
      <c r="L340" t="str">
        <f t="shared" si="41"/>
        <v>object["Team2Player15_Number"] as! String,</v>
      </c>
    </row>
    <row r="341" spans="1:12">
      <c r="A341" t="s">
        <v>411</v>
      </c>
      <c r="C341" t="s">
        <v>1005</v>
      </c>
      <c r="E341" t="str">
        <f t="shared" si="38"/>
        <v>self.Team2Player15_Name = Team2Player15_Name</v>
      </c>
      <c r="F341" t="str">
        <f t="shared" si="37"/>
        <v>GameResultObject["Team2Player15_Name"] = Team2Player15_Name</v>
      </c>
      <c r="G341" t="s">
        <v>1259</v>
      </c>
      <c r="H341" t="str">
        <f t="shared" si="35"/>
        <v>StartingTeam2Name</v>
      </c>
      <c r="I341" s="1">
        <f t="shared" si="36"/>
        <v>15</v>
      </c>
      <c r="J341" t="str">
        <f t="shared" si="39"/>
        <v>StartingTeam2Name[14]</v>
      </c>
      <c r="K341" t="str">
        <f t="shared" si="40"/>
        <v>Team2Player15_Name: StartingTeam2Name[14],</v>
      </c>
      <c r="L341" t="str">
        <f t="shared" si="41"/>
        <v>object["Team2Player15_Name"] as! String,</v>
      </c>
    </row>
    <row r="342" spans="1:12">
      <c r="A342" t="s">
        <v>412</v>
      </c>
      <c r="C342" t="s">
        <v>1006</v>
      </c>
      <c r="E342" t="str">
        <f t="shared" si="38"/>
        <v>self.Team2Player15_Status = Team2Player15_Status</v>
      </c>
      <c r="F342" t="str">
        <f t="shared" si="37"/>
        <v>GameResultObject["Team2Player15_Status"] = Team2Player15_Status</v>
      </c>
      <c r="G342" t="s">
        <v>1260</v>
      </c>
      <c r="H342" t="str">
        <f t="shared" si="35"/>
        <v>StartingTeam2Status</v>
      </c>
      <c r="I342" s="1">
        <f t="shared" si="36"/>
        <v>15</v>
      </c>
      <c r="J342" t="str">
        <f t="shared" si="39"/>
        <v>StartingTeam2Status[14]</v>
      </c>
      <c r="K342" t="str">
        <f t="shared" si="40"/>
        <v>Team2Player15_Status: StartingTeam2Status[14],</v>
      </c>
      <c r="L342" t="str">
        <f t="shared" si="41"/>
        <v>object["Team2Player15_Status"] as! String,</v>
      </c>
    </row>
    <row r="343" spans="1:12">
      <c r="A343" t="s">
        <v>413</v>
      </c>
      <c r="C343" t="s">
        <v>1007</v>
      </c>
      <c r="E343" t="str">
        <f t="shared" si="38"/>
        <v>self.Team2Player16_Number = Team2Player16_Number</v>
      </c>
      <c r="F343" t="str">
        <f t="shared" si="37"/>
        <v>GameResultObject["Team2Player16_Number"] = Team2Player16_Number</v>
      </c>
      <c r="G343" t="s">
        <v>1258</v>
      </c>
      <c r="H343" t="str">
        <f t="shared" si="35"/>
        <v>StartingTeam2Player</v>
      </c>
      <c r="I343" s="1">
        <f t="shared" si="36"/>
        <v>16</v>
      </c>
      <c r="J343" t="str">
        <f t="shared" si="39"/>
        <v>StartingTeam2Player[15]</v>
      </c>
      <c r="K343" t="str">
        <f t="shared" si="40"/>
        <v>Team2Player16_Number: StartingTeam2Player[15],</v>
      </c>
      <c r="L343" t="str">
        <f t="shared" si="41"/>
        <v>object["Team2Player16_Number"] as! String,</v>
      </c>
    </row>
    <row r="344" spans="1:12">
      <c r="A344" t="s">
        <v>414</v>
      </c>
      <c r="C344" t="s">
        <v>1008</v>
      </c>
      <c r="E344" t="str">
        <f t="shared" si="38"/>
        <v>self.Team2Player16_Name = Team2Player16_Name</v>
      </c>
      <c r="F344" t="str">
        <f t="shared" si="37"/>
        <v>GameResultObject["Team2Player16_Name"] = Team2Player16_Name</v>
      </c>
      <c r="G344" t="s">
        <v>1259</v>
      </c>
      <c r="H344" t="str">
        <f t="shared" si="35"/>
        <v>StartingTeam2Name</v>
      </c>
      <c r="I344" s="1">
        <f t="shared" si="36"/>
        <v>16</v>
      </c>
      <c r="J344" t="str">
        <f t="shared" si="39"/>
        <v>StartingTeam2Name[15]</v>
      </c>
      <c r="K344" t="str">
        <f t="shared" si="40"/>
        <v>Team2Player16_Name: StartingTeam2Name[15],</v>
      </c>
      <c r="L344" t="str">
        <f t="shared" si="41"/>
        <v>object["Team2Player16_Name"] as! String,</v>
      </c>
    </row>
    <row r="345" spans="1:12">
      <c r="A345" t="s">
        <v>415</v>
      </c>
      <c r="C345" t="s">
        <v>1009</v>
      </c>
      <c r="E345" t="str">
        <f t="shared" si="38"/>
        <v>self.Team2Player16_Status = Team2Player16_Status</v>
      </c>
      <c r="F345" t="str">
        <f t="shared" si="37"/>
        <v>GameResultObject["Team2Player16_Status"] = Team2Player16_Status</v>
      </c>
      <c r="G345" t="s">
        <v>1260</v>
      </c>
      <c r="H345" t="str">
        <f t="shared" si="35"/>
        <v>StartingTeam2Status</v>
      </c>
      <c r="I345" s="1">
        <f t="shared" si="36"/>
        <v>16</v>
      </c>
      <c r="J345" t="str">
        <f t="shared" si="39"/>
        <v>StartingTeam2Status[15]</v>
      </c>
      <c r="K345" t="str">
        <f t="shared" si="40"/>
        <v>Team2Player16_Status: StartingTeam2Status[15],</v>
      </c>
      <c r="L345" t="str">
        <f t="shared" si="41"/>
        <v>object["Team2Player16_Status"] as! String,</v>
      </c>
    </row>
    <row r="346" spans="1:12">
      <c r="A346" t="s">
        <v>416</v>
      </c>
      <c r="C346" t="s">
        <v>1010</v>
      </c>
      <c r="E346" t="str">
        <f t="shared" si="38"/>
        <v>self.Team2Player17_Number = Team2Player17_Number</v>
      </c>
      <c r="F346" t="str">
        <f t="shared" si="37"/>
        <v>GameResultObject["Team2Player17_Number"] = Team2Player17_Number</v>
      </c>
      <c r="G346" t="s">
        <v>1258</v>
      </c>
      <c r="H346" t="str">
        <f t="shared" si="35"/>
        <v>StartingTeam2Player</v>
      </c>
      <c r="I346" s="1">
        <f t="shared" si="36"/>
        <v>17</v>
      </c>
      <c r="J346" t="str">
        <f t="shared" si="39"/>
        <v>StartingTeam2Player[16]</v>
      </c>
      <c r="K346" t="str">
        <f t="shared" si="40"/>
        <v>Team2Player17_Number: StartingTeam2Player[16],</v>
      </c>
      <c r="L346" t="str">
        <f t="shared" si="41"/>
        <v>object["Team2Player17_Number"] as! String,</v>
      </c>
    </row>
    <row r="347" spans="1:12">
      <c r="A347" t="s">
        <v>417</v>
      </c>
      <c r="C347" t="s">
        <v>1011</v>
      </c>
      <c r="E347" t="str">
        <f t="shared" si="38"/>
        <v>self.Team2Player17_Name = Team2Player17_Name</v>
      </c>
      <c r="F347" t="str">
        <f t="shared" si="37"/>
        <v>GameResultObject["Team2Player17_Name"] = Team2Player17_Name</v>
      </c>
      <c r="G347" t="s">
        <v>1259</v>
      </c>
      <c r="H347" t="str">
        <f t="shared" si="35"/>
        <v>StartingTeam2Name</v>
      </c>
      <c r="I347" s="1">
        <f t="shared" si="36"/>
        <v>17</v>
      </c>
      <c r="J347" t="str">
        <f t="shared" si="39"/>
        <v>StartingTeam2Name[16]</v>
      </c>
      <c r="K347" t="str">
        <f t="shared" si="40"/>
        <v>Team2Player17_Name: StartingTeam2Name[16],</v>
      </c>
      <c r="L347" t="str">
        <f t="shared" si="41"/>
        <v>object["Team2Player17_Name"] as! String,</v>
      </c>
    </row>
    <row r="348" spans="1:12">
      <c r="A348" t="s">
        <v>418</v>
      </c>
      <c r="C348" t="s">
        <v>1012</v>
      </c>
      <c r="E348" t="str">
        <f t="shared" si="38"/>
        <v>self.Team2Player17_Status = Team2Player17_Status</v>
      </c>
      <c r="F348" t="str">
        <f t="shared" si="37"/>
        <v>GameResultObject["Team2Player17_Status"] = Team2Player17_Status</v>
      </c>
      <c r="G348" t="s">
        <v>1260</v>
      </c>
      <c r="H348" t="str">
        <f t="shared" si="35"/>
        <v>StartingTeam2Status</v>
      </c>
      <c r="I348" s="1">
        <f t="shared" si="36"/>
        <v>17</v>
      </c>
      <c r="J348" t="str">
        <f t="shared" si="39"/>
        <v>StartingTeam2Status[16]</v>
      </c>
      <c r="K348" t="str">
        <f t="shared" si="40"/>
        <v>Team2Player17_Status: StartingTeam2Status[16],</v>
      </c>
      <c r="L348" t="str">
        <f t="shared" si="41"/>
        <v>object["Team2Player17_Status"] as! String,</v>
      </c>
    </row>
    <row r="349" spans="1:12">
      <c r="A349" t="s">
        <v>419</v>
      </c>
      <c r="C349" t="s">
        <v>1013</v>
      </c>
      <c r="E349" t="str">
        <f t="shared" si="38"/>
        <v>self.Team2Player18_Number = Team2Player18_Number</v>
      </c>
      <c r="F349" t="str">
        <f t="shared" si="37"/>
        <v>GameResultObject["Team2Player18_Number"] = Team2Player18_Number</v>
      </c>
      <c r="G349" t="s">
        <v>1258</v>
      </c>
      <c r="H349" t="str">
        <f t="shared" si="35"/>
        <v>StartingTeam2Player</v>
      </c>
      <c r="I349" s="1">
        <f t="shared" si="36"/>
        <v>18</v>
      </c>
      <c r="J349" t="str">
        <f t="shared" si="39"/>
        <v>StartingTeam2Player[17]</v>
      </c>
      <c r="K349" t="str">
        <f t="shared" si="40"/>
        <v>Team2Player18_Number: StartingTeam2Player[17],</v>
      </c>
      <c r="L349" t="str">
        <f t="shared" si="41"/>
        <v>object["Team2Player18_Number"] as! String,</v>
      </c>
    </row>
    <row r="350" spans="1:12">
      <c r="A350" t="s">
        <v>420</v>
      </c>
      <c r="C350" t="s">
        <v>1014</v>
      </c>
      <c r="E350" t="str">
        <f t="shared" si="38"/>
        <v>self.Team2Player18_Name = Team2Player18_Name</v>
      </c>
      <c r="F350" t="str">
        <f t="shared" si="37"/>
        <v>GameResultObject["Team2Player18_Name"] = Team2Player18_Name</v>
      </c>
      <c r="G350" t="s">
        <v>1259</v>
      </c>
      <c r="H350" t="str">
        <f t="shared" si="35"/>
        <v>StartingTeam2Name</v>
      </c>
      <c r="I350" s="1">
        <f t="shared" si="36"/>
        <v>18</v>
      </c>
      <c r="J350" t="str">
        <f t="shared" si="39"/>
        <v>StartingTeam2Name[17]</v>
      </c>
      <c r="K350" t="str">
        <f t="shared" si="40"/>
        <v>Team2Player18_Name: StartingTeam2Name[17],</v>
      </c>
      <c r="L350" t="str">
        <f t="shared" si="41"/>
        <v>object["Team2Player18_Name"] as! String,</v>
      </c>
    </row>
    <row r="351" spans="1:12">
      <c r="A351" t="s">
        <v>421</v>
      </c>
      <c r="C351" t="s">
        <v>1015</v>
      </c>
      <c r="E351" t="str">
        <f t="shared" si="38"/>
        <v>self.Team2Player18_Status = Team2Player18_Status</v>
      </c>
      <c r="F351" t="str">
        <f t="shared" si="37"/>
        <v>GameResultObject["Team2Player18_Status"] = Team2Player18_Status</v>
      </c>
      <c r="G351" t="s">
        <v>1260</v>
      </c>
      <c r="H351" t="str">
        <f t="shared" si="35"/>
        <v>StartingTeam2Status</v>
      </c>
      <c r="I351" s="1">
        <f t="shared" si="36"/>
        <v>18</v>
      </c>
      <c r="J351" t="str">
        <f t="shared" si="39"/>
        <v>StartingTeam2Status[17]</v>
      </c>
      <c r="K351" t="str">
        <f t="shared" si="40"/>
        <v>Team2Player18_Status: StartingTeam2Status[17],</v>
      </c>
      <c r="L351" t="str">
        <f t="shared" si="41"/>
        <v>object["Team2Player18_Status"] as! String,</v>
      </c>
    </row>
    <row r="352" spans="1:12">
      <c r="A352" t="s">
        <v>422</v>
      </c>
      <c r="C352" t="s">
        <v>1016</v>
      </c>
      <c r="E352" t="str">
        <f t="shared" si="38"/>
        <v>self.Team2Player19_Number = Team2Player19_Number</v>
      </c>
      <c r="F352" t="str">
        <f t="shared" si="37"/>
        <v>GameResultObject["Team2Player19_Number"] = Team2Player19_Number</v>
      </c>
      <c r="G352" t="s">
        <v>1258</v>
      </c>
      <c r="H352" t="str">
        <f t="shared" si="35"/>
        <v>StartingTeam2Player</v>
      </c>
      <c r="I352" s="1">
        <f t="shared" si="36"/>
        <v>19</v>
      </c>
      <c r="J352" t="str">
        <f t="shared" si="39"/>
        <v>StartingTeam2Player[18]</v>
      </c>
      <c r="K352" t="str">
        <f t="shared" si="40"/>
        <v>Team2Player19_Number: StartingTeam2Player[18],</v>
      </c>
      <c r="L352" t="str">
        <f t="shared" si="41"/>
        <v>object["Team2Player19_Number"] as! String,</v>
      </c>
    </row>
    <row r="353" spans="1:12">
      <c r="A353" t="s">
        <v>423</v>
      </c>
      <c r="C353" t="s">
        <v>1017</v>
      </c>
      <c r="E353" t="str">
        <f t="shared" si="38"/>
        <v>self.Team2Player19_Name = Team2Player19_Name</v>
      </c>
      <c r="F353" t="str">
        <f t="shared" si="37"/>
        <v>GameResultObject["Team2Player19_Name"] = Team2Player19_Name</v>
      </c>
      <c r="G353" t="s">
        <v>1259</v>
      </c>
      <c r="H353" t="str">
        <f t="shared" si="35"/>
        <v>StartingTeam2Name</v>
      </c>
      <c r="I353" s="1">
        <f t="shared" si="36"/>
        <v>19</v>
      </c>
      <c r="J353" t="str">
        <f t="shared" si="39"/>
        <v>StartingTeam2Name[18]</v>
      </c>
      <c r="K353" t="str">
        <f t="shared" si="40"/>
        <v>Team2Player19_Name: StartingTeam2Name[18],</v>
      </c>
      <c r="L353" t="str">
        <f t="shared" si="41"/>
        <v>object["Team2Player19_Name"] as! String,</v>
      </c>
    </row>
    <row r="354" spans="1:12">
      <c r="A354" t="s">
        <v>424</v>
      </c>
      <c r="C354" t="s">
        <v>1018</v>
      </c>
      <c r="E354" t="str">
        <f t="shared" si="38"/>
        <v>self.Team2Player19_Status = Team2Player19_Status</v>
      </c>
      <c r="F354" t="str">
        <f t="shared" si="37"/>
        <v>GameResultObject["Team2Player19_Status"] = Team2Player19_Status</v>
      </c>
      <c r="G354" t="s">
        <v>1260</v>
      </c>
      <c r="H354" t="str">
        <f t="shared" si="35"/>
        <v>StartingTeam2Status</v>
      </c>
      <c r="I354" s="1">
        <f t="shared" si="36"/>
        <v>19</v>
      </c>
      <c r="J354" t="str">
        <f t="shared" si="39"/>
        <v>StartingTeam2Status[18]</v>
      </c>
      <c r="K354" t="str">
        <f t="shared" si="40"/>
        <v>Team2Player19_Status: StartingTeam2Status[18],</v>
      </c>
      <c r="L354" t="str">
        <f t="shared" si="41"/>
        <v>object["Team2Player19_Status"] as! String,</v>
      </c>
    </row>
    <row r="355" spans="1:12">
      <c r="A355" t="s">
        <v>425</v>
      </c>
      <c r="C355" t="s">
        <v>1019</v>
      </c>
      <c r="E355" t="str">
        <f t="shared" si="38"/>
        <v>self.Team2Player20_Number = Team2Player20_Number</v>
      </c>
      <c r="F355" t="str">
        <f t="shared" si="37"/>
        <v>GameResultObject["Team2Player20_Number"] = Team2Player20_Number</v>
      </c>
      <c r="G355" t="s">
        <v>1258</v>
      </c>
      <c r="H355" t="str">
        <f t="shared" si="35"/>
        <v>StartingTeam2Player</v>
      </c>
      <c r="I355" s="1">
        <f t="shared" si="36"/>
        <v>20</v>
      </c>
      <c r="J355" t="str">
        <f t="shared" si="39"/>
        <v>StartingTeam2Player[19]</v>
      </c>
      <c r="K355" t="str">
        <f t="shared" si="40"/>
        <v>Team2Player20_Number: StartingTeam2Player[19],</v>
      </c>
      <c r="L355" t="str">
        <f t="shared" si="41"/>
        <v>object["Team2Player20_Number"] as! String,</v>
      </c>
    </row>
    <row r="356" spans="1:12">
      <c r="A356" t="s">
        <v>426</v>
      </c>
      <c r="C356" t="s">
        <v>1020</v>
      </c>
      <c r="E356" t="str">
        <f t="shared" si="38"/>
        <v>self.Team2Player20_Name = Team2Player20_Name</v>
      </c>
      <c r="F356" t="str">
        <f t="shared" si="37"/>
        <v>GameResultObject["Team2Player20_Name"] = Team2Player20_Name</v>
      </c>
      <c r="G356" t="s">
        <v>1259</v>
      </c>
      <c r="H356" t="str">
        <f t="shared" si="35"/>
        <v>StartingTeam2Name</v>
      </c>
      <c r="I356" s="1">
        <f t="shared" si="36"/>
        <v>20</v>
      </c>
      <c r="J356" t="str">
        <f t="shared" si="39"/>
        <v>StartingTeam2Name[19]</v>
      </c>
      <c r="K356" t="str">
        <f t="shared" si="40"/>
        <v>Team2Player20_Name: StartingTeam2Name[19],</v>
      </c>
      <c r="L356" t="str">
        <f t="shared" si="41"/>
        <v>object["Team2Player20_Name"] as! String,</v>
      </c>
    </row>
    <row r="357" spans="1:12">
      <c r="A357" t="s">
        <v>427</v>
      </c>
      <c r="C357" t="s">
        <v>1021</v>
      </c>
      <c r="E357" t="str">
        <f t="shared" si="38"/>
        <v>self.Team2Player20_Status = Team2Player20_Status</v>
      </c>
      <c r="F357" t="str">
        <f t="shared" si="37"/>
        <v>GameResultObject["Team2Player20_Status"] = Team2Player20_Status</v>
      </c>
      <c r="G357" t="s">
        <v>1260</v>
      </c>
      <c r="H357" t="str">
        <f t="shared" si="35"/>
        <v>StartingTeam2Status</v>
      </c>
      <c r="I357" s="1">
        <f t="shared" si="36"/>
        <v>20</v>
      </c>
      <c r="J357" t="str">
        <f t="shared" si="39"/>
        <v>StartingTeam2Status[19]</v>
      </c>
      <c r="K357" t="str">
        <f t="shared" si="40"/>
        <v>Team2Player20_Status: StartingTeam2Status[19],</v>
      </c>
      <c r="L357" t="str">
        <f t="shared" si="41"/>
        <v>object["Team2Player20_Status"] as! String,</v>
      </c>
    </row>
    <row r="358" spans="1:12">
      <c r="A358" t="s">
        <v>428</v>
      </c>
      <c r="C358" t="s">
        <v>1022</v>
      </c>
      <c r="E358" t="str">
        <f t="shared" si="38"/>
        <v>self.Team2Player21_Number = Team2Player21_Number</v>
      </c>
      <c r="F358" t="str">
        <f t="shared" si="37"/>
        <v>GameResultObject["Team2Player21_Number"] = Team2Player21_Number</v>
      </c>
      <c r="G358" t="s">
        <v>1258</v>
      </c>
      <c r="H358" t="str">
        <f t="shared" si="35"/>
        <v>StartingTeam2Player</v>
      </c>
      <c r="I358" s="1">
        <f t="shared" si="36"/>
        <v>21</v>
      </c>
      <c r="J358" t="str">
        <f t="shared" si="39"/>
        <v>StartingTeam2Player[20]</v>
      </c>
      <c r="K358" t="str">
        <f t="shared" si="40"/>
        <v>Team2Player21_Number: StartingTeam2Player[20],</v>
      </c>
      <c r="L358" t="str">
        <f t="shared" si="41"/>
        <v>object["Team2Player21_Number"] as! String,</v>
      </c>
    </row>
    <row r="359" spans="1:12">
      <c r="A359" t="s">
        <v>429</v>
      </c>
      <c r="C359" t="s">
        <v>1023</v>
      </c>
      <c r="E359" t="str">
        <f t="shared" si="38"/>
        <v>self.Team2Player21_Name = Team2Player21_Name</v>
      </c>
      <c r="F359" t="str">
        <f t="shared" si="37"/>
        <v>GameResultObject["Team2Player21_Name"] = Team2Player21_Name</v>
      </c>
      <c r="G359" t="s">
        <v>1259</v>
      </c>
      <c r="H359" t="str">
        <f t="shared" si="35"/>
        <v>StartingTeam2Name</v>
      </c>
      <c r="I359" s="1">
        <f t="shared" si="36"/>
        <v>21</v>
      </c>
      <c r="J359" t="str">
        <f t="shared" si="39"/>
        <v>StartingTeam2Name[20]</v>
      </c>
      <c r="K359" t="str">
        <f t="shared" si="40"/>
        <v>Team2Player21_Name: StartingTeam2Name[20],</v>
      </c>
      <c r="L359" t="str">
        <f t="shared" si="41"/>
        <v>object["Team2Player21_Name"] as! String,</v>
      </c>
    </row>
    <row r="360" spans="1:12">
      <c r="A360" t="s">
        <v>430</v>
      </c>
      <c r="C360" t="s">
        <v>1024</v>
      </c>
      <c r="E360" t="str">
        <f t="shared" si="38"/>
        <v>self.Team2Player21_Status = Team2Player21_Status</v>
      </c>
      <c r="F360" t="str">
        <f t="shared" si="37"/>
        <v>GameResultObject["Team2Player21_Status"] = Team2Player21_Status</v>
      </c>
      <c r="G360" t="s">
        <v>1260</v>
      </c>
      <c r="H360" t="str">
        <f t="shared" si="35"/>
        <v>StartingTeam2Status</v>
      </c>
      <c r="I360" s="1">
        <f t="shared" si="36"/>
        <v>21</v>
      </c>
      <c r="J360" t="str">
        <f t="shared" si="39"/>
        <v>StartingTeam2Status[20]</v>
      </c>
      <c r="K360" t="str">
        <f t="shared" si="40"/>
        <v>Team2Player21_Status: StartingTeam2Status[20],</v>
      </c>
      <c r="L360" t="str">
        <f t="shared" si="41"/>
        <v>object["Team2Player21_Status"] as! String,</v>
      </c>
    </row>
    <row r="361" spans="1:12">
      <c r="A361" t="s">
        <v>431</v>
      </c>
      <c r="C361" t="s">
        <v>1025</v>
      </c>
      <c r="E361" t="str">
        <f t="shared" si="38"/>
        <v>self.Team2Player22_Number = Team2Player22_Number</v>
      </c>
      <c r="F361" t="str">
        <f t="shared" si="37"/>
        <v>GameResultObject["Team2Player22_Number"] = Team2Player22_Number</v>
      </c>
      <c r="G361" t="s">
        <v>1258</v>
      </c>
      <c r="H361" t="str">
        <f t="shared" si="35"/>
        <v>StartingTeam2Player</v>
      </c>
      <c r="I361" s="1">
        <f t="shared" si="36"/>
        <v>22</v>
      </c>
      <c r="J361" t="str">
        <f t="shared" si="39"/>
        <v>StartingTeam2Player[21]</v>
      </c>
      <c r="K361" t="str">
        <f t="shared" si="40"/>
        <v>Team2Player22_Number: StartingTeam2Player[21],</v>
      </c>
      <c r="L361" t="str">
        <f t="shared" si="41"/>
        <v>object["Team2Player22_Number"] as! String,</v>
      </c>
    </row>
    <row r="362" spans="1:12">
      <c r="A362" t="s">
        <v>432</v>
      </c>
      <c r="C362" t="s">
        <v>1026</v>
      </c>
      <c r="E362" t="str">
        <f t="shared" si="38"/>
        <v>self.Team2Player22_Name = Team2Player22_Name</v>
      </c>
      <c r="F362" t="str">
        <f t="shared" si="37"/>
        <v>GameResultObject["Team2Player22_Name"] = Team2Player22_Name</v>
      </c>
      <c r="G362" t="s">
        <v>1259</v>
      </c>
      <c r="H362" t="str">
        <f t="shared" si="35"/>
        <v>StartingTeam2Name</v>
      </c>
      <c r="I362" s="1">
        <f t="shared" si="36"/>
        <v>22</v>
      </c>
      <c r="J362" t="str">
        <f t="shared" si="39"/>
        <v>StartingTeam2Name[21]</v>
      </c>
      <c r="K362" t="str">
        <f t="shared" si="40"/>
        <v>Team2Player22_Name: StartingTeam2Name[21],</v>
      </c>
      <c r="L362" t="str">
        <f t="shared" si="41"/>
        <v>object["Team2Player22_Name"] as! String,</v>
      </c>
    </row>
    <row r="363" spans="1:12">
      <c r="A363" t="s">
        <v>433</v>
      </c>
      <c r="C363" t="s">
        <v>1027</v>
      </c>
      <c r="E363" t="str">
        <f t="shared" si="38"/>
        <v>self.Team2Player22_Status = Team2Player22_Status</v>
      </c>
      <c r="F363" t="str">
        <f t="shared" si="37"/>
        <v>GameResultObject["Team2Player22_Status"] = Team2Player22_Status</v>
      </c>
      <c r="G363" t="s">
        <v>1260</v>
      </c>
      <c r="H363" t="str">
        <f t="shared" ref="H363:H426" si="42">"StartingTeam2"&amp;G363</f>
        <v>StartingTeam2Status</v>
      </c>
      <c r="I363" s="1">
        <f t="shared" si="36"/>
        <v>22</v>
      </c>
      <c r="J363" t="str">
        <f t="shared" si="39"/>
        <v>StartingTeam2Status[21]</v>
      </c>
      <c r="K363" t="str">
        <f t="shared" si="40"/>
        <v>Team2Player22_Status: StartingTeam2Status[21],</v>
      </c>
      <c r="L363" t="str">
        <f t="shared" si="41"/>
        <v>object["Team2Player22_Status"] as! String,</v>
      </c>
    </row>
    <row r="364" spans="1:12">
      <c r="A364" t="s">
        <v>434</v>
      </c>
      <c r="C364" t="s">
        <v>1028</v>
      </c>
      <c r="E364" t="str">
        <f t="shared" si="38"/>
        <v>self.Team2Player23_Number = Team2Player23_Number</v>
      </c>
      <c r="F364" t="str">
        <f t="shared" si="37"/>
        <v>GameResultObject["Team2Player23_Number"] = Team2Player23_Number</v>
      </c>
      <c r="G364" t="s">
        <v>1258</v>
      </c>
      <c r="H364" t="str">
        <f t="shared" si="42"/>
        <v>StartingTeam2Player</v>
      </c>
      <c r="I364" s="1">
        <f t="shared" si="36"/>
        <v>23</v>
      </c>
      <c r="J364" t="str">
        <f t="shared" si="39"/>
        <v>StartingTeam2Player[22]</v>
      </c>
      <c r="K364" t="str">
        <f t="shared" si="40"/>
        <v>Team2Player23_Number: StartingTeam2Player[22],</v>
      </c>
      <c r="L364" t="str">
        <f t="shared" si="41"/>
        <v>object["Team2Player23_Number"] as! String,</v>
      </c>
    </row>
    <row r="365" spans="1:12">
      <c r="A365" t="s">
        <v>435</v>
      </c>
      <c r="C365" t="s">
        <v>1029</v>
      </c>
      <c r="E365" t="str">
        <f t="shared" si="38"/>
        <v>self.Team2Player23_Name = Team2Player23_Name</v>
      </c>
      <c r="F365" t="str">
        <f t="shared" si="37"/>
        <v>GameResultObject["Team2Player23_Name"] = Team2Player23_Name</v>
      </c>
      <c r="G365" t="s">
        <v>1259</v>
      </c>
      <c r="H365" t="str">
        <f t="shared" si="42"/>
        <v>StartingTeam2Name</v>
      </c>
      <c r="I365" s="1">
        <f t="shared" si="36"/>
        <v>23</v>
      </c>
      <c r="J365" t="str">
        <f t="shared" si="39"/>
        <v>StartingTeam2Name[22]</v>
      </c>
      <c r="K365" t="str">
        <f t="shared" si="40"/>
        <v>Team2Player23_Name: StartingTeam2Name[22],</v>
      </c>
      <c r="L365" t="str">
        <f t="shared" si="41"/>
        <v>object["Team2Player23_Name"] as! String,</v>
      </c>
    </row>
    <row r="366" spans="1:12">
      <c r="A366" t="s">
        <v>436</v>
      </c>
      <c r="C366" t="s">
        <v>1030</v>
      </c>
      <c r="E366" t="str">
        <f t="shared" si="38"/>
        <v>self.Team2Player23_Status = Team2Player23_Status</v>
      </c>
      <c r="F366" t="str">
        <f t="shared" si="37"/>
        <v>GameResultObject["Team2Player23_Status"] = Team2Player23_Status</v>
      </c>
      <c r="G366" t="s">
        <v>1260</v>
      </c>
      <c r="H366" t="str">
        <f t="shared" si="42"/>
        <v>StartingTeam2Status</v>
      </c>
      <c r="I366" s="1">
        <f t="shared" ref="I366:I429" si="43">IF(AND(I365=I364,I364=I363),I365+1,I365)</f>
        <v>23</v>
      </c>
      <c r="J366" t="str">
        <f t="shared" si="39"/>
        <v>StartingTeam2Status[22]</v>
      </c>
      <c r="K366" t="str">
        <f t="shared" si="40"/>
        <v>Team2Player23_Status: StartingTeam2Status[22],</v>
      </c>
      <c r="L366" t="str">
        <f t="shared" si="41"/>
        <v>object["Team2Player23_Status"] as! String,</v>
      </c>
    </row>
    <row r="367" spans="1:12">
      <c r="A367" t="s">
        <v>437</v>
      </c>
      <c r="C367" t="s">
        <v>1031</v>
      </c>
      <c r="E367" t="str">
        <f t="shared" si="38"/>
        <v>self.Team2Player24_Number = Team2Player24_Number</v>
      </c>
      <c r="F367" t="str">
        <f t="shared" si="37"/>
        <v>GameResultObject["Team2Player24_Number"] = Team2Player24_Number</v>
      </c>
      <c r="G367" t="s">
        <v>1258</v>
      </c>
      <c r="H367" t="str">
        <f t="shared" si="42"/>
        <v>StartingTeam2Player</v>
      </c>
      <c r="I367" s="1">
        <f t="shared" si="43"/>
        <v>24</v>
      </c>
      <c r="J367" t="str">
        <f t="shared" si="39"/>
        <v>StartingTeam2Player[23]</v>
      </c>
      <c r="K367" t="str">
        <f t="shared" si="40"/>
        <v>Team2Player24_Number: StartingTeam2Player[23],</v>
      </c>
      <c r="L367" t="str">
        <f t="shared" si="41"/>
        <v>object["Team2Player24_Number"] as! String,</v>
      </c>
    </row>
    <row r="368" spans="1:12">
      <c r="A368" t="s">
        <v>438</v>
      </c>
      <c r="C368" t="s">
        <v>1032</v>
      </c>
      <c r="E368" t="str">
        <f t="shared" si="38"/>
        <v>self.Team2Player24_Name = Team2Player24_Name</v>
      </c>
      <c r="F368" t="str">
        <f t="shared" si="37"/>
        <v>GameResultObject["Team2Player24_Name"] = Team2Player24_Name</v>
      </c>
      <c r="G368" t="s">
        <v>1259</v>
      </c>
      <c r="H368" t="str">
        <f t="shared" si="42"/>
        <v>StartingTeam2Name</v>
      </c>
      <c r="I368" s="1">
        <f t="shared" si="43"/>
        <v>24</v>
      </c>
      <c r="J368" t="str">
        <f t="shared" si="39"/>
        <v>StartingTeam2Name[23]</v>
      </c>
      <c r="K368" t="str">
        <f t="shared" si="40"/>
        <v>Team2Player24_Name: StartingTeam2Name[23],</v>
      </c>
      <c r="L368" t="str">
        <f t="shared" si="41"/>
        <v>object["Team2Player24_Name"] as! String,</v>
      </c>
    </row>
    <row r="369" spans="1:12">
      <c r="A369" t="s">
        <v>439</v>
      </c>
      <c r="C369" t="s">
        <v>1033</v>
      </c>
      <c r="E369" t="str">
        <f t="shared" si="38"/>
        <v>self.Team2Player24_Status = Team2Player24_Status</v>
      </c>
      <c r="F369" t="str">
        <f t="shared" si="37"/>
        <v>GameResultObject["Team2Player24_Status"] = Team2Player24_Status</v>
      </c>
      <c r="G369" t="s">
        <v>1260</v>
      </c>
      <c r="H369" t="str">
        <f t="shared" si="42"/>
        <v>StartingTeam2Status</v>
      </c>
      <c r="I369" s="1">
        <f t="shared" si="43"/>
        <v>24</v>
      </c>
      <c r="J369" t="str">
        <f t="shared" si="39"/>
        <v>StartingTeam2Status[23]</v>
      </c>
      <c r="K369" t="str">
        <f t="shared" si="40"/>
        <v>Team2Player24_Status: StartingTeam2Status[23],</v>
      </c>
      <c r="L369" t="str">
        <f t="shared" si="41"/>
        <v>object["Team2Player24_Status"] as! String,</v>
      </c>
    </row>
    <row r="370" spans="1:12">
      <c r="A370" t="s">
        <v>440</v>
      </c>
      <c r="C370" t="s">
        <v>1034</v>
      </c>
      <c r="E370" t="str">
        <f t="shared" si="38"/>
        <v>self.Team2Player25_Number = Team2Player25_Number</v>
      </c>
      <c r="F370" t="str">
        <f t="shared" si="37"/>
        <v>GameResultObject["Team2Player25_Number"] = Team2Player25_Number</v>
      </c>
      <c r="G370" t="s">
        <v>1258</v>
      </c>
      <c r="H370" t="str">
        <f t="shared" si="42"/>
        <v>StartingTeam2Player</v>
      </c>
      <c r="I370" s="1">
        <f t="shared" si="43"/>
        <v>25</v>
      </c>
      <c r="J370" t="str">
        <f t="shared" si="39"/>
        <v>StartingTeam2Player[24]</v>
      </c>
      <c r="K370" t="str">
        <f t="shared" si="40"/>
        <v>Team2Player25_Number: StartingTeam2Player[24],</v>
      </c>
      <c r="L370" t="str">
        <f t="shared" si="41"/>
        <v>object["Team2Player25_Number"] as! String,</v>
      </c>
    </row>
    <row r="371" spans="1:12">
      <c r="A371" t="s">
        <v>441</v>
      </c>
      <c r="C371" t="s">
        <v>1035</v>
      </c>
      <c r="E371" t="str">
        <f t="shared" si="38"/>
        <v>self.Team2Player25_Name = Team2Player25_Name</v>
      </c>
      <c r="F371" t="str">
        <f t="shared" si="37"/>
        <v>GameResultObject["Team2Player25_Name"] = Team2Player25_Name</v>
      </c>
      <c r="G371" t="s">
        <v>1259</v>
      </c>
      <c r="H371" t="str">
        <f t="shared" si="42"/>
        <v>StartingTeam2Name</v>
      </c>
      <c r="I371" s="1">
        <f t="shared" si="43"/>
        <v>25</v>
      </c>
      <c r="J371" t="str">
        <f t="shared" si="39"/>
        <v>StartingTeam2Name[24]</v>
      </c>
      <c r="K371" t="str">
        <f t="shared" si="40"/>
        <v>Team2Player25_Name: StartingTeam2Name[24],</v>
      </c>
      <c r="L371" t="str">
        <f t="shared" si="41"/>
        <v>object["Team2Player25_Name"] as! String,</v>
      </c>
    </row>
    <row r="372" spans="1:12">
      <c r="A372" t="s">
        <v>442</v>
      </c>
      <c r="C372" t="s">
        <v>1036</v>
      </c>
      <c r="E372" t="str">
        <f t="shared" si="38"/>
        <v>self.Team2Player25_Status = Team2Player25_Status</v>
      </c>
      <c r="F372" t="str">
        <f t="shared" si="37"/>
        <v>GameResultObject["Team2Player25_Status"] = Team2Player25_Status</v>
      </c>
      <c r="G372" t="s">
        <v>1260</v>
      </c>
      <c r="H372" t="str">
        <f t="shared" si="42"/>
        <v>StartingTeam2Status</v>
      </c>
      <c r="I372" s="1">
        <f t="shared" si="43"/>
        <v>25</v>
      </c>
      <c r="J372" t="str">
        <f t="shared" si="39"/>
        <v>StartingTeam2Status[24]</v>
      </c>
      <c r="K372" t="str">
        <f t="shared" si="40"/>
        <v>Team2Player25_Status: StartingTeam2Status[24],</v>
      </c>
      <c r="L372" t="str">
        <f t="shared" si="41"/>
        <v>object["Team2Player25_Status"] as! String,</v>
      </c>
    </row>
    <row r="373" spans="1:12">
      <c r="A373" t="s">
        <v>443</v>
      </c>
      <c r="C373" t="s">
        <v>1037</v>
      </c>
      <c r="E373" t="str">
        <f t="shared" si="38"/>
        <v>self.Team2Player26_Number = Team2Player26_Number</v>
      </c>
      <c r="F373" t="str">
        <f t="shared" si="37"/>
        <v>GameResultObject["Team2Player26_Number"] = Team2Player26_Number</v>
      </c>
      <c r="G373" t="s">
        <v>1258</v>
      </c>
      <c r="H373" t="str">
        <f t="shared" si="42"/>
        <v>StartingTeam2Player</v>
      </c>
      <c r="I373" s="1">
        <f t="shared" si="43"/>
        <v>26</v>
      </c>
      <c r="J373" t="str">
        <f t="shared" si="39"/>
        <v>StartingTeam2Player[25]</v>
      </c>
      <c r="K373" t="str">
        <f t="shared" si="40"/>
        <v>Team2Player26_Number: StartingTeam2Player[25],</v>
      </c>
      <c r="L373" t="str">
        <f t="shared" si="41"/>
        <v>object["Team2Player26_Number"] as! String,</v>
      </c>
    </row>
    <row r="374" spans="1:12">
      <c r="A374" t="s">
        <v>444</v>
      </c>
      <c r="C374" t="s">
        <v>1038</v>
      </c>
      <c r="E374" t="str">
        <f t="shared" si="38"/>
        <v>self.Team2Player26_Name = Team2Player26_Name</v>
      </c>
      <c r="F374" t="str">
        <f t="shared" si="37"/>
        <v>GameResultObject["Team2Player26_Name"] = Team2Player26_Name</v>
      </c>
      <c r="G374" t="s">
        <v>1259</v>
      </c>
      <c r="H374" t="str">
        <f t="shared" si="42"/>
        <v>StartingTeam2Name</v>
      </c>
      <c r="I374" s="1">
        <f t="shared" si="43"/>
        <v>26</v>
      </c>
      <c r="J374" t="str">
        <f t="shared" si="39"/>
        <v>StartingTeam2Name[25]</v>
      </c>
      <c r="K374" t="str">
        <f t="shared" si="40"/>
        <v>Team2Player26_Name: StartingTeam2Name[25],</v>
      </c>
      <c r="L374" t="str">
        <f t="shared" si="41"/>
        <v>object["Team2Player26_Name"] as! String,</v>
      </c>
    </row>
    <row r="375" spans="1:12">
      <c r="A375" t="s">
        <v>445</v>
      </c>
      <c r="C375" t="s">
        <v>1039</v>
      </c>
      <c r="E375" t="str">
        <f t="shared" si="38"/>
        <v>self.Team2Player26_Status = Team2Player26_Status</v>
      </c>
      <c r="F375" t="str">
        <f t="shared" si="37"/>
        <v>GameResultObject["Team2Player26_Status"] = Team2Player26_Status</v>
      </c>
      <c r="G375" t="s">
        <v>1260</v>
      </c>
      <c r="H375" t="str">
        <f t="shared" si="42"/>
        <v>StartingTeam2Status</v>
      </c>
      <c r="I375" s="1">
        <f t="shared" si="43"/>
        <v>26</v>
      </c>
      <c r="J375" t="str">
        <f t="shared" si="39"/>
        <v>StartingTeam2Status[25]</v>
      </c>
      <c r="K375" t="str">
        <f t="shared" si="40"/>
        <v>Team2Player26_Status: StartingTeam2Status[25],</v>
      </c>
      <c r="L375" t="str">
        <f t="shared" si="41"/>
        <v>object["Team2Player26_Status"] as! String,</v>
      </c>
    </row>
    <row r="376" spans="1:12">
      <c r="A376" t="s">
        <v>446</v>
      </c>
      <c r="C376" t="s">
        <v>1040</v>
      </c>
      <c r="E376" t="str">
        <f t="shared" si="38"/>
        <v>self.Team2Player27_Number = Team2Player27_Number</v>
      </c>
      <c r="F376" t="str">
        <f t="shared" si="37"/>
        <v>GameResultObject["Team2Player27_Number"] = Team2Player27_Number</v>
      </c>
      <c r="G376" t="s">
        <v>1258</v>
      </c>
      <c r="H376" t="str">
        <f t="shared" si="42"/>
        <v>StartingTeam2Player</v>
      </c>
      <c r="I376" s="1">
        <f t="shared" si="43"/>
        <v>27</v>
      </c>
      <c r="J376" t="str">
        <f t="shared" si="39"/>
        <v>StartingTeam2Player[26]</v>
      </c>
      <c r="K376" t="str">
        <f t="shared" si="40"/>
        <v>Team2Player27_Number: StartingTeam2Player[26],</v>
      </c>
      <c r="L376" t="str">
        <f t="shared" si="41"/>
        <v>object["Team2Player27_Number"] as! String,</v>
      </c>
    </row>
    <row r="377" spans="1:12">
      <c r="A377" t="s">
        <v>447</v>
      </c>
      <c r="C377" t="s">
        <v>1041</v>
      </c>
      <c r="E377" t="str">
        <f t="shared" si="38"/>
        <v>self.Team2Player27_Name = Team2Player27_Name</v>
      </c>
      <c r="F377" t="str">
        <f t="shared" si="37"/>
        <v>GameResultObject["Team2Player27_Name"] = Team2Player27_Name</v>
      </c>
      <c r="G377" t="s">
        <v>1259</v>
      </c>
      <c r="H377" t="str">
        <f t="shared" si="42"/>
        <v>StartingTeam2Name</v>
      </c>
      <c r="I377" s="1">
        <f t="shared" si="43"/>
        <v>27</v>
      </c>
      <c r="J377" t="str">
        <f t="shared" si="39"/>
        <v>StartingTeam2Name[26]</v>
      </c>
      <c r="K377" t="str">
        <f t="shared" si="40"/>
        <v>Team2Player27_Name: StartingTeam2Name[26],</v>
      </c>
      <c r="L377" t="str">
        <f t="shared" si="41"/>
        <v>object["Team2Player27_Name"] as! String,</v>
      </c>
    </row>
    <row r="378" spans="1:12">
      <c r="A378" t="s">
        <v>448</v>
      </c>
      <c r="C378" t="s">
        <v>1042</v>
      </c>
      <c r="E378" t="str">
        <f t="shared" si="38"/>
        <v>self.Team2Player27_Status = Team2Player27_Status</v>
      </c>
      <c r="F378" t="str">
        <f t="shared" si="37"/>
        <v>GameResultObject["Team2Player27_Status"] = Team2Player27_Status</v>
      </c>
      <c r="G378" t="s">
        <v>1260</v>
      </c>
      <c r="H378" t="str">
        <f t="shared" si="42"/>
        <v>StartingTeam2Status</v>
      </c>
      <c r="I378" s="1">
        <f t="shared" si="43"/>
        <v>27</v>
      </c>
      <c r="J378" t="str">
        <f t="shared" si="39"/>
        <v>StartingTeam2Status[26]</v>
      </c>
      <c r="K378" t="str">
        <f t="shared" si="40"/>
        <v>Team2Player27_Status: StartingTeam2Status[26],</v>
      </c>
      <c r="L378" t="str">
        <f t="shared" si="41"/>
        <v>object["Team2Player27_Status"] as! String,</v>
      </c>
    </row>
    <row r="379" spans="1:12">
      <c r="A379" t="s">
        <v>449</v>
      </c>
      <c r="C379" t="s">
        <v>1043</v>
      </c>
      <c r="E379" t="str">
        <f t="shared" si="38"/>
        <v>self.Team2Player28_Number = Team2Player28_Number</v>
      </c>
      <c r="F379" t="str">
        <f t="shared" si="37"/>
        <v>GameResultObject["Team2Player28_Number"] = Team2Player28_Number</v>
      </c>
      <c r="G379" t="s">
        <v>1258</v>
      </c>
      <c r="H379" t="str">
        <f t="shared" si="42"/>
        <v>StartingTeam2Player</v>
      </c>
      <c r="I379" s="1">
        <f t="shared" si="43"/>
        <v>28</v>
      </c>
      <c r="J379" t="str">
        <f t="shared" si="39"/>
        <v>StartingTeam2Player[27]</v>
      </c>
      <c r="K379" t="str">
        <f t="shared" si="40"/>
        <v>Team2Player28_Number: StartingTeam2Player[27],</v>
      </c>
      <c r="L379" t="str">
        <f t="shared" si="41"/>
        <v>object["Team2Player28_Number"] as! String,</v>
      </c>
    </row>
    <row r="380" spans="1:12">
      <c r="A380" t="s">
        <v>450</v>
      </c>
      <c r="C380" t="s">
        <v>1044</v>
      </c>
      <c r="E380" t="str">
        <f t="shared" si="38"/>
        <v>self.Team2Player28_Name = Team2Player28_Name</v>
      </c>
      <c r="F380" t="str">
        <f t="shared" si="37"/>
        <v>GameResultObject["Team2Player28_Name"] = Team2Player28_Name</v>
      </c>
      <c r="G380" t="s">
        <v>1259</v>
      </c>
      <c r="H380" t="str">
        <f t="shared" si="42"/>
        <v>StartingTeam2Name</v>
      </c>
      <c r="I380" s="1">
        <f t="shared" si="43"/>
        <v>28</v>
      </c>
      <c r="J380" t="str">
        <f t="shared" si="39"/>
        <v>StartingTeam2Name[27]</v>
      </c>
      <c r="K380" t="str">
        <f t="shared" si="40"/>
        <v>Team2Player28_Name: StartingTeam2Name[27],</v>
      </c>
      <c r="L380" t="str">
        <f t="shared" si="41"/>
        <v>object["Team2Player28_Name"] as! String,</v>
      </c>
    </row>
    <row r="381" spans="1:12">
      <c r="A381" t="s">
        <v>451</v>
      </c>
      <c r="C381" t="s">
        <v>1045</v>
      </c>
      <c r="E381" t="str">
        <f t="shared" si="38"/>
        <v>self.Team2Player28_Status = Team2Player28_Status</v>
      </c>
      <c r="F381" t="str">
        <f t="shared" si="37"/>
        <v>GameResultObject["Team2Player28_Status"] = Team2Player28_Status</v>
      </c>
      <c r="G381" t="s">
        <v>1260</v>
      </c>
      <c r="H381" t="str">
        <f t="shared" si="42"/>
        <v>StartingTeam2Status</v>
      </c>
      <c r="I381" s="1">
        <f t="shared" si="43"/>
        <v>28</v>
      </c>
      <c r="J381" t="str">
        <f t="shared" si="39"/>
        <v>StartingTeam2Status[27]</v>
      </c>
      <c r="K381" t="str">
        <f t="shared" si="40"/>
        <v>Team2Player28_Status: StartingTeam2Status[27],</v>
      </c>
      <c r="L381" t="str">
        <f t="shared" si="41"/>
        <v>object["Team2Player28_Status"] as! String,</v>
      </c>
    </row>
    <row r="382" spans="1:12">
      <c r="A382" t="s">
        <v>452</v>
      </c>
      <c r="C382" t="s">
        <v>1046</v>
      </c>
      <c r="E382" t="str">
        <f t="shared" si="38"/>
        <v>self.Team2Player29_Number = Team2Player29_Number</v>
      </c>
      <c r="F382" t="str">
        <f t="shared" si="37"/>
        <v>GameResultObject["Team2Player29_Number"] = Team2Player29_Number</v>
      </c>
      <c r="G382" t="s">
        <v>1258</v>
      </c>
      <c r="H382" t="str">
        <f t="shared" si="42"/>
        <v>StartingTeam2Player</v>
      </c>
      <c r="I382" s="1">
        <f t="shared" si="43"/>
        <v>29</v>
      </c>
      <c r="J382" t="str">
        <f t="shared" si="39"/>
        <v>StartingTeam2Player[28]</v>
      </c>
      <c r="K382" t="str">
        <f t="shared" si="40"/>
        <v>Team2Player29_Number: StartingTeam2Player[28],</v>
      </c>
      <c r="L382" t="str">
        <f t="shared" si="41"/>
        <v>object["Team2Player29_Number"] as! String,</v>
      </c>
    </row>
    <row r="383" spans="1:12">
      <c r="A383" t="s">
        <v>453</v>
      </c>
      <c r="C383" t="s">
        <v>1047</v>
      </c>
      <c r="E383" t="str">
        <f t="shared" si="38"/>
        <v>self.Team2Player29_Name = Team2Player29_Name</v>
      </c>
      <c r="F383" t="str">
        <f t="shared" si="37"/>
        <v>GameResultObject["Team2Player29_Name"] = Team2Player29_Name</v>
      </c>
      <c r="G383" t="s">
        <v>1259</v>
      </c>
      <c r="H383" t="str">
        <f t="shared" si="42"/>
        <v>StartingTeam2Name</v>
      </c>
      <c r="I383" s="1">
        <f t="shared" si="43"/>
        <v>29</v>
      </c>
      <c r="J383" t="str">
        <f t="shared" si="39"/>
        <v>StartingTeam2Name[28]</v>
      </c>
      <c r="K383" t="str">
        <f t="shared" si="40"/>
        <v>Team2Player29_Name: StartingTeam2Name[28],</v>
      </c>
      <c r="L383" t="str">
        <f t="shared" si="41"/>
        <v>object["Team2Player29_Name"] as! String,</v>
      </c>
    </row>
    <row r="384" spans="1:12">
      <c r="A384" t="s">
        <v>454</v>
      </c>
      <c r="C384" t="s">
        <v>1048</v>
      </c>
      <c r="E384" t="str">
        <f t="shared" si="38"/>
        <v>self.Team2Player29_Status = Team2Player29_Status</v>
      </c>
      <c r="F384" t="str">
        <f t="shared" si="37"/>
        <v>GameResultObject["Team2Player29_Status"] = Team2Player29_Status</v>
      </c>
      <c r="G384" t="s">
        <v>1260</v>
      </c>
      <c r="H384" t="str">
        <f t="shared" si="42"/>
        <v>StartingTeam2Status</v>
      </c>
      <c r="I384" s="1">
        <f t="shared" si="43"/>
        <v>29</v>
      </c>
      <c r="J384" t="str">
        <f t="shared" si="39"/>
        <v>StartingTeam2Status[28]</v>
      </c>
      <c r="K384" t="str">
        <f t="shared" si="40"/>
        <v>Team2Player29_Status: StartingTeam2Status[28],</v>
      </c>
      <c r="L384" t="str">
        <f t="shared" si="41"/>
        <v>object["Team2Player29_Status"] as! String,</v>
      </c>
    </row>
    <row r="385" spans="1:12">
      <c r="A385" t="s">
        <v>455</v>
      </c>
      <c r="C385" t="s">
        <v>1049</v>
      </c>
      <c r="E385" t="str">
        <f t="shared" si="38"/>
        <v>self.Team2Player30_Number = Team2Player30_Number</v>
      </c>
      <c r="F385" t="str">
        <f t="shared" ref="F385:F448" si="44">"GameResultObject["""&amp;C385&amp;"""]" &amp; " = "&amp;C385</f>
        <v>GameResultObject["Team2Player30_Number"] = Team2Player30_Number</v>
      </c>
      <c r="G385" t="s">
        <v>1258</v>
      </c>
      <c r="H385" t="str">
        <f t="shared" si="42"/>
        <v>StartingTeam2Player</v>
      </c>
      <c r="I385" s="1">
        <f t="shared" si="43"/>
        <v>30</v>
      </c>
      <c r="J385" t="str">
        <f t="shared" si="39"/>
        <v>StartingTeam2Player[29]</v>
      </c>
      <c r="K385" t="str">
        <f t="shared" si="40"/>
        <v>Team2Player30_Number: StartingTeam2Player[29],</v>
      </c>
      <c r="L385" t="str">
        <f t="shared" si="41"/>
        <v>object["Team2Player30_Number"] as! String,</v>
      </c>
    </row>
    <row r="386" spans="1:12">
      <c r="A386" t="s">
        <v>456</v>
      </c>
      <c r="C386" t="s">
        <v>1050</v>
      </c>
      <c r="E386" t="str">
        <f t="shared" ref="E386:E449" si="45">"self."&amp;C386&amp;" = "&amp;C386</f>
        <v>self.Team2Player30_Name = Team2Player30_Name</v>
      </c>
      <c r="F386" t="str">
        <f t="shared" si="44"/>
        <v>GameResultObject["Team2Player30_Name"] = Team2Player30_Name</v>
      </c>
      <c r="G386" t="s">
        <v>1259</v>
      </c>
      <c r="H386" t="str">
        <f t="shared" si="42"/>
        <v>StartingTeam2Name</v>
      </c>
      <c r="I386" s="1">
        <f t="shared" si="43"/>
        <v>30</v>
      </c>
      <c r="J386" t="str">
        <f t="shared" ref="J386:J449" si="46">H386&amp;"["&amp;I386-1&amp;"]"</f>
        <v>StartingTeam2Name[29]</v>
      </c>
      <c r="K386" t="str">
        <f t="shared" ref="K386:K449" si="47">C386&amp;": "&amp;J386&amp;","</f>
        <v>Team2Player30_Name: StartingTeam2Name[29],</v>
      </c>
      <c r="L386" t="str">
        <f t="shared" ref="L386:L449" si="48">"object["""&amp;C386&amp;"""] as! String,"</f>
        <v>object["Team2Player30_Name"] as! String,</v>
      </c>
    </row>
    <row r="387" spans="1:12">
      <c r="A387" t="s">
        <v>457</v>
      </c>
      <c r="C387" t="s">
        <v>1051</v>
      </c>
      <c r="E387" t="str">
        <f t="shared" si="45"/>
        <v>self.Team2Player30_Status = Team2Player30_Status</v>
      </c>
      <c r="F387" t="str">
        <f t="shared" si="44"/>
        <v>GameResultObject["Team2Player30_Status"] = Team2Player30_Status</v>
      </c>
      <c r="G387" t="s">
        <v>1260</v>
      </c>
      <c r="H387" t="str">
        <f t="shared" si="42"/>
        <v>StartingTeam2Status</v>
      </c>
      <c r="I387" s="1">
        <f t="shared" si="43"/>
        <v>30</v>
      </c>
      <c r="J387" t="str">
        <f t="shared" si="46"/>
        <v>StartingTeam2Status[29]</v>
      </c>
      <c r="K387" t="str">
        <f t="shared" si="47"/>
        <v>Team2Player30_Status: StartingTeam2Status[29],</v>
      </c>
      <c r="L387" t="str">
        <f t="shared" si="48"/>
        <v>object["Team2Player30_Status"] as! String,</v>
      </c>
    </row>
    <row r="388" spans="1:12">
      <c r="A388" t="s">
        <v>458</v>
      </c>
      <c r="C388" t="s">
        <v>1052</v>
      </c>
      <c r="E388" t="str">
        <f t="shared" si="45"/>
        <v>self.Team2Player31_Number = Team2Player31_Number</v>
      </c>
      <c r="F388" t="str">
        <f t="shared" si="44"/>
        <v>GameResultObject["Team2Player31_Number"] = Team2Player31_Number</v>
      </c>
      <c r="G388" t="s">
        <v>1258</v>
      </c>
      <c r="H388" t="str">
        <f t="shared" si="42"/>
        <v>StartingTeam2Player</v>
      </c>
      <c r="I388" s="1">
        <f t="shared" si="43"/>
        <v>31</v>
      </c>
      <c r="J388" t="str">
        <f t="shared" si="46"/>
        <v>StartingTeam2Player[30]</v>
      </c>
      <c r="K388" t="str">
        <f t="shared" si="47"/>
        <v>Team2Player31_Number: StartingTeam2Player[30],</v>
      </c>
      <c r="L388" t="str">
        <f t="shared" si="48"/>
        <v>object["Team2Player31_Number"] as! String,</v>
      </c>
    </row>
    <row r="389" spans="1:12">
      <c r="A389" t="s">
        <v>459</v>
      </c>
      <c r="C389" t="s">
        <v>1053</v>
      </c>
      <c r="E389" t="str">
        <f t="shared" si="45"/>
        <v>self.Team2Player31_Name = Team2Player31_Name</v>
      </c>
      <c r="F389" t="str">
        <f t="shared" si="44"/>
        <v>GameResultObject["Team2Player31_Name"] = Team2Player31_Name</v>
      </c>
      <c r="G389" t="s">
        <v>1259</v>
      </c>
      <c r="H389" t="str">
        <f t="shared" si="42"/>
        <v>StartingTeam2Name</v>
      </c>
      <c r="I389" s="1">
        <f t="shared" si="43"/>
        <v>31</v>
      </c>
      <c r="J389" t="str">
        <f t="shared" si="46"/>
        <v>StartingTeam2Name[30]</v>
      </c>
      <c r="K389" t="str">
        <f t="shared" si="47"/>
        <v>Team2Player31_Name: StartingTeam2Name[30],</v>
      </c>
      <c r="L389" t="str">
        <f t="shared" si="48"/>
        <v>object["Team2Player31_Name"] as! String,</v>
      </c>
    </row>
    <row r="390" spans="1:12">
      <c r="A390" t="s">
        <v>460</v>
      </c>
      <c r="C390" t="s">
        <v>1054</v>
      </c>
      <c r="E390" t="str">
        <f t="shared" si="45"/>
        <v>self.Team2Player31_Status = Team2Player31_Status</v>
      </c>
      <c r="F390" t="str">
        <f t="shared" si="44"/>
        <v>GameResultObject["Team2Player31_Status"] = Team2Player31_Status</v>
      </c>
      <c r="G390" t="s">
        <v>1260</v>
      </c>
      <c r="H390" t="str">
        <f t="shared" si="42"/>
        <v>StartingTeam2Status</v>
      </c>
      <c r="I390" s="1">
        <f t="shared" si="43"/>
        <v>31</v>
      </c>
      <c r="J390" t="str">
        <f t="shared" si="46"/>
        <v>StartingTeam2Status[30]</v>
      </c>
      <c r="K390" t="str">
        <f t="shared" si="47"/>
        <v>Team2Player31_Status: StartingTeam2Status[30],</v>
      </c>
      <c r="L390" t="str">
        <f t="shared" si="48"/>
        <v>object["Team2Player31_Status"] as! String,</v>
      </c>
    </row>
    <row r="391" spans="1:12">
      <c r="A391" t="s">
        <v>461</v>
      </c>
      <c r="C391" t="s">
        <v>1055</v>
      </c>
      <c r="E391" t="str">
        <f t="shared" si="45"/>
        <v>self.Team2Player32_Number = Team2Player32_Number</v>
      </c>
      <c r="F391" t="str">
        <f t="shared" si="44"/>
        <v>GameResultObject["Team2Player32_Number"] = Team2Player32_Number</v>
      </c>
      <c r="G391" t="s">
        <v>1258</v>
      </c>
      <c r="H391" t="str">
        <f t="shared" si="42"/>
        <v>StartingTeam2Player</v>
      </c>
      <c r="I391" s="1">
        <f t="shared" si="43"/>
        <v>32</v>
      </c>
      <c r="J391" t="str">
        <f t="shared" si="46"/>
        <v>StartingTeam2Player[31]</v>
      </c>
      <c r="K391" t="str">
        <f t="shared" si="47"/>
        <v>Team2Player32_Number: StartingTeam2Player[31],</v>
      </c>
      <c r="L391" t="str">
        <f t="shared" si="48"/>
        <v>object["Team2Player32_Number"] as! String,</v>
      </c>
    </row>
    <row r="392" spans="1:12">
      <c r="A392" t="s">
        <v>462</v>
      </c>
      <c r="C392" t="s">
        <v>1056</v>
      </c>
      <c r="E392" t="str">
        <f t="shared" si="45"/>
        <v>self.Team2Player32_Name = Team2Player32_Name</v>
      </c>
      <c r="F392" t="str">
        <f t="shared" si="44"/>
        <v>GameResultObject["Team2Player32_Name"] = Team2Player32_Name</v>
      </c>
      <c r="G392" t="s">
        <v>1259</v>
      </c>
      <c r="H392" t="str">
        <f t="shared" si="42"/>
        <v>StartingTeam2Name</v>
      </c>
      <c r="I392" s="1">
        <f t="shared" si="43"/>
        <v>32</v>
      </c>
      <c r="J392" t="str">
        <f t="shared" si="46"/>
        <v>StartingTeam2Name[31]</v>
      </c>
      <c r="K392" t="str">
        <f t="shared" si="47"/>
        <v>Team2Player32_Name: StartingTeam2Name[31],</v>
      </c>
      <c r="L392" t="str">
        <f t="shared" si="48"/>
        <v>object["Team2Player32_Name"] as! String,</v>
      </c>
    </row>
    <row r="393" spans="1:12">
      <c r="A393" t="s">
        <v>463</v>
      </c>
      <c r="C393" t="s">
        <v>1057</v>
      </c>
      <c r="E393" t="str">
        <f t="shared" si="45"/>
        <v>self.Team2Player32_Status = Team2Player32_Status</v>
      </c>
      <c r="F393" t="str">
        <f t="shared" si="44"/>
        <v>GameResultObject["Team2Player32_Status"] = Team2Player32_Status</v>
      </c>
      <c r="G393" t="s">
        <v>1260</v>
      </c>
      <c r="H393" t="str">
        <f t="shared" si="42"/>
        <v>StartingTeam2Status</v>
      </c>
      <c r="I393" s="1">
        <f t="shared" si="43"/>
        <v>32</v>
      </c>
      <c r="J393" t="str">
        <f t="shared" si="46"/>
        <v>StartingTeam2Status[31]</v>
      </c>
      <c r="K393" t="str">
        <f t="shared" si="47"/>
        <v>Team2Player32_Status: StartingTeam2Status[31],</v>
      </c>
      <c r="L393" t="str">
        <f t="shared" si="48"/>
        <v>object["Team2Player32_Status"] as! String,</v>
      </c>
    </row>
    <row r="394" spans="1:12">
      <c r="A394" t="s">
        <v>464</v>
      </c>
      <c r="C394" t="s">
        <v>1058</v>
      </c>
      <c r="E394" t="str">
        <f t="shared" si="45"/>
        <v>self.Team2Player33_Number = Team2Player33_Number</v>
      </c>
      <c r="F394" t="str">
        <f t="shared" si="44"/>
        <v>GameResultObject["Team2Player33_Number"] = Team2Player33_Number</v>
      </c>
      <c r="G394" t="s">
        <v>1258</v>
      </c>
      <c r="H394" t="str">
        <f t="shared" si="42"/>
        <v>StartingTeam2Player</v>
      </c>
      <c r="I394" s="1">
        <f t="shared" si="43"/>
        <v>33</v>
      </c>
      <c r="J394" t="str">
        <f t="shared" si="46"/>
        <v>StartingTeam2Player[32]</v>
      </c>
      <c r="K394" t="str">
        <f t="shared" si="47"/>
        <v>Team2Player33_Number: StartingTeam2Player[32],</v>
      </c>
      <c r="L394" t="str">
        <f t="shared" si="48"/>
        <v>object["Team2Player33_Number"] as! String,</v>
      </c>
    </row>
    <row r="395" spans="1:12">
      <c r="A395" t="s">
        <v>465</v>
      </c>
      <c r="C395" t="s">
        <v>1059</v>
      </c>
      <c r="E395" t="str">
        <f t="shared" si="45"/>
        <v>self.Team2Player33_Name = Team2Player33_Name</v>
      </c>
      <c r="F395" t="str">
        <f t="shared" si="44"/>
        <v>GameResultObject["Team2Player33_Name"] = Team2Player33_Name</v>
      </c>
      <c r="G395" t="s">
        <v>1259</v>
      </c>
      <c r="H395" t="str">
        <f t="shared" si="42"/>
        <v>StartingTeam2Name</v>
      </c>
      <c r="I395" s="1">
        <f t="shared" si="43"/>
        <v>33</v>
      </c>
      <c r="J395" t="str">
        <f t="shared" si="46"/>
        <v>StartingTeam2Name[32]</v>
      </c>
      <c r="K395" t="str">
        <f t="shared" si="47"/>
        <v>Team2Player33_Name: StartingTeam2Name[32],</v>
      </c>
      <c r="L395" t="str">
        <f t="shared" si="48"/>
        <v>object["Team2Player33_Name"] as! String,</v>
      </c>
    </row>
    <row r="396" spans="1:12">
      <c r="A396" t="s">
        <v>466</v>
      </c>
      <c r="C396" t="s">
        <v>1060</v>
      </c>
      <c r="E396" t="str">
        <f t="shared" si="45"/>
        <v>self.Team2Player33_Status = Team2Player33_Status</v>
      </c>
      <c r="F396" t="str">
        <f t="shared" si="44"/>
        <v>GameResultObject["Team2Player33_Status"] = Team2Player33_Status</v>
      </c>
      <c r="G396" t="s">
        <v>1260</v>
      </c>
      <c r="H396" t="str">
        <f t="shared" si="42"/>
        <v>StartingTeam2Status</v>
      </c>
      <c r="I396" s="1">
        <f t="shared" si="43"/>
        <v>33</v>
      </c>
      <c r="J396" t="str">
        <f t="shared" si="46"/>
        <v>StartingTeam2Status[32]</v>
      </c>
      <c r="K396" t="str">
        <f t="shared" si="47"/>
        <v>Team2Player33_Status: StartingTeam2Status[32],</v>
      </c>
      <c r="L396" t="str">
        <f t="shared" si="48"/>
        <v>object["Team2Player33_Status"] as! String,</v>
      </c>
    </row>
    <row r="397" spans="1:12">
      <c r="A397" t="s">
        <v>467</v>
      </c>
      <c r="C397" t="s">
        <v>1061</v>
      </c>
      <c r="E397" t="str">
        <f t="shared" si="45"/>
        <v>self.Team2Player34_Number = Team2Player34_Number</v>
      </c>
      <c r="F397" t="str">
        <f t="shared" si="44"/>
        <v>GameResultObject["Team2Player34_Number"] = Team2Player34_Number</v>
      </c>
      <c r="G397" t="s">
        <v>1258</v>
      </c>
      <c r="H397" t="str">
        <f t="shared" si="42"/>
        <v>StartingTeam2Player</v>
      </c>
      <c r="I397" s="1">
        <f t="shared" si="43"/>
        <v>34</v>
      </c>
      <c r="J397" t="str">
        <f t="shared" si="46"/>
        <v>StartingTeam2Player[33]</v>
      </c>
      <c r="K397" t="str">
        <f t="shared" si="47"/>
        <v>Team2Player34_Number: StartingTeam2Player[33],</v>
      </c>
      <c r="L397" t="str">
        <f t="shared" si="48"/>
        <v>object["Team2Player34_Number"] as! String,</v>
      </c>
    </row>
    <row r="398" spans="1:12">
      <c r="A398" t="s">
        <v>468</v>
      </c>
      <c r="C398" t="s">
        <v>1062</v>
      </c>
      <c r="E398" t="str">
        <f t="shared" si="45"/>
        <v>self.Team2Player34_Name = Team2Player34_Name</v>
      </c>
      <c r="F398" t="str">
        <f t="shared" si="44"/>
        <v>GameResultObject["Team2Player34_Name"] = Team2Player34_Name</v>
      </c>
      <c r="G398" t="s">
        <v>1259</v>
      </c>
      <c r="H398" t="str">
        <f t="shared" si="42"/>
        <v>StartingTeam2Name</v>
      </c>
      <c r="I398" s="1">
        <f t="shared" si="43"/>
        <v>34</v>
      </c>
      <c r="J398" t="str">
        <f t="shared" si="46"/>
        <v>StartingTeam2Name[33]</v>
      </c>
      <c r="K398" t="str">
        <f t="shared" si="47"/>
        <v>Team2Player34_Name: StartingTeam2Name[33],</v>
      </c>
      <c r="L398" t="str">
        <f t="shared" si="48"/>
        <v>object["Team2Player34_Name"] as! String,</v>
      </c>
    </row>
    <row r="399" spans="1:12">
      <c r="A399" t="s">
        <v>469</v>
      </c>
      <c r="C399" t="s">
        <v>1063</v>
      </c>
      <c r="E399" t="str">
        <f t="shared" si="45"/>
        <v>self.Team2Player34_Status = Team2Player34_Status</v>
      </c>
      <c r="F399" t="str">
        <f t="shared" si="44"/>
        <v>GameResultObject["Team2Player34_Status"] = Team2Player34_Status</v>
      </c>
      <c r="G399" t="s">
        <v>1260</v>
      </c>
      <c r="H399" t="str">
        <f t="shared" si="42"/>
        <v>StartingTeam2Status</v>
      </c>
      <c r="I399" s="1">
        <f t="shared" si="43"/>
        <v>34</v>
      </c>
      <c r="J399" t="str">
        <f t="shared" si="46"/>
        <v>StartingTeam2Status[33]</v>
      </c>
      <c r="K399" t="str">
        <f t="shared" si="47"/>
        <v>Team2Player34_Status: StartingTeam2Status[33],</v>
      </c>
      <c r="L399" t="str">
        <f t="shared" si="48"/>
        <v>object["Team2Player34_Status"] as! String,</v>
      </c>
    </row>
    <row r="400" spans="1:12">
      <c r="A400" t="s">
        <v>470</v>
      </c>
      <c r="C400" t="s">
        <v>1064</v>
      </c>
      <c r="E400" t="str">
        <f t="shared" si="45"/>
        <v>self.Team2Player35_Number = Team2Player35_Number</v>
      </c>
      <c r="F400" t="str">
        <f t="shared" si="44"/>
        <v>GameResultObject["Team2Player35_Number"] = Team2Player35_Number</v>
      </c>
      <c r="G400" t="s">
        <v>1258</v>
      </c>
      <c r="H400" t="str">
        <f t="shared" si="42"/>
        <v>StartingTeam2Player</v>
      </c>
      <c r="I400" s="1">
        <f t="shared" si="43"/>
        <v>35</v>
      </c>
      <c r="J400" t="str">
        <f t="shared" si="46"/>
        <v>StartingTeam2Player[34]</v>
      </c>
      <c r="K400" t="str">
        <f t="shared" si="47"/>
        <v>Team2Player35_Number: StartingTeam2Player[34],</v>
      </c>
      <c r="L400" t="str">
        <f t="shared" si="48"/>
        <v>object["Team2Player35_Number"] as! String,</v>
      </c>
    </row>
    <row r="401" spans="1:12">
      <c r="A401" t="s">
        <v>471</v>
      </c>
      <c r="C401" t="s">
        <v>1065</v>
      </c>
      <c r="E401" t="str">
        <f t="shared" si="45"/>
        <v>self.Team2Player35_Name = Team2Player35_Name</v>
      </c>
      <c r="F401" t="str">
        <f t="shared" si="44"/>
        <v>GameResultObject["Team2Player35_Name"] = Team2Player35_Name</v>
      </c>
      <c r="G401" t="s">
        <v>1259</v>
      </c>
      <c r="H401" t="str">
        <f t="shared" si="42"/>
        <v>StartingTeam2Name</v>
      </c>
      <c r="I401" s="1">
        <f t="shared" si="43"/>
        <v>35</v>
      </c>
      <c r="J401" t="str">
        <f t="shared" si="46"/>
        <v>StartingTeam2Name[34]</v>
      </c>
      <c r="K401" t="str">
        <f t="shared" si="47"/>
        <v>Team2Player35_Name: StartingTeam2Name[34],</v>
      </c>
      <c r="L401" t="str">
        <f t="shared" si="48"/>
        <v>object["Team2Player35_Name"] as! String,</v>
      </c>
    </row>
    <row r="402" spans="1:12">
      <c r="A402" t="s">
        <v>472</v>
      </c>
      <c r="C402" t="s">
        <v>1066</v>
      </c>
      <c r="E402" t="str">
        <f t="shared" si="45"/>
        <v>self.Team2Player35_Status = Team2Player35_Status</v>
      </c>
      <c r="F402" t="str">
        <f t="shared" si="44"/>
        <v>GameResultObject["Team2Player35_Status"] = Team2Player35_Status</v>
      </c>
      <c r="G402" t="s">
        <v>1260</v>
      </c>
      <c r="H402" t="str">
        <f t="shared" si="42"/>
        <v>StartingTeam2Status</v>
      </c>
      <c r="I402" s="1">
        <f t="shared" si="43"/>
        <v>35</v>
      </c>
      <c r="J402" t="str">
        <f t="shared" si="46"/>
        <v>StartingTeam2Status[34]</v>
      </c>
      <c r="K402" t="str">
        <f t="shared" si="47"/>
        <v>Team2Player35_Status: StartingTeam2Status[34],</v>
      </c>
      <c r="L402" t="str">
        <f t="shared" si="48"/>
        <v>object["Team2Player35_Status"] as! String,</v>
      </c>
    </row>
    <row r="403" spans="1:12">
      <c r="A403" t="s">
        <v>473</v>
      </c>
      <c r="C403" t="s">
        <v>1067</v>
      </c>
      <c r="E403" t="str">
        <f t="shared" si="45"/>
        <v>self.Team2Player36_Number = Team2Player36_Number</v>
      </c>
      <c r="F403" t="str">
        <f t="shared" si="44"/>
        <v>GameResultObject["Team2Player36_Number"] = Team2Player36_Number</v>
      </c>
      <c r="G403" t="s">
        <v>1258</v>
      </c>
      <c r="H403" t="str">
        <f t="shared" si="42"/>
        <v>StartingTeam2Player</v>
      </c>
      <c r="I403" s="1">
        <f t="shared" si="43"/>
        <v>36</v>
      </c>
      <c r="J403" t="str">
        <f t="shared" si="46"/>
        <v>StartingTeam2Player[35]</v>
      </c>
      <c r="K403" t="str">
        <f t="shared" si="47"/>
        <v>Team2Player36_Number: StartingTeam2Player[35],</v>
      </c>
      <c r="L403" t="str">
        <f t="shared" si="48"/>
        <v>object["Team2Player36_Number"] as! String,</v>
      </c>
    </row>
    <row r="404" spans="1:12">
      <c r="A404" t="s">
        <v>474</v>
      </c>
      <c r="C404" t="s">
        <v>1068</v>
      </c>
      <c r="E404" t="str">
        <f t="shared" si="45"/>
        <v>self.Team2Player36_Name = Team2Player36_Name</v>
      </c>
      <c r="F404" t="str">
        <f t="shared" si="44"/>
        <v>GameResultObject["Team2Player36_Name"] = Team2Player36_Name</v>
      </c>
      <c r="G404" t="s">
        <v>1259</v>
      </c>
      <c r="H404" t="str">
        <f t="shared" si="42"/>
        <v>StartingTeam2Name</v>
      </c>
      <c r="I404" s="1">
        <f t="shared" si="43"/>
        <v>36</v>
      </c>
      <c r="J404" t="str">
        <f t="shared" si="46"/>
        <v>StartingTeam2Name[35]</v>
      </c>
      <c r="K404" t="str">
        <f t="shared" si="47"/>
        <v>Team2Player36_Name: StartingTeam2Name[35],</v>
      </c>
      <c r="L404" t="str">
        <f t="shared" si="48"/>
        <v>object["Team2Player36_Name"] as! String,</v>
      </c>
    </row>
    <row r="405" spans="1:12">
      <c r="A405" t="s">
        <v>475</v>
      </c>
      <c r="C405" t="s">
        <v>1069</v>
      </c>
      <c r="E405" t="str">
        <f t="shared" si="45"/>
        <v>self.Team2Player36_Status = Team2Player36_Status</v>
      </c>
      <c r="F405" t="str">
        <f t="shared" si="44"/>
        <v>GameResultObject["Team2Player36_Status"] = Team2Player36_Status</v>
      </c>
      <c r="G405" t="s">
        <v>1260</v>
      </c>
      <c r="H405" t="str">
        <f t="shared" si="42"/>
        <v>StartingTeam2Status</v>
      </c>
      <c r="I405" s="1">
        <f t="shared" si="43"/>
        <v>36</v>
      </c>
      <c r="J405" t="str">
        <f t="shared" si="46"/>
        <v>StartingTeam2Status[35]</v>
      </c>
      <c r="K405" t="str">
        <f t="shared" si="47"/>
        <v>Team2Player36_Status: StartingTeam2Status[35],</v>
      </c>
      <c r="L405" t="str">
        <f t="shared" si="48"/>
        <v>object["Team2Player36_Status"] as! String,</v>
      </c>
    </row>
    <row r="406" spans="1:12">
      <c r="A406" t="s">
        <v>476</v>
      </c>
      <c r="C406" t="s">
        <v>1070</v>
      </c>
      <c r="E406" t="str">
        <f t="shared" si="45"/>
        <v>self.Team2Player37_Number = Team2Player37_Number</v>
      </c>
      <c r="F406" t="str">
        <f t="shared" si="44"/>
        <v>GameResultObject["Team2Player37_Number"] = Team2Player37_Number</v>
      </c>
      <c r="G406" t="s">
        <v>1258</v>
      </c>
      <c r="H406" t="str">
        <f t="shared" si="42"/>
        <v>StartingTeam2Player</v>
      </c>
      <c r="I406" s="1">
        <f t="shared" si="43"/>
        <v>37</v>
      </c>
      <c r="J406" t="str">
        <f t="shared" si="46"/>
        <v>StartingTeam2Player[36]</v>
      </c>
      <c r="K406" t="str">
        <f t="shared" si="47"/>
        <v>Team2Player37_Number: StartingTeam2Player[36],</v>
      </c>
      <c r="L406" t="str">
        <f t="shared" si="48"/>
        <v>object["Team2Player37_Number"] as! String,</v>
      </c>
    </row>
    <row r="407" spans="1:12">
      <c r="A407" t="s">
        <v>477</v>
      </c>
      <c r="C407" t="s">
        <v>1071</v>
      </c>
      <c r="E407" t="str">
        <f t="shared" si="45"/>
        <v>self.Team2Player37_Name = Team2Player37_Name</v>
      </c>
      <c r="F407" t="str">
        <f t="shared" si="44"/>
        <v>GameResultObject["Team2Player37_Name"] = Team2Player37_Name</v>
      </c>
      <c r="G407" t="s">
        <v>1259</v>
      </c>
      <c r="H407" t="str">
        <f t="shared" si="42"/>
        <v>StartingTeam2Name</v>
      </c>
      <c r="I407" s="1">
        <f t="shared" si="43"/>
        <v>37</v>
      </c>
      <c r="J407" t="str">
        <f t="shared" si="46"/>
        <v>StartingTeam2Name[36]</v>
      </c>
      <c r="K407" t="str">
        <f t="shared" si="47"/>
        <v>Team2Player37_Name: StartingTeam2Name[36],</v>
      </c>
      <c r="L407" t="str">
        <f t="shared" si="48"/>
        <v>object["Team2Player37_Name"] as! String,</v>
      </c>
    </row>
    <row r="408" spans="1:12">
      <c r="A408" t="s">
        <v>478</v>
      </c>
      <c r="C408" t="s">
        <v>1072</v>
      </c>
      <c r="E408" t="str">
        <f t="shared" si="45"/>
        <v>self.Team2Player37_Status = Team2Player37_Status</v>
      </c>
      <c r="F408" t="str">
        <f t="shared" si="44"/>
        <v>GameResultObject["Team2Player37_Status"] = Team2Player37_Status</v>
      </c>
      <c r="G408" t="s">
        <v>1260</v>
      </c>
      <c r="H408" t="str">
        <f t="shared" si="42"/>
        <v>StartingTeam2Status</v>
      </c>
      <c r="I408" s="1">
        <f t="shared" si="43"/>
        <v>37</v>
      </c>
      <c r="J408" t="str">
        <f t="shared" si="46"/>
        <v>StartingTeam2Status[36]</v>
      </c>
      <c r="K408" t="str">
        <f t="shared" si="47"/>
        <v>Team2Player37_Status: StartingTeam2Status[36],</v>
      </c>
      <c r="L408" t="str">
        <f t="shared" si="48"/>
        <v>object["Team2Player37_Status"] as! String,</v>
      </c>
    </row>
    <row r="409" spans="1:12">
      <c r="A409" t="s">
        <v>479</v>
      </c>
      <c r="C409" t="s">
        <v>1073</v>
      </c>
      <c r="E409" t="str">
        <f t="shared" si="45"/>
        <v>self.Team2Player38_Number = Team2Player38_Number</v>
      </c>
      <c r="F409" t="str">
        <f t="shared" si="44"/>
        <v>GameResultObject["Team2Player38_Number"] = Team2Player38_Number</v>
      </c>
      <c r="G409" t="s">
        <v>1258</v>
      </c>
      <c r="H409" t="str">
        <f t="shared" si="42"/>
        <v>StartingTeam2Player</v>
      </c>
      <c r="I409" s="1">
        <f t="shared" si="43"/>
        <v>38</v>
      </c>
      <c r="J409" t="str">
        <f t="shared" si="46"/>
        <v>StartingTeam2Player[37]</v>
      </c>
      <c r="K409" t="str">
        <f t="shared" si="47"/>
        <v>Team2Player38_Number: StartingTeam2Player[37],</v>
      </c>
      <c r="L409" t="str">
        <f t="shared" si="48"/>
        <v>object["Team2Player38_Number"] as! String,</v>
      </c>
    </row>
    <row r="410" spans="1:12">
      <c r="A410" t="s">
        <v>480</v>
      </c>
      <c r="C410" t="s">
        <v>1074</v>
      </c>
      <c r="E410" t="str">
        <f t="shared" si="45"/>
        <v>self.Team2Player38_Name = Team2Player38_Name</v>
      </c>
      <c r="F410" t="str">
        <f t="shared" si="44"/>
        <v>GameResultObject["Team2Player38_Name"] = Team2Player38_Name</v>
      </c>
      <c r="G410" t="s">
        <v>1259</v>
      </c>
      <c r="H410" t="str">
        <f t="shared" si="42"/>
        <v>StartingTeam2Name</v>
      </c>
      <c r="I410" s="1">
        <f t="shared" si="43"/>
        <v>38</v>
      </c>
      <c r="J410" t="str">
        <f t="shared" si="46"/>
        <v>StartingTeam2Name[37]</v>
      </c>
      <c r="K410" t="str">
        <f t="shared" si="47"/>
        <v>Team2Player38_Name: StartingTeam2Name[37],</v>
      </c>
      <c r="L410" t="str">
        <f t="shared" si="48"/>
        <v>object["Team2Player38_Name"] as! String,</v>
      </c>
    </row>
    <row r="411" spans="1:12">
      <c r="A411" t="s">
        <v>481</v>
      </c>
      <c r="C411" t="s">
        <v>1075</v>
      </c>
      <c r="E411" t="str">
        <f t="shared" si="45"/>
        <v>self.Team2Player38_Status = Team2Player38_Status</v>
      </c>
      <c r="F411" t="str">
        <f t="shared" si="44"/>
        <v>GameResultObject["Team2Player38_Status"] = Team2Player38_Status</v>
      </c>
      <c r="G411" t="s">
        <v>1260</v>
      </c>
      <c r="H411" t="str">
        <f t="shared" si="42"/>
        <v>StartingTeam2Status</v>
      </c>
      <c r="I411" s="1">
        <f t="shared" si="43"/>
        <v>38</v>
      </c>
      <c r="J411" t="str">
        <f t="shared" si="46"/>
        <v>StartingTeam2Status[37]</v>
      </c>
      <c r="K411" t="str">
        <f t="shared" si="47"/>
        <v>Team2Player38_Status: StartingTeam2Status[37],</v>
      </c>
      <c r="L411" t="str">
        <f t="shared" si="48"/>
        <v>object["Team2Player38_Status"] as! String,</v>
      </c>
    </row>
    <row r="412" spans="1:12">
      <c r="A412" t="s">
        <v>482</v>
      </c>
      <c r="C412" t="s">
        <v>1076</v>
      </c>
      <c r="E412" t="str">
        <f t="shared" si="45"/>
        <v>self.Team2Player39_Number = Team2Player39_Number</v>
      </c>
      <c r="F412" t="str">
        <f t="shared" si="44"/>
        <v>GameResultObject["Team2Player39_Number"] = Team2Player39_Number</v>
      </c>
      <c r="G412" t="s">
        <v>1258</v>
      </c>
      <c r="H412" t="str">
        <f t="shared" si="42"/>
        <v>StartingTeam2Player</v>
      </c>
      <c r="I412" s="1">
        <f t="shared" si="43"/>
        <v>39</v>
      </c>
      <c r="J412" t="str">
        <f t="shared" si="46"/>
        <v>StartingTeam2Player[38]</v>
      </c>
      <c r="K412" t="str">
        <f t="shared" si="47"/>
        <v>Team2Player39_Number: StartingTeam2Player[38],</v>
      </c>
      <c r="L412" t="str">
        <f t="shared" si="48"/>
        <v>object["Team2Player39_Number"] as! String,</v>
      </c>
    </row>
    <row r="413" spans="1:12">
      <c r="A413" t="s">
        <v>483</v>
      </c>
      <c r="C413" t="s">
        <v>1077</v>
      </c>
      <c r="E413" t="str">
        <f t="shared" si="45"/>
        <v>self.Team2Player39_Name = Team2Player39_Name</v>
      </c>
      <c r="F413" t="str">
        <f t="shared" si="44"/>
        <v>GameResultObject["Team2Player39_Name"] = Team2Player39_Name</v>
      </c>
      <c r="G413" t="s">
        <v>1259</v>
      </c>
      <c r="H413" t="str">
        <f t="shared" si="42"/>
        <v>StartingTeam2Name</v>
      </c>
      <c r="I413" s="1">
        <f t="shared" si="43"/>
        <v>39</v>
      </c>
      <c r="J413" t="str">
        <f t="shared" si="46"/>
        <v>StartingTeam2Name[38]</v>
      </c>
      <c r="K413" t="str">
        <f t="shared" si="47"/>
        <v>Team2Player39_Name: StartingTeam2Name[38],</v>
      </c>
      <c r="L413" t="str">
        <f t="shared" si="48"/>
        <v>object["Team2Player39_Name"] as! String,</v>
      </c>
    </row>
    <row r="414" spans="1:12">
      <c r="A414" t="s">
        <v>484</v>
      </c>
      <c r="C414" t="s">
        <v>1078</v>
      </c>
      <c r="E414" t="str">
        <f t="shared" si="45"/>
        <v>self.Team2Player39_Status = Team2Player39_Status</v>
      </c>
      <c r="F414" t="str">
        <f t="shared" si="44"/>
        <v>GameResultObject["Team2Player39_Status"] = Team2Player39_Status</v>
      </c>
      <c r="G414" t="s">
        <v>1260</v>
      </c>
      <c r="H414" t="str">
        <f t="shared" si="42"/>
        <v>StartingTeam2Status</v>
      </c>
      <c r="I414" s="1">
        <f t="shared" si="43"/>
        <v>39</v>
      </c>
      <c r="J414" t="str">
        <f t="shared" si="46"/>
        <v>StartingTeam2Status[38]</v>
      </c>
      <c r="K414" t="str">
        <f t="shared" si="47"/>
        <v>Team2Player39_Status: StartingTeam2Status[38],</v>
      </c>
      <c r="L414" t="str">
        <f t="shared" si="48"/>
        <v>object["Team2Player39_Status"] as! String,</v>
      </c>
    </row>
    <row r="415" spans="1:12">
      <c r="A415" t="s">
        <v>485</v>
      </c>
      <c r="C415" t="s">
        <v>1079</v>
      </c>
      <c r="E415" t="str">
        <f t="shared" si="45"/>
        <v>self.Team2Player40_Number = Team2Player40_Number</v>
      </c>
      <c r="F415" t="str">
        <f t="shared" si="44"/>
        <v>GameResultObject["Team2Player40_Number"] = Team2Player40_Number</v>
      </c>
      <c r="G415" t="s">
        <v>1258</v>
      </c>
      <c r="H415" t="str">
        <f t="shared" si="42"/>
        <v>StartingTeam2Player</v>
      </c>
      <c r="I415" s="1">
        <f t="shared" si="43"/>
        <v>40</v>
      </c>
      <c r="J415" t="str">
        <f t="shared" si="46"/>
        <v>StartingTeam2Player[39]</v>
      </c>
      <c r="K415" t="str">
        <f t="shared" si="47"/>
        <v>Team2Player40_Number: StartingTeam2Player[39],</v>
      </c>
      <c r="L415" t="str">
        <f t="shared" si="48"/>
        <v>object["Team2Player40_Number"] as! String,</v>
      </c>
    </row>
    <row r="416" spans="1:12">
      <c r="A416" t="s">
        <v>486</v>
      </c>
      <c r="C416" t="s">
        <v>1080</v>
      </c>
      <c r="E416" t="str">
        <f t="shared" si="45"/>
        <v>self.Team2Player40_Name = Team2Player40_Name</v>
      </c>
      <c r="F416" t="str">
        <f t="shared" si="44"/>
        <v>GameResultObject["Team2Player40_Name"] = Team2Player40_Name</v>
      </c>
      <c r="G416" t="s">
        <v>1259</v>
      </c>
      <c r="H416" t="str">
        <f t="shared" si="42"/>
        <v>StartingTeam2Name</v>
      </c>
      <c r="I416" s="1">
        <f t="shared" si="43"/>
        <v>40</v>
      </c>
      <c r="J416" t="str">
        <f t="shared" si="46"/>
        <v>StartingTeam2Name[39]</v>
      </c>
      <c r="K416" t="str">
        <f t="shared" si="47"/>
        <v>Team2Player40_Name: StartingTeam2Name[39],</v>
      </c>
      <c r="L416" t="str">
        <f t="shared" si="48"/>
        <v>object["Team2Player40_Name"] as! String,</v>
      </c>
    </row>
    <row r="417" spans="1:12">
      <c r="A417" t="s">
        <v>487</v>
      </c>
      <c r="C417" t="s">
        <v>1081</v>
      </c>
      <c r="E417" t="str">
        <f t="shared" si="45"/>
        <v>self.Team2Player40_Status = Team2Player40_Status</v>
      </c>
      <c r="F417" t="str">
        <f t="shared" si="44"/>
        <v>GameResultObject["Team2Player40_Status"] = Team2Player40_Status</v>
      </c>
      <c r="G417" t="s">
        <v>1260</v>
      </c>
      <c r="H417" t="str">
        <f t="shared" si="42"/>
        <v>StartingTeam2Status</v>
      </c>
      <c r="I417" s="1">
        <f t="shared" si="43"/>
        <v>40</v>
      </c>
      <c r="J417" t="str">
        <f t="shared" si="46"/>
        <v>StartingTeam2Status[39]</v>
      </c>
      <c r="K417" t="str">
        <f t="shared" si="47"/>
        <v>Team2Player40_Status: StartingTeam2Status[39],</v>
      </c>
      <c r="L417" t="str">
        <f t="shared" si="48"/>
        <v>object["Team2Player40_Status"] as! String,</v>
      </c>
    </row>
    <row r="418" spans="1:12">
      <c r="A418" t="s">
        <v>488</v>
      </c>
      <c r="C418" t="s">
        <v>1082</v>
      </c>
      <c r="E418" t="str">
        <f t="shared" si="45"/>
        <v>self.Team2Player41_Number = Team2Player41_Number</v>
      </c>
      <c r="F418" t="str">
        <f t="shared" si="44"/>
        <v>GameResultObject["Team2Player41_Number"] = Team2Player41_Number</v>
      </c>
      <c r="G418" t="s">
        <v>1258</v>
      </c>
      <c r="H418" t="str">
        <f t="shared" si="42"/>
        <v>StartingTeam2Player</v>
      </c>
      <c r="I418" s="1">
        <f t="shared" si="43"/>
        <v>41</v>
      </c>
      <c r="J418" t="str">
        <f t="shared" si="46"/>
        <v>StartingTeam2Player[40]</v>
      </c>
      <c r="K418" t="str">
        <f t="shared" si="47"/>
        <v>Team2Player41_Number: StartingTeam2Player[40],</v>
      </c>
      <c r="L418" t="str">
        <f t="shared" si="48"/>
        <v>object["Team2Player41_Number"] as! String,</v>
      </c>
    </row>
    <row r="419" spans="1:12">
      <c r="A419" t="s">
        <v>489</v>
      </c>
      <c r="C419" t="s">
        <v>1083</v>
      </c>
      <c r="E419" t="str">
        <f t="shared" si="45"/>
        <v>self.Team2Player41_Name = Team2Player41_Name</v>
      </c>
      <c r="F419" t="str">
        <f t="shared" si="44"/>
        <v>GameResultObject["Team2Player41_Name"] = Team2Player41_Name</v>
      </c>
      <c r="G419" t="s">
        <v>1259</v>
      </c>
      <c r="H419" t="str">
        <f t="shared" si="42"/>
        <v>StartingTeam2Name</v>
      </c>
      <c r="I419" s="1">
        <f t="shared" si="43"/>
        <v>41</v>
      </c>
      <c r="J419" t="str">
        <f t="shared" si="46"/>
        <v>StartingTeam2Name[40]</v>
      </c>
      <c r="K419" t="str">
        <f t="shared" si="47"/>
        <v>Team2Player41_Name: StartingTeam2Name[40],</v>
      </c>
      <c r="L419" t="str">
        <f t="shared" si="48"/>
        <v>object["Team2Player41_Name"] as! String,</v>
      </c>
    </row>
    <row r="420" spans="1:12">
      <c r="A420" t="s">
        <v>490</v>
      </c>
      <c r="C420" t="s">
        <v>1084</v>
      </c>
      <c r="E420" t="str">
        <f t="shared" si="45"/>
        <v>self.Team2Player41_Status = Team2Player41_Status</v>
      </c>
      <c r="F420" t="str">
        <f t="shared" si="44"/>
        <v>GameResultObject["Team2Player41_Status"] = Team2Player41_Status</v>
      </c>
      <c r="G420" t="s">
        <v>1260</v>
      </c>
      <c r="H420" t="str">
        <f t="shared" si="42"/>
        <v>StartingTeam2Status</v>
      </c>
      <c r="I420" s="1">
        <f t="shared" si="43"/>
        <v>41</v>
      </c>
      <c r="J420" t="str">
        <f t="shared" si="46"/>
        <v>StartingTeam2Status[40]</v>
      </c>
      <c r="K420" t="str">
        <f t="shared" si="47"/>
        <v>Team2Player41_Status: StartingTeam2Status[40],</v>
      </c>
      <c r="L420" t="str">
        <f t="shared" si="48"/>
        <v>object["Team2Player41_Status"] as! String,</v>
      </c>
    </row>
    <row r="421" spans="1:12">
      <c r="A421" t="s">
        <v>491</v>
      </c>
      <c r="C421" t="s">
        <v>1085</v>
      </c>
      <c r="E421" t="str">
        <f t="shared" si="45"/>
        <v>self.Team2Player42_Number = Team2Player42_Number</v>
      </c>
      <c r="F421" t="str">
        <f t="shared" si="44"/>
        <v>GameResultObject["Team2Player42_Number"] = Team2Player42_Number</v>
      </c>
      <c r="G421" t="s">
        <v>1258</v>
      </c>
      <c r="H421" t="str">
        <f t="shared" si="42"/>
        <v>StartingTeam2Player</v>
      </c>
      <c r="I421" s="1">
        <f t="shared" si="43"/>
        <v>42</v>
      </c>
      <c r="J421" t="str">
        <f t="shared" si="46"/>
        <v>StartingTeam2Player[41]</v>
      </c>
      <c r="K421" t="str">
        <f t="shared" si="47"/>
        <v>Team2Player42_Number: StartingTeam2Player[41],</v>
      </c>
      <c r="L421" t="str">
        <f t="shared" si="48"/>
        <v>object["Team2Player42_Number"] as! String,</v>
      </c>
    </row>
    <row r="422" spans="1:12">
      <c r="A422" t="s">
        <v>492</v>
      </c>
      <c r="C422" t="s">
        <v>1086</v>
      </c>
      <c r="E422" t="str">
        <f t="shared" si="45"/>
        <v>self.Team2Player42_Name = Team2Player42_Name</v>
      </c>
      <c r="F422" t="str">
        <f t="shared" si="44"/>
        <v>GameResultObject["Team2Player42_Name"] = Team2Player42_Name</v>
      </c>
      <c r="G422" t="s">
        <v>1259</v>
      </c>
      <c r="H422" t="str">
        <f t="shared" si="42"/>
        <v>StartingTeam2Name</v>
      </c>
      <c r="I422" s="1">
        <f t="shared" si="43"/>
        <v>42</v>
      </c>
      <c r="J422" t="str">
        <f t="shared" si="46"/>
        <v>StartingTeam2Name[41]</v>
      </c>
      <c r="K422" t="str">
        <f t="shared" si="47"/>
        <v>Team2Player42_Name: StartingTeam2Name[41],</v>
      </c>
      <c r="L422" t="str">
        <f t="shared" si="48"/>
        <v>object["Team2Player42_Name"] as! String,</v>
      </c>
    </row>
    <row r="423" spans="1:12">
      <c r="A423" t="s">
        <v>493</v>
      </c>
      <c r="C423" t="s">
        <v>1087</v>
      </c>
      <c r="E423" t="str">
        <f t="shared" si="45"/>
        <v>self.Team2Player42_Status = Team2Player42_Status</v>
      </c>
      <c r="F423" t="str">
        <f t="shared" si="44"/>
        <v>GameResultObject["Team2Player42_Status"] = Team2Player42_Status</v>
      </c>
      <c r="G423" t="s">
        <v>1260</v>
      </c>
      <c r="H423" t="str">
        <f t="shared" si="42"/>
        <v>StartingTeam2Status</v>
      </c>
      <c r="I423" s="1">
        <f t="shared" si="43"/>
        <v>42</v>
      </c>
      <c r="J423" t="str">
        <f t="shared" si="46"/>
        <v>StartingTeam2Status[41]</v>
      </c>
      <c r="K423" t="str">
        <f t="shared" si="47"/>
        <v>Team2Player42_Status: StartingTeam2Status[41],</v>
      </c>
      <c r="L423" t="str">
        <f t="shared" si="48"/>
        <v>object["Team2Player42_Status"] as! String,</v>
      </c>
    </row>
    <row r="424" spans="1:12">
      <c r="A424" t="s">
        <v>494</v>
      </c>
      <c r="C424" t="s">
        <v>1088</v>
      </c>
      <c r="E424" t="str">
        <f t="shared" si="45"/>
        <v>self.Team2Player43_Number = Team2Player43_Number</v>
      </c>
      <c r="F424" t="str">
        <f t="shared" si="44"/>
        <v>GameResultObject["Team2Player43_Number"] = Team2Player43_Number</v>
      </c>
      <c r="G424" t="s">
        <v>1258</v>
      </c>
      <c r="H424" t="str">
        <f t="shared" si="42"/>
        <v>StartingTeam2Player</v>
      </c>
      <c r="I424" s="1">
        <f t="shared" si="43"/>
        <v>43</v>
      </c>
      <c r="J424" t="str">
        <f t="shared" si="46"/>
        <v>StartingTeam2Player[42]</v>
      </c>
      <c r="K424" t="str">
        <f t="shared" si="47"/>
        <v>Team2Player43_Number: StartingTeam2Player[42],</v>
      </c>
      <c r="L424" t="str">
        <f t="shared" si="48"/>
        <v>object["Team2Player43_Number"] as! String,</v>
      </c>
    </row>
    <row r="425" spans="1:12">
      <c r="A425" t="s">
        <v>495</v>
      </c>
      <c r="C425" t="s">
        <v>1089</v>
      </c>
      <c r="E425" t="str">
        <f t="shared" si="45"/>
        <v>self.Team2Player43_Name = Team2Player43_Name</v>
      </c>
      <c r="F425" t="str">
        <f t="shared" si="44"/>
        <v>GameResultObject["Team2Player43_Name"] = Team2Player43_Name</v>
      </c>
      <c r="G425" t="s">
        <v>1259</v>
      </c>
      <c r="H425" t="str">
        <f t="shared" si="42"/>
        <v>StartingTeam2Name</v>
      </c>
      <c r="I425" s="1">
        <f t="shared" si="43"/>
        <v>43</v>
      </c>
      <c r="J425" t="str">
        <f t="shared" si="46"/>
        <v>StartingTeam2Name[42]</v>
      </c>
      <c r="K425" t="str">
        <f t="shared" si="47"/>
        <v>Team2Player43_Name: StartingTeam2Name[42],</v>
      </c>
      <c r="L425" t="str">
        <f t="shared" si="48"/>
        <v>object["Team2Player43_Name"] as! String,</v>
      </c>
    </row>
    <row r="426" spans="1:12">
      <c r="A426" t="s">
        <v>496</v>
      </c>
      <c r="C426" t="s">
        <v>1090</v>
      </c>
      <c r="E426" t="str">
        <f t="shared" si="45"/>
        <v>self.Team2Player43_Status = Team2Player43_Status</v>
      </c>
      <c r="F426" t="str">
        <f t="shared" si="44"/>
        <v>GameResultObject["Team2Player43_Status"] = Team2Player43_Status</v>
      </c>
      <c r="G426" t="s">
        <v>1260</v>
      </c>
      <c r="H426" t="str">
        <f t="shared" si="42"/>
        <v>StartingTeam2Status</v>
      </c>
      <c r="I426" s="1">
        <f t="shared" si="43"/>
        <v>43</v>
      </c>
      <c r="J426" t="str">
        <f t="shared" si="46"/>
        <v>StartingTeam2Status[42]</v>
      </c>
      <c r="K426" t="str">
        <f t="shared" si="47"/>
        <v>Team2Player43_Status: StartingTeam2Status[42],</v>
      </c>
      <c r="L426" t="str">
        <f t="shared" si="48"/>
        <v>object["Team2Player43_Status"] as! String,</v>
      </c>
    </row>
    <row r="427" spans="1:12">
      <c r="A427" t="s">
        <v>497</v>
      </c>
      <c r="C427" t="s">
        <v>1091</v>
      </c>
      <c r="E427" t="str">
        <f t="shared" si="45"/>
        <v>self.Team2Player44_Number = Team2Player44_Number</v>
      </c>
      <c r="F427" t="str">
        <f t="shared" si="44"/>
        <v>GameResultObject["Team2Player44_Number"] = Team2Player44_Number</v>
      </c>
      <c r="G427" t="s">
        <v>1258</v>
      </c>
      <c r="H427" t="str">
        <f t="shared" ref="H427:H490" si="49">"StartingTeam2"&amp;G427</f>
        <v>StartingTeam2Player</v>
      </c>
      <c r="I427" s="1">
        <f t="shared" si="43"/>
        <v>44</v>
      </c>
      <c r="J427" t="str">
        <f t="shared" si="46"/>
        <v>StartingTeam2Player[43]</v>
      </c>
      <c r="K427" t="str">
        <f t="shared" si="47"/>
        <v>Team2Player44_Number: StartingTeam2Player[43],</v>
      </c>
      <c r="L427" t="str">
        <f t="shared" si="48"/>
        <v>object["Team2Player44_Number"] as! String,</v>
      </c>
    </row>
    <row r="428" spans="1:12">
      <c r="A428" t="s">
        <v>498</v>
      </c>
      <c r="C428" t="s">
        <v>1092</v>
      </c>
      <c r="E428" t="str">
        <f t="shared" si="45"/>
        <v>self.Team2Player44_Name = Team2Player44_Name</v>
      </c>
      <c r="F428" t="str">
        <f t="shared" si="44"/>
        <v>GameResultObject["Team2Player44_Name"] = Team2Player44_Name</v>
      </c>
      <c r="G428" t="s">
        <v>1259</v>
      </c>
      <c r="H428" t="str">
        <f t="shared" si="49"/>
        <v>StartingTeam2Name</v>
      </c>
      <c r="I428" s="1">
        <f t="shared" si="43"/>
        <v>44</v>
      </c>
      <c r="J428" t="str">
        <f t="shared" si="46"/>
        <v>StartingTeam2Name[43]</v>
      </c>
      <c r="K428" t="str">
        <f t="shared" si="47"/>
        <v>Team2Player44_Name: StartingTeam2Name[43],</v>
      </c>
      <c r="L428" t="str">
        <f t="shared" si="48"/>
        <v>object["Team2Player44_Name"] as! String,</v>
      </c>
    </row>
    <row r="429" spans="1:12">
      <c r="A429" t="s">
        <v>499</v>
      </c>
      <c r="C429" t="s">
        <v>1093</v>
      </c>
      <c r="E429" t="str">
        <f t="shared" si="45"/>
        <v>self.Team2Player44_Status = Team2Player44_Status</v>
      </c>
      <c r="F429" t="str">
        <f t="shared" si="44"/>
        <v>GameResultObject["Team2Player44_Status"] = Team2Player44_Status</v>
      </c>
      <c r="G429" t="s">
        <v>1260</v>
      </c>
      <c r="H429" t="str">
        <f t="shared" si="49"/>
        <v>StartingTeam2Status</v>
      </c>
      <c r="I429" s="1">
        <f t="shared" si="43"/>
        <v>44</v>
      </c>
      <c r="J429" t="str">
        <f t="shared" si="46"/>
        <v>StartingTeam2Status[43]</v>
      </c>
      <c r="K429" t="str">
        <f t="shared" si="47"/>
        <v>Team2Player44_Status: StartingTeam2Status[43],</v>
      </c>
      <c r="L429" t="str">
        <f t="shared" si="48"/>
        <v>object["Team2Player44_Status"] as! String,</v>
      </c>
    </row>
    <row r="430" spans="1:12">
      <c r="A430" t="s">
        <v>500</v>
      </c>
      <c r="C430" t="s">
        <v>1094</v>
      </c>
      <c r="E430" t="str">
        <f t="shared" si="45"/>
        <v>self.Team2Player45_Number = Team2Player45_Number</v>
      </c>
      <c r="F430" t="str">
        <f t="shared" si="44"/>
        <v>GameResultObject["Team2Player45_Number"] = Team2Player45_Number</v>
      </c>
      <c r="G430" t="s">
        <v>1258</v>
      </c>
      <c r="H430" t="str">
        <f t="shared" si="49"/>
        <v>StartingTeam2Player</v>
      </c>
      <c r="I430" s="1">
        <f t="shared" ref="I430:I493" si="50">IF(AND(I429=I428,I428=I427),I429+1,I429)</f>
        <v>45</v>
      </c>
      <c r="J430" t="str">
        <f t="shared" si="46"/>
        <v>StartingTeam2Player[44]</v>
      </c>
      <c r="K430" t="str">
        <f t="shared" si="47"/>
        <v>Team2Player45_Number: StartingTeam2Player[44],</v>
      </c>
      <c r="L430" t="str">
        <f t="shared" si="48"/>
        <v>object["Team2Player45_Number"] as! String,</v>
      </c>
    </row>
    <row r="431" spans="1:12">
      <c r="A431" t="s">
        <v>501</v>
      </c>
      <c r="C431" t="s">
        <v>1095</v>
      </c>
      <c r="E431" t="str">
        <f t="shared" si="45"/>
        <v>self.Team2Player45_Name = Team2Player45_Name</v>
      </c>
      <c r="F431" t="str">
        <f t="shared" si="44"/>
        <v>GameResultObject["Team2Player45_Name"] = Team2Player45_Name</v>
      </c>
      <c r="G431" t="s">
        <v>1259</v>
      </c>
      <c r="H431" t="str">
        <f t="shared" si="49"/>
        <v>StartingTeam2Name</v>
      </c>
      <c r="I431" s="1">
        <f t="shared" si="50"/>
        <v>45</v>
      </c>
      <c r="J431" t="str">
        <f t="shared" si="46"/>
        <v>StartingTeam2Name[44]</v>
      </c>
      <c r="K431" t="str">
        <f t="shared" si="47"/>
        <v>Team2Player45_Name: StartingTeam2Name[44],</v>
      </c>
      <c r="L431" t="str">
        <f t="shared" si="48"/>
        <v>object["Team2Player45_Name"] as! String,</v>
      </c>
    </row>
    <row r="432" spans="1:12">
      <c r="A432" t="s">
        <v>502</v>
      </c>
      <c r="C432" t="s">
        <v>1096</v>
      </c>
      <c r="E432" t="str">
        <f t="shared" si="45"/>
        <v>self.Team2Player45_Status = Team2Player45_Status</v>
      </c>
      <c r="F432" t="str">
        <f t="shared" si="44"/>
        <v>GameResultObject["Team2Player45_Status"] = Team2Player45_Status</v>
      </c>
      <c r="G432" t="s">
        <v>1260</v>
      </c>
      <c r="H432" t="str">
        <f t="shared" si="49"/>
        <v>StartingTeam2Status</v>
      </c>
      <c r="I432" s="1">
        <f t="shared" si="50"/>
        <v>45</v>
      </c>
      <c r="J432" t="str">
        <f t="shared" si="46"/>
        <v>StartingTeam2Status[44]</v>
      </c>
      <c r="K432" t="str">
        <f t="shared" si="47"/>
        <v>Team2Player45_Status: StartingTeam2Status[44],</v>
      </c>
      <c r="L432" t="str">
        <f t="shared" si="48"/>
        <v>object["Team2Player45_Status"] as! String,</v>
      </c>
    </row>
    <row r="433" spans="1:12">
      <c r="A433" t="s">
        <v>503</v>
      </c>
      <c r="C433" t="s">
        <v>1097</v>
      </c>
      <c r="E433" t="str">
        <f t="shared" si="45"/>
        <v>self.Team2Player46_Number = Team2Player46_Number</v>
      </c>
      <c r="F433" t="str">
        <f t="shared" si="44"/>
        <v>GameResultObject["Team2Player46_Number"] = Team2Player46_Number</v>
      </c>
      <c r="G433" t="s">
        <v>1258</v>
      </c>
      <c r="H433" t="str">
        <f t="shared" si="49"/>
        <v>StartingTeam2Player</v>
      </c>
      <c r="I433" s="1">
        <f t="shared" si="50"/>
        <v>46</v>
      </c>
      <c r="J433" t="str">
        <f t="shared" si="46"/>
        <v>StartingTeam2Player[45]</v>
      </c>
      <c r="K433" t="str">
        <f t="shared" si="47"/>
        <v>Team2Player46_Number: StartingTeam2Player[45],</v>
      </c>
      <c r="L433" t="str">
        <f t="shared" si="48"/>
        <v>object["Team2Player46_Number"] as! String,</v>
      </c>
    </row>
    <row r="434" spans="1:12">
      <c r="A434" t="s">
        <v>504</v>
      </c>
      <c r="C434" t="s">
        <v>1098</v>
      </c>
      <c r="E434" t="str">
        <f t="shared" si="45"/>
        <v>self.Team2Player46_Name = Team2Player46_Name</v>
      </c>
      <c r="F434" t="str">
        <f t="shared" si="44"/>
        <v>GameResultObject["Team2Player46_Name"] = Team2Player46_Name</v>
      </c>
      <c r="G434" t="s">
        <v>1259</v>
      </c>
      <c r="H434" t="str">
        <f t="shared" si="49"/>
        <v>StartingTeam2Name</v>
      </c>
      <c r="I434" s="1">
        <f t="shared" si="50"/>
        <v>46</v>
      </c>
      <c r="J434" t="str">
        <f t="shared" si="46"/>
        <v>StartingTeam2Name[45]</v>
      </c>
      <c r="K434" t="str">
        <f t="shared" si="47"/>
        <v>Team2Player46_Name: StartingTeam2Name[45],</v>
      </c>
      <c r="L434" t="str">
        <f t="shared" si="48"/>
        <v>object["Team2Player46_Name"] as! String,</v>
      </c>
    </row>
    <row r="435" spans="1:12">
      <c r="A435" t="s">
        <v>505</v>
      </c>
      <c r="C435" t="s">
        <v>1099</v>
      </c>
      <c r="E435" t="str">
        <f t="shared" si="45"/>
        <v>self.Team2Player46_Status = Team2Player46_Status</v>
      </c>
      <c r="F435" t="str">
        <f t="shared" si="44"/>
        <v>GameResultObject["Team2Player46_Status"] = Team2Player46_Status</v>
      </c>
      <c r="G435" t="s">
        <v>1260</v>
      </c>
      <c r="H435" t="str">
        <f t="shared" si="49"/>
        <v>StartingTeam2Status</v>
      </c>
      <c r="I435" s="1">
        <f t="shared" si="50"/>
        <v>46</v>
      </c>
      <c r="J435" t="str">
        <f t="shared" si="46"/>
        <v>StartingTeam2Status[45]</v>
      </c>
      <c r="K435" t="str">
        <f t="shared" si="47"/>
        <v>Team2Player46_Status: StartingTeam2Status[45],</v>
      </c>
      <c r="L435" t="str">
        <f t="shared" si="48"/>
        <v>object["Team2Player46_Status"] as! String,</v>
      </c>
    </row>
    <row r="436" spans="1:12">
      <c r="A436" t="s">
        <v>506</v>
      </c>
      <c r="C436" t="s">
        <v>1100</v>
      </c>
      <c r="E436" t="str">
        <f t="shared" si="45"/>
        <v>self.Team2Player47_Number = Team2Player47_Number</v>
      </c>
      <c r="F436" t="str">
        <f t="shared" si="44"/>
        <v>GameResultObject["Team2Player47_Number"] = Team2Player47_Number</v>
      </c>
      <c r="G436" t="s">
        <v>1258</v>
      </c>
      <c r="H436" t="str">
        <f t="shared" si="49"/>
        <v>StartingTeam2Player</v>
      </c>
      <c r="I436" s="1">
        <f t="shared" si="50"/>
        <v>47</v>
      </c>
      <c r="J436" t="str">
        <f t="shared" si="46"/>
        <v>StartingTeam2Player[46]</v>
      </c>
      <c r="K436" t="str">
        <f t="shared" si="47"/>
        <v>Team2Player47_Number: StartingTeam2Player[46],</v>
      </c>
      <c r="L436" t="str">
        <f t="shared" si="48"/>
        <v>object["Team2Player47_Number"] as! String,</v>
      </c>
    </row>
    <row r="437" spans="1:12">
      <c r="A437" t="s">
        <v>507</v>
      </c>
      <c r="C437" t="s">
        <v>1101</v>
      </c>
      <c r="E437" t="str">
        <f t="shared" si="45"/>
        <v>self.Team2Player47_Name = Team2Player47_Name</v>
      </c>
      <c r="F437" t="str">
        <f t="shared" si="44"/>
        <v>GameResultObject["Team2Player47_Name"] = Team2Player47_Name</v>
      </c>
      <c r="G437" t="s">
        <v>1259</v>
      </c>
      <c r="H437" t="str">
        <f t="shared" si="49"/>
        <v>StartingTeam2Name</v>
      </c>
      <c r="I437" s="1">
        <f t="shared" si="50"/>
        <v>47</v>
      </c>
      <c r="J437" t="str">
        <f t="shared" si="46"/>
        <v>StartingTeam2Name[46]</v>
      </c>
      <c r="K437" t="str">
        <f t="shared" si="47"/>
        <v>Team2Player47_Name: StartingTeam2Name[46],</v>
      </c>
      <c r="L437" t="str">
        <f t="shared" si="48"/>
        <v>object["Team2Player47_Name"] as! String,</v>
      </c>
    </row>
    <row r="438" spans="1:12">
      <c r="A438" t="s">
        <v>508</v>
      </c>
      <c r="C438" t="s">
        <v>1102</v>
      </c>
      <c r="E438" t="str">
        <f t="shared" si="45"/>
        <v>self.Team2Player47_Status = Team2Player47_Status</v>
      </c>
      <c r="F438" t="str">
        <f t="shared" si="44"/>
        <v>GameResultObject["Team2Player47_Status"] = Team2Player47_Status</v>
      </c>
      <c r="G438" t="s">
        <v>1260</v>
      </c>
      <c r="H438" t="str">
        <f t="shared" si="49"/>
        <v>StartingTeam2Status</v>
      </c>
      <c r="I438" s="1">
        <f t="shared" si="50"/>
        <v>47</v>
      </c>
      <c r="J438" t="str">
        <f t="shared" si="46"/>
        <v>StartingTeam2Status[46]</v>
      </c>
      <c r="K438" t="str">
        <f t="shared" si="47"/>
        <v>Team2Player47_Status: StartingTeam2Status[46],</v>
      </c>
      <c r="L438" t="str">
        <f t="shared" si="48"/>
        <v>object["Team2Player47_Status"] as! String,</v>
      </c>
    </row>
    <row r="439" spans="1:12">
      <c r="A439" t="s">
        <v>509</v>
      </c>
      <c r="C439" t="s">
        <v>1103</v>
      </c>
      <c r="E439" t="str">
        <f t="shared" si="45"/>
        <v>self.Team2Player48_Number = Team2Player48_Number</v>
      </c>
      <c r="F439" t="str">
        <f t="shared" si="44"/>
        <v>GameResultObject["Team2Player48_Number"] = Team2Player48_Number</v>
      </c>
      <c r="G439" t="s">
        <v>1258</v>
      </c>
      <c r="H439" t="str">
        <f t="shared" si="49"/>
        <v>StartingTeam2Player</v>
      </c>
      <c r="I439" s="1">
        <f t="shared" si="50"/>
        <v>48</v>
      </c>
      <c r="J439" t="str">
        <f t="shared" si="46"/>
        <v>StartingTeam2Player[47]</v>
      </c>
      <c r="K439" t="str">
        <f t="shared" si="47"/>
        <v>Team2Player48_Number: StartingTeam2Player[47],</v>
      </c>
      <c r="L439" t="str">
        <f t="shared" si="48"/>
        <v>object["Team2Player48_Number"] as! String,</v>
      </c>
    </row>
    <row r="440" spans="1:12">
      <c r="A440" t="s">
        <v>510</v>
      </c>
      <c r="C440" t="s">
        <v>1104</v>
      </c>
      <c r="E440" t="str">
        <f t="shared" si="45"/>
        <v>self.Team2Player48_Name = Team2Player48_Name</v>
      </c>
      <c r="F440" t="str">
        <f t="shared" si="44"/>
        <v>GameResultObject["Team2Player48_Name"] = Team2Player48_Name</v>
      </c>
      <c r="G440" t="s">
        <v>1259</v>
      </c>
      <c r="H440" t="str">
        <f t="shared" si="49"/>
        <v>StartingTeam2Name</v>
      </c>
      <c r="I440" s="1">
        <f t="shared" si="50"/>
        <v>48</v>
      </c>
      <c r="J440" t="str">
        <f t="shared" si="46"/>
        <v>StartingTeam2Name[47]</v>
      </c>
      <c r="K440" t="str">
        <f t="shared" si="47"/>
        <v>Team2Player48_Name: StartingTeam2Name[47],</v>
      </c>
      <c r="L440" t="str">
        <f t="shared" si="48"/>
        <v>object["Team2Player48_Name"] as! String,</v>
      </c>
    </row>
    <row r="441" spans="1:12">
      <c r="A441" t="s">
        <v>511</v>
      </c>
      <c r="C441" t="s">
        <v>1105</v>
      </c>
      <c r="E441" t="str">
        <f t="shared" si="45"/>
        <v>self.Team2Player48_Status = Team2Player48_Status</v>
      </c>
      <c r="F441" t="str">
        <f t="shared" si="44"/>
        <v>GameResultObject["Team2Player48_Status"] = Team2Player48_Status</v>
      </c>
      <c r="G441" t="s">
        <v>1260</v>
      </c>
      <c r="H441" t="str">
        <f t="shared" si="49"/>
        <v>StartingTeam2Status</v>
      </c>
      <c r="I441" s="1">
        <f t="shared" si="50"/>
        <v>48</v>
      </c>
      <c r="J441" t="str">
        <f t="shared" si="46"/>
        <v>StartingTeam2Status[47]</v>
      </c>
      <c r="K441" t="str">
        <f t="shared" si="47"/>
        <v>Team2Player48_Status: StartingTeam2Status[47],</v>
      </c>
      <c r="L441" t="str">
        <f t="shared" si="48"/>
        <v>object["Team2Player48_Status"] as! String,</v>
      </c>
    </row>
    <row r="442" spans="1:12">
      <c r="A442" t="s">
        <v>512</v>
      </c>
      <c r="C442" t="s">
        <v>1106</v>
      </c>
      <c r="E442" t="str">
        <f t="shared" si="45"/>
        <v>self.Team2Player49_Number = Team2Player49_Number</v>
      </c>
      <c r="F442" t="str">
        <f t="shared" si="44"/>
        <v>GameResultObject["Team2Player49_Number"] = Team2Player49_Number</v>
      </c>
      <c r="G442" t="s">
        <v>1258</v>
      </c>
      <c r="H442" t="str">
        <f t="shared" si="49"/>
        <v>StartingTeam2Player</v>
      </c>
      <c r="I442" s="1">
        <f t="shared" si="50"/>
        <v>49</v>
      </c>
      <c r="J442" t="str">
        <f t="shared" si="46"/>
        <v>StartingTeam2Player[48]</v>
      </c>
      <c r="K442" t="str">
        <f t="shared" si="47"/>
        <v>Team2Player49_Number: StartingTeam2Player[48],</v>
      </c>
      <c r="L442" t="str">
        <f t="shared" si="48"/>
        <v>object["Team2Player49_Number"] as! String,</v>
      </c>
    </row>
    <row r="443" spans="1:12">
      <c r="A443" t="s">
        <v>513</v>
      </c>
      <c r="C443" t="s">
        <v>1107</v>
      </c>
      <c r="E443" t="str">
        <f t="shared" si="45"/>
        <v>self.Team2Player49_Name = Team2Player49_Name</v>
      </c>
      <c r="F443" t="str">
        <f t="shared" si="44"/>
        <v>GameResultObject["Team2Player49_Name"] = Team2Player49_Name</v>
      </c>
      <c r="G443" t="s">
        <v>1259</v>
      </c>
      <c r="H443" t="str">
        <f t="shared" si="49"/>
        <v>StartingTeam2Name</v>
      </c>
      <c r="I443" s="1">
        <f t="shared" si="50"/>
        <v>49</v>
      </c>
      <c r="J443" t="str">
        <f t="shared" si="46"/>
        <v>StartingTeam2Name[48]</v>
      </c>
      <c r="K443" t="str">
        <f t="shared" si="47"/>
        <v>Team2Player49_Name: StartingTeam2Name[48],</v>
      </c>
      <c r="L443" t="str">
        <f t="shared" si="48"/>
        <v>object["Team2Player49_Name"] as! String,</v>
      </c>
    </row>
    <row r="444" spans="1:12">
      <c r="A444" t="s">
        <v>514</v>
      </c>
      <c r="C444" t="s">
        <v>1108</v>
      </c>
      <c r="E444" t="str">
        <f t="shared" si="45"/>
        <v>self.Team2Player49_Status = Team2Player49_Status</v>
      </c>
      <c r="F444" t="str">
        <f t="shared" si="44"/>
        <v>GameResultObject["Team2Player49_Status"] = Team2Player49_Status</v>
      </c>
      <c r="G444" t="s">
        <v>1260</v>
      </c>
      <c r="H444" t="str">
        <f t="shared" si="49"/>
        <v>StartingTeam2Status</v>
      </c>
      <c r="I444" s="1">
        <f t="shared" si="50"/>
        <v>49</v>
      </c>
      <c r="J444" t="str">
        <f t="shared" si="46"/>
        <v>StartingTeam2Status[48]</v>
      </c>
      <c r="K444" t="str">
        <f t="shared" si="47"/>
        <v>Team2Player49_Status: StartingTeam2Status[48],</v>
      </c>
      <c r="L444" t="str">
        <f t="shared" si="48"/>
        <v>object["Team2Player49_Status"] as! String,</v>
      </c>
    </row>
    <row r="445" spans="1:12">
      <c r="A445" t="s">
        <v>515</v>
      </c>
      <c r="C445" t="s">
        <v>1109</v>
      </c>
      <c r="E445" t="str">
        <f t="shared" si="45"/>
        <v>self.Team2Player50_Number = Team2Player50_Number</v>
      </c>
      <c r="F445" t="str">
        <f t="shared" si="44"/>
        <v>GameResultObject["Team2Player50_Number"] = Team2Player50_Number</v>
      </c>
      <c r="G445" t="s">
        <v>1258</v>
      </c>
      <c r="H445" t="str">
        <f t="shared" si="49"/>
        <v>StartingTeam2Player</v>
      </c>
      <c r="I445" s="1">
        <f t="shared" si="50"/>
        <v>50</v>
      </c>
      <c r="J445" t="str">
        <f t="shared" si="46"/>
        <v>StartingTeam2Player[49]</v>
      </c>
      <c r="K445" t="str">
        <f t="shared" si="47"/>
        <v>Team2Player50_Number: StartingTeam2Player[49],</v>
      </c>
      <c r="L445" t="str">
        <f t="shared" si="48"/>
        <v>object["Team2Player50_Number"] as! String,</v>
      </c>
    </row>
    <row r="446" spans="1:12">
      <c r="A446" t="s">
        <v>516</v>
      </c>
      <c r="C446" t="s">
        <v>1110</v>
      </c>
      <c r="E446" t="str">
        <f t="shared" si="45"/>
        <v>self.Team2Player50_Name = Team2Player50_Name</v>
      </c>
      <c r="F446" t="str">
        <f t="shared" si="44"/>
        <v>GameResultObject["Team2Player50_Name"] = Team2Player50_Name</v>
      </c>
      <c r="G446" t="s">
        <v>1259</v>
      </c>
      <c r="H446" t="str">
        <f t="shared" si="49"/>
        <v>StartingTeam2Name</v>
      </c>
      <c r="I446" s="1">
        <f t="shared" si="50"/>
        <v>50</v>
      </c>
      <c r="J446" t="str">
        <f t="shared" si="46"/>
        <v>StartingTeam2Name[49]</v>
      </c>
      <c r="K446" t="str">
        <f t="shared" si="47"/>
        <v>Team2Player50_Name: StartingTeam2Name[49],</v>
      </c>
      <c r="L446" t="str">
        <f t="shared" si="48"/>
        <v>object["Team2Player50_Name"] as! String,</v>
      </c>
    </row>
    <row r="447" spans="1:12">
      <c r="A447" t="s">
        <v>517</v>
      </c>
      <c r="C447" t="s">
        <v>1111</v>
      </c>
      <c r="E447" t="str">
        <f t="shared" si="45"/>
        <v>self.Team2Player50_Status = Team2Player50_Status</v>
      </c>
      <c r="F447" t="str">
        <f t="shared" si="44"/>
        <v>GameResultObject["Team2Player50_Status"] = Team2Player50_Status</v>
      </c>
      <c r="G447" t="s">
        <v>1260</v>
      </c>
      <c r="H447" t="str">
        <f t="shared" si="49"/>
        <v>StartingTeam2Status</v>
      </c>
      <c r="I447" s="1">
        <f t="shared" si="50"/>
        <v>50</v>
      </c>
      <c r="J447" t="str">
        <f t="shared" si="46"/>
        <v>StartingTeam2Status[49]</v>
      </c>
      <c r="K447" t="str">
        <f t="shared" si="47"/>
        <v>Team2Player50_Status: StartingTeam2Status[49],</v>
      </c>
      <c r="L447" t="str">
        <f t="shared" si="48"/>
        <v>object["Team2Player50_Status"] as! String,</v>
      </c>
    </row>
    <row r="448" spans="1:12">
      <c r="A448" t="s">
        <v>518</v>
      </c>
      <c r="C448" t="s">
        <v>1112</v>
      </c>
      <c r="E448" t="str">
        <f t="shared" si="45"/>
        <v>self.Team2Player51_Number = Team2Player51_Number</v>
      </c>
      <c r="F448" t="str">
        <f t="shared" si="44"/>
        <v>GameResultObject["Team2Player51_Number"] = Team2Player51_Number</v>
      </c>
      <c r="G448" t="s">
        <v>1258</v>
      </c>
      <c r="H448" t="str">
        <f t="shared" si="49"/>
        <v>StartingTeam2Player</v>
      </c>
      <c r="I448" s="1">
        <f t="shared" si="50"/>
        <v>51</v>
      </c>
      <c r="J448" t="str">
        <f t="shared" si="46"/>
        <v>StartingTeam2Player[50]</v>
      </c>
      <c r="K448" t="str">
        <f t="shared" si="47"/>
        <v>Team2Player51_Number: StartingTeam2Player[50],</v>
      </c>
      <c r="L448" t="str">
        <f t="shared" si="48"/>
        <v>object["Team2Player51_Number"] as! String,</v>
      </c>
    </row>
    <row r="449" spans="1:12">
      <c r="A449" t="s">
        <v>519</v>
      </c>
      <c r="C449" t="s">
        <v>1113</v>
      </c>
      <c r="E449" t="str">
        <f t="shared" si="45"/>
        <v>self.Team2Player51_Name = Team2Player51_Name</v>
      </c>
      <c r="F449" t="str">
        <f t="shared" ref="F449:F512" si="51">"GameResultObject["""&amp;C449&amp;"""]" &amp; " = "&amp;C449</f>
        <v>GameResultObject["Team2Player51_Name"] = Team2Player51_Name</v>
      </c>
      <c r="G449" t="s">
        <v>1259</v>
      </c>
      <c r="H449" t="str">
        <f t="shared" si="49"/>
        <v>StartingTeam2Name</v>
      </c>
      <c r="I449" s="1">
        <f t="shared" si="50"/>
        <v>51</v>
      </c>
      <c r="J449" t="str">
        <f t="shared" si="46"/>
        <v>StartingTeam2Name[50]</v>
      </c>
      <c r="K449" t="str">
        <f t="shared" si="47"/>
        <v>Team2Player51_Name: StartingTeam2Name[50],</v>
      </c>
      <c r="L449" t="str">
        <f t="shared" si="48"/>
        <v>object["Team2Player51_Name"] as! String,</v>
      </c>
    </row>
    <row r="450" spans="1:12">
      <c r="A450" t="s">
        <v>520</v>
      </c>
      <c r="C450" t="s">
        <v>1114</v>
      </c>
      <c r="E450" t="str">
        <f t="shared" ref="E450:E513" si="52">"self."&amp;C450&amp;" = "&amp;C450</f>
        <v>self.Team2Player51_Status = Team2Player51_Status</v>
      </c>
      <c r="F450" t="str">
        <f t="shared" si="51"/>
        <v>GameResultObject["Team2Player51_Status"] = Team2Player51_Status</v>
      </c>
      <c r="G450" t="s">
        <v>1260</v>
      </c>
      <c r="H450" t="str">
        <f t="shared" si="49"/>
        <v>StartingTeam2Status</v>
      </c>
      <c r="I450" s="1">
        <f t="shared" si="50"/>
        <v>51</v>
      </c>
      <c r="J450" t="str">
        <f t="shared" ref="J450:J513" si="53">H450&amp;"["&amp;I450-1&amp;"]"</f>
        <v>StartingTeam2Status[50]</v>
      </c>
      <c r="K450" t="str">
        <f t="shared" ref="K450:K513" si="54">C450&amp;": "&amp;J450&amp;","</f>
        <v>Team2Player51_Status: StartingTeam2Status[50],</v>
      </c>
      <c r="L450" t="str">
        <f t="shared" ref="L450:L513" si="55">"object["""&amp;C450&amp;"""] as! String,"</f>
        <v>object["Team2Player51_Status"] as! String,</v>
      </c>
    </row>
    <row r="451" spans="1:12">
      <c r="A451" t="s">
        <v>521</v>
      </c>
      <c r="C451" t="s">
        <v>1115</v>
      </c>
      <c r="E451" t="str">
        <f t="shared" si="52"/>
        <v>self.Team2Player52_Number = Team2Player52_Number</v>
      </c>
      <c r="F451" t="str">
        <f t="shared" si="51"/>
        <v>GameResultObject["Team2Player52_Number"] = Team2Player52_Number</v>
      </c>
      <c r="G451" t="s">
        <v>1258</v>
      </c>
      <c r="H451" t="str">
        <f t="shared" si="49"/>
        <v>StartingTeam2Player</v>
      </c>
      <c r="I451" s="1">
        <f t="shared" si="50"/>
        <v>52</v>
      </c>
      <c r="J451" t="str">
        <f t="shared" si="53"/>
        <v>StartingTeam2Player[51]</v>
      </c>
      <c r="K451" t="str">
        <f t="shared" si="54"/>
        <v>Team2Player52_Number: StartingTeam2Player[51],</v>
      </c>
      <c r="L451" t="str">
        <f t="shared" si="55"/>
        <v>object["Team2Player52_Number"] as! String,</v>
      </c>
    </row>
    <row r="452" spans="1:12">
      <c r="A452" t="s">
        <v>522</v>
      </c>
      <c r="C452" t="s">
        <v>1116</v>
      </c>
      <c r="E452" t="str">
        <f t="shared" si="52"/>
        <v>self.Team2Player52_Name = Team2Player52_Name</v>
      </c>
      <c r="F452" t="str">
        <f t="shared" si="51"/>
        <v>GameResultObject["Team2Player52_Name"] = Team2Player52_Name</v>
      </c>
      <c r="G452" t="s">
        <v>1259</v>
      </c>
      <c r="H452" t="str">
        <f t="shared" si="49"/>
        <v>StartingTeam2Name</v>
      </c>
      <c r="I452" s="1">
        <f t="shared" si="50"/>
        <v>52</v>
      </c>
      <c r="J452" t="str">
        <f t="shared" si="53"/>
        <v>StartingTeam2Name[51]</v>
      </c>
      <c r="K452" t="str">
        <f t="shared" si="54"/>
        <v>Team2Player52_Name: StartingTeam2Name[51],</v>
      </c>
      <c r="L452" t="str">
        <f t="shared" si="55"/>
        <v>object["Team2Player52_Name"] as! String,</v>
      </c>
    </row>
    <row r="453" spans="1:12">
      <c r="A453" t="s">
        <v>523</v>
      </c>
      <c r="C453" t="s">
        <v>1117</v>
      </c>
      <c r="E453" t="str">
        <f t="shared" si="52"/>
        <v>self.Team2Player52_Status = Team2Player52_Status</v>
      </c>
      <c r="F453" t="str">
        <f t="shared" si="51"/>
        <v>GameResultObject["Team2Player52_Status"] = Team2Player52_Status</v>
      </c>
      <c r="G453" t="s">
        <v>1260</v>
      </c>
      <c r="H453" t="str">
        <f t="shared" si="49"/>
        <v>StartingTeam2Status</v>
      </c>
      <c r="I453" s="1">
        <f t="shared" si="50"/>
        <v>52</v>
      </c>
      <c r="J453" t="str">
        <f t="shared" si="53"/>
        <v>StartingTeam2Status[51]</v>
      </c>
      <c r="K453" t="str">
        <f t="shared" si="54"/>
        <v>Team2Player52_Status: StartingTeam2Status[51],</v>
      </c>
      <c r="L453" t="str">
        <f t="shared" si="55"/>
        <v>object["Team2Player52_Status"] as! String,</v>
      </c>
    </row>
    <row r="454" spans="1:12">
      <c r="A454" t="s">
        <v>524</v>
      </c>
      <c r="C454" t="s">
        <v>1118</v>
      </c>
      <c r="E454" t="str">
        <f t="shared" si="52"/>
        <v>self.Team2Player53_Number = Team2Player53_Number</v>
      </c>
      <c r="F454" t="str">
        <f t="shared" si="51"/>
        <v>GameResultObject["Team2Player53_Number"] = Team2Player53_Number</v>
      </c>
      <c r="G454" t="s">
        <v>1258</v>
      </c>
      <c r="H454" t="str">
        <f t="shared" si="49"/>
        <v>StartingTeam2Player</v>
      </c>
      <c r="I454" s="1">
        <f t="shared" si="50"/>
        <v>53</v>
      </c>
      <c r="J454" t="str">
        <f t="shared" si="53"/>
        <v>StartingTeam2Player[52]</v>
      </c>
      <c r="K454" t="str">
        <f t="shared" si="54"/>
        <v>Team2Player53_Number: StartingTeam2Player[52],</v>
      </c>
      <c r="L454" t="str">
        <f t="shared" si="55"/>
        <v>object["Team2Player53_Number"] as! String,</v>
      </c>
    </row>
    <row r="455" spans="1:12">
      <c r="A455" t="s">
        <v>525</v>
      </c>
      <c r="C455" t="s">
        <v>1119</v>
      </c>
      <c r="E455" t="str">
        <f t="shared" si="52"/>
        <v>self.Team2Player53_Name = Team2Player53_Name</v>
      </c>
      <c r="F455" t="str">
        <f t="shared" si="51"/>
        <v>GameResultObject["Team2Player53_Name"] = Team2Player53_Name</v>
      </c>
      <c r="G455" t="s">
        <v>1259</v>
      </c>
      <c r="H455" t="str">
        <f t="shared" si="49"/>
        <v>StartingTeam2Name</v>
      </c>
      <c r="I455" s="1">
        <f t="shared" si="50"/>
        <v>53</v>
      </c>
      <c r="J455" t="str">
        <f t="shared" si="53"/>
        <v>StartingTeam2Name[52]</v>
      </c>
      <c r="K455" t="str">
        <f t="shared" si="54"/>
        <v>Team2Player53_Name: StartingTeam2Name[52],</v>
      </c>
      <c r="L455" t="str">
        <f t="shared" si="55"/>
        <v>object["Team2Player53_Name"] as! String,</v>
      </c>
    </row>
    <row r="456" spans="1:12">
      <c r="A456" t="s">
        <v>526</v>
      </c>
      <c r="C456" t="s">
        <v>1120</v>
      </c>
      <c r="E456" t="str">
        <f t="shared" si="52"/>
        <v>self.Team2Player53_Status = Team2Player53_Status</v>
      </c>
      <c r="F456" t="str">
        <f t="shared" si="51"/>
        <v>GameResultObject["Team2Player53_Status"] = Team2Player53_Status</v>
      </c>
      <c r="G456" t="s">
        <v>1260</v>
      </c>
      <c r="H456" t="str">
        <f t="shared" si="49"/>
        <v>StartingTeam2Status</v>
      </c>
      <c r="I456" s="1">
        <f t="shared" si="50"/>
        <v>53</v>
      </c>
      <c r="J456" t="str">
        <f t="shared" si="53"/>
        <v>StartingTeam2Status[52]</v>
      </c>
      <c r="K456" t="str">
        <f t="shared" si="54"/>
        <v>Team2Player53_Status: StartingTeam2Status[52],</v>
      </c>
      <c r="L456" t="str">
        <f t="shared" si="55"/>
        <v>object["Team2Player53_Status"] as! String,</v>
      </c>
    </row>
    <row r="457" spans="1:12">
      <c r="A457" t="s">
        <v>527</v>
      </c>
      <c r="C457" t="s">
        <v>1121</v>
      </c>
      <c r="E457" t="str">
        <f t="shared" si="52"/>
        <v>self.Team2Player54_Number = Team2Player54_Number</v>
      </c>
      <c r="F457" t="str">
        <f t="shared" si="51"/>
        <v>GameResultObject["Team2Player54_Number"] = Team2Player54_Number</v>
      </c>
      <c r="G457" t="s">
        <v>1258</v>
      </c>
      <c r="H457" t="str">
        <f t="shared" si="49"/>
        <v>StartingTeam2Player</v>
      </c>
      <c r="I457" s="1">
        <f t="shared" si="50"/>
        <v>54</v>
      </c>
      <c r="J457" t="str">
        <f t="shared" si="53"/>
        <v>StartingTeam2Player[53]</v>
      </c>
      <c r="K457" t="str">
        <f t="shared" si="54"/>
        <v>Team2Player54_Number: StartingTeam2Player[53],</v>
      </c>
      <c r="L457" t="str">
        <f t="shared" si="55"/>
        <v>object["Team2Player54_Number"] as! String,</v>
      </c>
    </row>
    <row r="458" spans="1:12">
      <c r="A458" t="s">
        <v>528</v>
      </c>
      <c r="C458" t="s">
        <v>1122</v>
      </c>
      <c r="E458" t="str">
        <f t="shared" si="52"/>
        <v>self.Team2Player54_Name = Team2Player54_Name</v>
      </c>
      <c r="F458" t="str">
        <f t="shared" si="51"/>
        <v>GameResultObject["Team2Player54_Name"] = Team2Player54_Name</v>
      </c>
      <c r="G458" t="s">
        <v>1259</v>
      </c>
      <c r="H458" t="str">
        <f t="shared" si="49"/>
        <v>StartingTeam2Name</v>
      </c>
      <c r="I458" s="1">
        <f t="shared" si="50"/>
        <v>54</v>
      </c>
      <c r="J458" t="str">
        <f t="shared" si="53"/>
        <v>StartingTeam2Name[53]</v>
      </c>
      <c r="K458" t="str">
        <f t="shared" si="54"/>
        <v>Team2Player54_Name: StartingTeam2Name[53],</v>
      </c>
      <c r="L458" t="str">
        <f t="shared" si="55"/>
        <v>object["Team2Player54_Name"] as! String,</v>
      </c>
    </row>
    <row r="459" spans="1:12">
      <c r="A459" t="s">
        <v>529</v>
      </c>
      <c r="C459" t="s">
        <v>1123</v>
      </c>
      <c r="E459" t="str">
        <f t="shared" si="52"/>
        <v>self.Team2Player54_Status = Team2Player54_Status</v>
      </c>
      <c r="F459" t="str">
        <f t="shared" si="51"/>
        <v>GameResultObject["Team2Player54_Status"] = Team2Player54_Status</v>
      </c>
      <c r="G459" t="s">
        <v>1260</v>
      </c>
      <c r="H459" t="str">
        <f t="shared" si="49"/>
        <v>StartingTeam2Status</v>
      </c>
      <c r="I459" s="1">
        <f t="shared" si="50"/>
        <v>54</v>
      </c>
      <c r="J459" t="str">
        <f t="shared" si="53"/>
        <v>StartingTeam2Status[53]</v>
      </c>
      <c r="K459" t="str">
        <f t="shared" si="54"/>
        <v>Team2Player54_Status: StartingTeam2Status[53],</v>
      </c>
      <c r="L459" t="str">
        <f t="shared" si="55"/>
        <v>object["Team2Player54_Status"] as! String,</v>
      </c>
    </row>
    <row r="460" spans="1:12">
      <c r="A460" t="s">
        <v>530</v>
      </c>
      <c r="C460" t="s">
        <v>1124</v>
      </c>
      <c r="E460" t="str">
        <f t="shared" si="52"/>
        <v>self.Team2Player55_Number = Team2Player55_Number</v>
      </c>
      <c r="F460" t="str">
        <f t="shared" si="51"/>
        <v>GameResultObject["Team2Player55_Number"] = Team2Player55_Number</v>
      </c>
      <c r="G460" t="s">
        <v>1258</v>
      </c>
      <c r="H460" t="str">
        <f t="shared" si="49"/>
        <v>StartingTeam2Player</v>
      </c>
      <c r="I460" s="1">
        <f t="shared" si="50"/>
        <v>55</v>
      </c>
      <c r="J460" t="str">
        <f t="shared" si="53"/>
        <v>StartingTeam2Player[54]</v>
      </c>
      <c r="K460" t="str">
        <f t="shared" si="54"/>
        <v>Team2Player55_Number: StartingTeam2Player[54],</v>
      </c>
      <c r="L460" t="str">
        <f t="shared" si="55"/>
        <v>object["Team2Player55_Number"] as! String,</v>
      </c>
    </row>
    <row r="461" spans="1:12">
      <c r="A461" t="s">
        <v>531</v>
      </c>
      <c r="C461" t="s">
        <v>1125</v>
      </c>
      <c r="E461" t="str">
        <f t="shared" si="52"/>
        <v>self.Team2Player55_Name = Team2Player55_Name</v>
      </c>
      <c r="F461" t="str">
        <f t="shared" si="51"/>
        <v>GameResultObject["Team2Player55_Name"] = Team2Player55_Name</v>
      </c>
      <c r="G461" t="s">
        <v>1259</v>
      </c>
      <c r="H461" t="str">
        <f t="shared" si="49"/>
        <v>StartingTeam2Name</v>
      </c>
      <c r="I461" s="1">
        <f t="shared" si="50"/>
        <v>55</v>
      </c>
      <c r="J461" t="str">
        <f t="shared" si="53"/>
        <v>StartingTeam2Name[54]</v>
      </c>
      <c r="K461" t="str">
        <f t="shared" si="54"/>
        <v>Team2Player55_Name: StartingTeam2Name[54],</v>
      </c>
      <c r="L461" t="str">
        <f t="shared" si="55"/>
        <v>object["Team2Player55_Name"] as! String,</v>
      </c>
    </row>
    <row r="462" spans="1:12">
      <c r="A462" t="s">
        <v>532</v>
      </c>
      <c r="C462" t="s">
        <v>1126</v>
      </c>
      <c r="E462" t="str">
        <f t="shared" si="52"/>
        <v>self.Team2Player55_Status = Team2Player55_Status</v>
      </c>
      <c r="F462" t="str">
        <f t="shared" si="51"/>
        <v>GameResultObject["Team2Player55_Status"] = Team2Player55_Status</v>
      </c>
      <c r="G462" t="s">
        <v>1260</v>
      </c>
      <c r="H462" t="str">
        <f t="shared" si="49"/>
        <v>StartingTeam2Status</v>
      </c>
      <c r="I462" s="1">
        <f t="shared" si="50"/>
        <v>55</v>
      </c>
      <c r="J462" t="str">
        <f t="shared" si="53"/>
        <v>StartingTeam2Status[54]</v>
      </c>
      <c r="K462" t="str">
        <f t="shared" si="54"/>
        <v>Team2Player55_Status: StartingTeam2Status[54],</v>
      </c>
      <c r="L462" t="str">
        <f t="shared" si="55"/>
        <v>object["Team2Player55_Status"] as! String,</v>
      </c>
    </row>
    <row r="463" spans="1:12">
      <c r="A463" t="s">
        <v>533</v>
      </c>
      <c r="C463" t="s">
        <v>1127</v>
      </c>
      <c r="E463" t="str">
        <f t="shared" si="52"/>
        <v>self.Team2Player56_Number = Team2Player56_Number</v>
      </c>
      <c r="F463" t="str">
        <f t="shared" si="51"/>
        <v>GameResultObject["Team2Player56_Number"] = Team2Player56_Number</v>
      </c>
      <c r="G463" t="s">
        <v>1258</v>
      </c>
      <c r="H463" t="str">
        <f t="shared" si="49"/>
        <v>StartingTeam2Player</v>
      </c>
      <c r="I463" s="1">
        <f t="shared" si="50"/>
        <v>56</v>
      </c>
      <c r="J463" t="str">
        <f t="shared" si="53"/>
        <v>StartingTeam2Player[55]</v>
      </c>
      <c r="K463" t="str">
        <f t="shared" si="54"/>
        <v>Team2Player56_Number: StartingTeam2Player[55],</v>
      </c>
      <c r="L463" t="str">
        <f t="shared" si="55"/>
        <v>object["Team2Player56_Number"] as! String,</v>
      </c>
    </row>
    <row r="464" spans="1:12">
      <c r="A464" t="s">
        <v>534</v>
      </c>
      <c r="C464" t="s">
        <v>1128</v>
      </c>
      <c r="E464" t="str">
        <f t="shared" si="52"/>
        <v>self.Team2Player56_Name = Team2Player56_Name</v>
      </c>
      <c r="F464" t="str">
        <f t="shared" si="51"/>
        <v>GameResultObject["Team2Player56_Name"] = Team2Player56_Name</v>
      </c>
      <c r="G464" t="s">
        <v>1259</v>
      </c>
      <c r="H464" t="str">
        <f t="shared" si="49"/>
        <v>StartingTeam2Name</v>
      </c>
      <c r="I464" s="1">
        <f t="shared" si="50"/>
        <v>56</v>
      </c>
      <c r="J464" t="str">
        <f t="shared" si="53"/>
        <v>StartingTeam2Name[55]</v>
      </c>
      <c r="K464" t="str">
        <f t="shared" si="54"/>
        <v>Team2Player56_Name: StartingTeam2Name[55],</v>
      </c>
      <c r="L464" t="str">
        <f t="shared" si="55"/>
        <v>object["Team2Player56_Name"] as! String,</v>
      </c>
    </row>
    <row r="465" spans="1:12">
      <c r="A465" t="s">
        <v>535</v>
      </c>
      <c r="C465" t="s">
        <v>1129</v>
      </c>
      <c r="E465" t="str">
        <f t="shared" si="52"/>
        <v>self.Team2Player56_Status = Team2Player56_Status</v>
      </c>
      <c r="F465" t="str">
        <f t="shared" si="51"/>
        <v>GameResultObject["Team2Player56_Status"] = Team2Player56_Status</v>
      </c>
      <c r="G465" t="s">
        <v>1260</v>
      </c>
      <c r="H465" t="str">
        <f t="shared" si="49"/>
        <v>StartingTeam2Status</v>
      </c>
      <c r="I465" s="1">
        <f t="shared" si="50"/>
        <v>56</v>
      </c>
      <c r="J465" t="str">
        <f t="shared" si="53"/>
        <v>StartingTeam2Status[55]</v>
      </c>
      <c r="K465" t="str">
        <f t="shared" si="54"/>
        <v>Team2Player56_Status: StartingTeam2Status[55],</v>
      </c>
      <c r="L465" t="str">
        <f t="shared" si="55"/>
        <v>object["Team2Player56_Status"] as! String,</v>
      </c>
    </row>
    <row r="466" spans="1:12">
      <c r="A466" t="s">
        <v>536</v>
      </c>
      <c r="C466" t="s">
        <v>1130</v>
      </c>
      <c r="E466" t="str">
        <f t="shared" si="52"/>
        <v>self.Team2Player57_Number = Team2Player57_Number</v>
      </c>
      <c r="F466" t="str">
        <f t="shared" si="51"/>
        <v>GameResultObject["Team2Player57_Number"] = Team2Player57_Number</v>
      </c>
      <c r="G466" t="s">
        <v>1258</v>
      </c>
      <c r="H466" t="str">
        <f t="shared" si="49"/>
        <v>StartingTeam2Player</v>
      </c>
      <c r="I466" s="1">
        <f t="shared" si="50"/>
        <v>57</v>
      </c>
      <c r="J466" t="str">
        <f t="shared" si="53"/>
        <v>StartingTeam2Player[56]</v>
      </c>
      <c r="K466" t="str">
        <f t="shared" si="54"/>
        <v>Team2Player57_Number: StartingTeam2Player[56],</v>
      </c>
      <c r="L466" t="str">
        <f t="shared" si="55"/>
        <v>object["Team2Player57_Number"] as! String,</v>
      </c>
    </row>
    <row r="467" spans="1:12">
      <c r="A467" t="s">
        <v>537</v>
      </c>
      <c r="C467" t="s">
        <v>1131</v>
      </c>
      <c r="E467" t="str">
        <f t="shared" si="52"/>
        <v>self.Team2Player57_Name = Team2Player57_Name</v>
      </c>
      <c r="F467" t="str">
        <f t="shared" si="51"/>
        <v>GameResultObject["Team2Player57_Name"] = Team2Player57_Name</v>
      </c>
      <c r="G467" t="s">
        <v>1259</v>
      </c>
      <c r="H467" t="str">
        <f t="shared" si="49"/>
        <v>StartingTeam2Name</v>
      </c>
      <c r="I467" s="1">
        <f t="shared" si="50"/>
        <v>57</v>
      </c>
      <c r="J467" t="str">
        <f t="shared" si="53"/>
        <v>StartingTeam2Name[56]</v>
      </c>
      <c r="K467" t="str">
        <f t="shared" si="54"/>
        <v>Team2Player57_Name: StartingTeam2Name[56],</v>
      </c>
      <c r="L467" t="str">
        <f t="shared" si="55"/>
        <v>object["Team2Player57_Name"] as! String,</v>
      </c>
    </row>
    <row r="468" spans="1:12">
      <c r="A468" t="s">
        <v>538</v>
      </c>
      <c r="C468" t="s">
        <v>1132</v>
      </c>
      <c r="E468" t="str">
        <f t="shared" si="52"/>
        <v>self.Team2Player57_Status = Team2Player57_Status</v>
      </c>
      <c r="F468" t="str">
        <f t="shared" si="51"/>
        <v>GameResultObject["Team2Player57_Status"] = Team2Player57_Status</v>
      </c>
      <c r="G468" t="s">
        <v>1260</v>
      </c>
      <c r="H468" t="str">
        <f t="shared" si="49"/>
        <v>StartingTeam2Status</v>
      </c>
      <c r="I468" s="1">
        <f t="shared" si="50"/>
        <v>57</v>
      </c>
      <c r="J468" t="str">
        <f t="shared" si="53"/>
        <v>StartingTeam2Status[56]</v>
      </c>
      <c r="K468" t="str">
        <f t="shared" si="54"/>
        <v>Team2Player57_Status: StartingTeam2Status[56],</v>
      </c>
      <c r="L468" t="str">
        <f t="shared" si="55"/>
        <v>object["Team2Player57_Status"] as! String,</v>
      </c>
    </row>
    <row r="469" spans="1:12">
      <c r="A469" t="s">
        <v>539</v>
      </c>
      <c r="C469" t="s">
        <v>1133</v>
      </c>
      <c r="E469" t="str">
        <f t="shared" si="52"/>
        <v>self.Team2Player58_Number = Team2Player58_Number</v>
      </c>
      <c r="F469" t="str">
        <f t="shared" si="51"/>
        <v>GameResultObject["Team2Player58_Number"] = Team2Player58_Number</v>
      </c>
      <c r="G469" t="s">
        <v>1258</v>
      </c>
      <c r="H469" t="str">
        <f t="shared" si="49"/>
        <v>StartingTeam2Player</v>
      </c>
      <c r="I469" s="1">
        <f t="shared" si="50"/>
        <v>58</v>
      </c>
      <c r="J469" t="str">
        <f t="shared" si="53"/>
        <v>StartingTeam2Player[57]</v>
      </c>
      <c r="K469" t="str">
        <f t="shared" si="54"/>
        <v>Team2Player58_Number: StartingTeam2Player[57],</v>
      </c>
      <c r="L469" t="str">
        <f t="shared" si="55"/>
        <v>object["Team2Player58_Number"] as! String,</v>
      </c>
    </row>
    <row r="470" spans="1:12">
      <c r="A470" t="s">
        <v>540</v>
      </c>
      <c r="C470" t="s">
        <v>1134</v>
      </c>
      <c r="E470" t="str">
        <f t="shared" si="52"/>
        <v>self.Team2Player58_Name = Team2Player58_Name</v>
      </c>
      <c r="F470" t="str">
        <f t="shared" si="51"/>
        <v>GameResultObject["Team2Player58_Name"] = Team2Player58_Name</v>
      </c>
      <c r="G470" t="s">
        <v>1259</v>
      </c>
      <c r="H470" t="str">
        <f t="shared" si="49"/>
        <v>StartingTeam2Name</v>
      </c>
      <c r="I470" s="1">
        <f t="shared" si="50"/>
        <v>58</v>
      </c>
      <c r="J470" t="str">
        <f t="shared" si="53"/>
        <v>StartingTeam2Name[57]</v>
      </c>
      <c r="K470" t="str">
        <f t="shared" si="54"/>
        <v>Team2Player58_Name: StartingTeam2Name[57],</v>
      </c>
      <c r="L470" t="str">
        <f t="shared" si="55"/>
        <v>object["Team2Player58_Name"] as! String,</v>
      </c>
    </row>
    <row r="471" spans="1:12">
      <c r="A471" t="s">
        <v>541</v>
      </c>
      <c r="C471" t="s">
        <v>1135</v>
      </c>
      <c r="E471" t="str">
        <f t="shared" si="52"/>
        <v>self.Team2Player58_Status = Team2Player58_Status</v>
      </c>
      <c r="F471" t="str">
        <f t="shared" si="51"/>
        <v>GameResultObject["Team2Player58_Status"] = Team2Player58_Status</v>
      </c>
      <c r="G471" t="s">
        <v>1260</v>
      </c>
      <c r="H471" t="str">
        <f t="shared" si="49"/>
        <v>StartingTeam2Status</v>
      </c>
      <c r="I471" s="1">
        <f t="shared" si="50"/>
        <v>58</v>
      </c>
      <c r="J471" t="str">
        <f t="shared" si="53"/>
        <v>StartingTeam2Status[57]</v>
      </c>
      <c r="K471" t="str">
        <f t="shared" si="54"/>
        <v>Team2Player58_Status: StartingTeam2Status[57],</v>
      </c>
      <c r="L471" t="str">
        <f t="shared" si="55"/>
        <v>object["Team2Player58_Status"] as! String,</v>
      </c>
    </row>
    <row r="472" spans="1:12">
      <c r="A472" t="s">
        <v>542</v>
      </c>
      <c r="C472" t="s">
        <v>1136</v>
      </c>
      <c r="E472" t="str">
        <f t="shared" si="52"/>
        <v>self.Team2Player59_Number = Team2Player59_Number</v>
      </c>
      <c r="F472" t="str">
        <f t="shared" si="51"/>
        <v>GameResultObject["Team2Player59_Number"] = Team2Player59_Number</v>
      </c>
      <c r="G472" t="s">
        <v>1258</v>
      </c>
      <c r="H472" t="str">
        <f t="shared" si="49"/>
        <v>StartingTeam2Player</v>
      </c>
      <c r="I472" s="1">
        <f t="shared" si="50"/>
        <v>59</v>
      </c>
      <c r="J472" t="str">
        <f t="shared" si="53"/>
        <v>StartingTeam2Player[58]</v>
      </c>
      <c r="K472" t="str">
        <f t="shared" si="54"/>
        <v>Team2Player59_Number: StartingTeam2Player[58],</v>
      </c>
      <c r="L472" t="str">
        <f t="shared" si="55"/>
        <v>object["Team2Player59_Number"] as! String,</v>
      </c>
    </row>
    <row r="473" spans="1:12">
      <c r="A473" t="s">
        <v>543</v>
      </c>
      <c r="C473" t="s">
        <v>1137</v>
      </c>
      <c r="E473" t="str">
        <f t="shared" si="52"/>
        <v>self.Team2Player59_Name = Team2Player59_Name</v>
      </c>
      <c r="F473" t="str">
        <f t="shared" si="51"/>
        <v>GameResultObject["Team2Player59_Name"] = Team2Player59_Name</v>
      </c>
      <c r="G473" t="s">
        <v>1259</v>
      </c>
      <c r="H473" t="str">
        <f t="shared" si="49"/>
        <v>StartingTeam2Name</v>
      </c>
      <c r="I473" s="1">
        <f t="shared" si="50"/>
        <v>59</v>
      </c>
      <c r="J473" t="str">
        <f t="shared" si="53"/>
        <v>StartingTeam2Name[58]</v>
      </c>
      <c r="K473" t="str">
        <f t="shared" si="54"/>
        <v>Team2Player59_Name: StartingTeam2Name[58],</v>
      </c>
      <c r="L473" t="str">
        <f t="shared" si="55"/>
        <v>object["Team2Player59_Name"] as! String,</v>
      </c>
    </row>
    <row r="474" spans="1:12">
      <c r="A474" t="s">
        <v>544</v>
      </c>
      <c r="C474" t="s">
        <v>1138</v>
      </c>
      <c r="E474" t="str">
        <f t="shared" si="52"/>
        <v>self.Team2Player59_Status = Team2Player59_Status</v>
      </c>
      <c r="F474" t="str">
        <f t="shared" si="51"/>
        <v>GameResultObject["Team2Player59_Status"] = Team2Player59_Status</v>
      </c>
      <c r="G474" t="s">
        <v>1260</v>
      </c>
      <c r="H474" t="str">
        <f t="shared" si="49"/>
        <v>StartingTeam2Status</v>
      </c>
      <c r="I474" s="1">
        <f t="shared" si="50"/>
        <v>59</v>
      </c>
      <c r="J474" t="str">
        <f t="shared" si="53"/>
        <v>StartingTeam2Status[58]</v>
      </c>
      <c r="K474" t="str">
        <f t="shared" si="54"/>
        <v>Team2Player59_Status: StartingTeam2Status[58],</v>
      </c>
      <c r="L474" t="str">
        <f t="shared" si="55"/>
        <v>object["Team2Player59_Status"] as! String,</v>
      </c>
    </row>
    <row r="475" spans="1:12">
      <c r="A475" t="s">
        <v>545</v>
      </c>
      <c r="C475" t="s">
        <v>1139</v>
      </c>
      <c r="E475" t="str">
        <f t="shared" si="52"/>
        <v>self.Team2Player60_Number = Team2Player60_Number</v>
      </c>
      <c r="F475" t="str">
        <f t="shared" si="51"/>
        <v>GameResultObject["Team2Player60_Number"] = Team2Player60_Number</v>
      </c>
      <c r="G475" t="s">
        <v>1258</v>
      </c>
      <c r="H475" t="str">
        <f t="shared" si="49"/>
        <v>StartingTeam2Player</v>
      </c>
      <c r="I475" s="1">
        <f t="shared" si="50"/>
        <v>60</v>
      </c>
      <c r="J475" t="str">
        <f t="shared" si="53"/>
        <v>StartingTeam2Player[59]</v>
      </c>
      <c r="K475" t="str">
        <f t="shared" si="54"/>
        <v>Team2Player60_Number: StartingTeam2Player[59],</v>
      </c>
      <c r="L475" t="str">
        <f t="shared" si="55"/>
        <v>object["Team2Player60_Number"] as! String,</v>
      </c>
    </row>
    <row r="476" spans="1:12">
      <c r="A476" t="s">
        <v>546</v>
      </c>
      <c r="C476" t="s">
        <v>1140</v>
      </c>
      <c r="E476" t="str">
        <f t="shared" si="52"/>
        <v>self.Team2Player60_Name = Team2Player60_Name</v>
      </c>
      <c r="F476" t="str">
        <f t="shared" si="51"/>
        <v>GameResultObject["Team2Player60_Name"] = Team2Player60_Name</v>
      </c>
      <c r="G476" t="s">
        <v>1259</v>
      </c>
      <c r="H476" t="str">
        <f t="shared" si="49"/>
        <v>StartingTeam2Name</v>
      </c>
      <c r="I476" s="1">
        <f t="shared" si="50"/>
        <v>60</v>
      </c>
      <c r="J476" t="str">
        <f t="shared" si="53"/>
        <v>StartingTeam2Name[59]</v>
      </c>
      <c r="K476" t="str">
        <f t="shared" si="54"/>
        <v>Team2Player60_Name: StartingTeam2Name[59],</v>
      </c>
      <c r="L476" t="str">
        <f t="shared" si="55"/>
        <v>object["Team2Player60_Name"] as! String,</v>
      </c>
    </row>
    <row r="477" spans="1:12">
      <c r="A477" t="s">
        <v>547</v>
      </c>
      <c r="C477" t="s">
        <v>1141</v>
      </c>
      <c r="E477" t="str">
        <f t="shared" si="52"/>
        <v>self.Team2Player60_Status = Team2Player60_Status</v>
      </c>
      <c r="F477" t="str">
        <f t="shared" si="51"/>
        <v>GameResultObject["Team2Player60_Status"] = Team2Player60_Status</v>
      </c>
      <c r="G477" t="s">
        <v>1260</v>
      </c>
      <c r="H477" t="str">
        <f t="shared" si="49"/>
        <v>StartingTeam2Status</v>
      </c>
      <c r="I477" s="1">
        <f t="shared" si="50"/>
        <v>60</v>
      </c>
      <c r="J477" t="str">
        <f t="shared" si="53"/>
        <v>StartingTeam2Status[59]</v>
      </c>
      <c r="K477" t="str">
        <f t="shared" si="54"/>
        <v>Team2Player60_Status: StartingTeam2Status[59],</v>
      </c>
      <c r="L477" t="str">
        <f t="shared" si="55"/>
        <v>object["Team2Player60_Status"] as! String,</v>
      </c>
    </row>
    <row r="478" spans="1:12">
      <c r="A478" t="s">
        <v>548</v>
      </c>
      <c r="C478" t="s">
        <v>1142</v>
      </c>
      <c r="E478" t="str">
        <f t="shared" si="52"/>
        <v>self.Team2Player61_Number = Team2Player61_Number</v>
      </c>
      <c r="F478" t="str">
        <f t="shared" si="51"/>
        <v>GameResultObject["Team2Player61_Number"] = Team2Player61_Number</v>
      </c>
      <c r="G478" t="s">
        <v>1258</v>
      </c>
      <c r="H478" t="str">
        <f t="shared" si="49"/>
        <v>StartingTeam2Player</v>
      </c>
      <c r="I478" s="1">
        <f t="shared" si="50"/>
        <v>61</v>
      </c>
      <c r="J478" t="str">
        <f t="shared" si="53"/>
        <v>StartingTeam2Player[60]</v>
      </c>
      <c r="K478" t="str">
        <f t="shared" si="54"/>
        <v>Team2Player61_Number: StartingTeam2Player[60],</v>
      </c>
      <c r="L478" t="str">
        <f t="shared" si="55"/>
        <v>object["Team2Player61_Number"] as! String,</v>
      </c>
    </row>
    <row r="479" spans="1:12">
      <c r="A479" t="s">
        <v>549</v>
      </c>
      <c r="C479" t="s">
        <v>1143</v>
      </c>
      <c r="E479" t="str">
        <f t="shared" si="52"/>
        <v>self.Team2Player61_Name = Team2Player61_Name</v>
      </c>
      <c r="F479" t="str">
        <f t="shared" si="51"/>
        <v>GameResultObject["Team2Player61_Name"] = Team2Player61_Name</v>
      </c>
      <c r="G479" t="s">
        <v>1259</v>
      </c>
      <c r="H479" t="str">
        <f t="shared" si="49"/>
        <v>StartingTeam2Name</v>
      </c>
      <c r="I479" s="1">
        <f t="shared" si="50"/>
        <v>61</v>
      </c>
      <c r="J479" t="str">
        <f t="shared" si="53"/>
        <v>StartingTeam2Name[60]</v>
      </c>
      <c r="K479" t="str">
        <f t="shared" si="54"/>
        <v>Team2Player61_Name: StartingTeam2Name[60],</v>
      </c>
      <c r="L479" t="str">
        <f t="shared" si="55"/>
        <v>object["Team2Player61_Name"] as! String,</v>
      </c>
    </row>
    <row r="480" spans="1:12">
      <c r="A480" t="s">
        <v>550</v>
      </c>
      <c r="C480" t="s">
        <v>1144</v>
      </c>
      <c r="E480" t="str">
        <f t="shared" si="52"/>
        <v>self.Team2Player61_Status = Team2Player61_Status</v>
      </c>
      <c r="F480" t="str">
        <f t="shared" si="51"/>
        <v>GameResultObject["Team2Player61_Status"] = Team2Player61_Status</v>
      </c>
      <c r="G480" t="s">
        <v>1260</v>
      </c>
      <c r="H480" t="str">
        <f t="shared" si="49"/>
        <v>StartingTeam2Status</v>
      </c>
      <c r="I480" s="1">
        <f t="shared" si="50"/>
        <v>61</v>
      </c>
      <c r="J480" t="str">
        <f t="shared" si="53"/>
        <v>StartingTeam2Status[60]</v>
      </c>
      <c r="K480" t="str">
        <f t="shared" si="54"/>
        <v>Team2Player61_Status: StartingTeam2Status[60],</v>
      </c>
      <c r="L480" t="str">
        <f t="shared" si="55"/>
        <v>object["Team2Player61_Status"] as! String,</v>
      </c>
    </row>
    <row r="481" spans="1:12">
      <c r="A481" t="s">
        <v>551</v>
      </c>
      <c r="C481" t="s">
        <v>1145</v>
      </c>
      <c r="E481" t="str">
        <f t="shared" si="52"/>
        <v>self.Team2Player62_Number = Team2Player62_Number</v>
      </c>
      <c r="F481" t="str">
        <f t="shared" si="51"/>
        <v>GameResultObject["Team2Player62_Number"] = Team2Player62_Number</v>
      </c>
      <c r="G481" t="s">
        <v>1258</v>
      </c>
      <c r="H481" t="str">
        <f t="shared" si="49"/>
        <v>StartingTeam2Player</v>
      </c>
      <c r="I481" s="1">
        <f t="shared" si="50"/>
        <v>62</v>
      </c>
      <c r="J481" t="str">
        <f t="shared" si="53"/>
        <v>StartingTeam2Player[61]</v>
      </c>
      <c r="K481" t="str">
        <f t="shared" si="54"/>
        <v>Team2Player62_Number: StartingTeam2Player[61],</v>
      </c>
      <c r="L481" t="str">
        <f t="shared" si="55"/>
        <v>object["Team2Player62_Number"] as! String,</v>
      </c>
    </row>
    <row r="482" spans="1:12">
      <c r="A482" t="s">
        <v>552</v>
      </c>
      <c r="C482" t="s">
        <v>1146</v>
      </c>
      <c r="E482" t="str">
        <f t="shared" si="52"/>
        <v>self.Team2Player62_Name = Team2Player62_Name</v>
      </c>
      <c r="F482" t="str">
        <f t="shared" si="51"/>
        <v>GameResultObject["Team2Player62_Name"] = Team2Player62_Name</v>
      </c>
      <c r="G482" t="s">
        <v>1259</v>
      </c>
      <c r="H482" t="str">
        <f t="shared" si="49"/>
        <v>StartingTeam2Name</v>
      </c>
      <c r="I482" s="1">
        <f t="shared" si="50"/>
        <v>62</v>
      </c>
      <c r="J482" t="str">
        <f t="shared" si="53"/>
        <v>StartingTeam2Name[61]</v>
      </c>
      <c r="K482" t="str">
        <f t="shared" si="54"/>
        <v>Team2Player62_Name: StartingTeam2Name[61],</v>
      </c>
      <c r="L482" t="str">
        <f t="shared" si="55"/>
        <v>object["Team2Player62_Name"] as! String,</v>
      </c>
    </row>
    <row r="483" spans="1:12">
      <c r="A483" t="s">
        <v>553</v>
      </c>
      <c r="C483" t="s">
        <v>1147</v>
      </c>
      <c r="E483" t="str">
        <f t="shared" si="52"/>
        <v>self.Team2Player62_Status = Team2Player62_Status</v>
      </c>
      <c r="F483" t="str">
        <f t="shared" si="51"/>
        <v>GameResultObject["Team2Player62_Status"] = Team2Player62_Status</v>
      </c>
      <c r="G483" t="s">
        <v>1260</v>
      </c>
      <c r="H483" t="str">
        <f t="shared" si="49"/>
        <v>StartingTeam2Status</v>
      </c>
      <c r="I483" s="1">
        <f t="shared" si="50"/>
        <v>62</v>
      </c>
      <c r="J483" t="str">
        <f t="shared" si="53"/>
        <v>StartingTeam2Status[61]</v>
      </c>
      <c r="K483" t="str">
        <f t="shared" si="54"/>
        <v>Team2Player62_Status: StartingTeam2Status[61],</v>
      </c>
      <c r="L483" t="str">
        <f t="shared" si="55"/>
        <v>object["Team2Player62_Status"] as! String,</v>
      </c>
    </row>
    <row r="484" spans="1:12">
      <c r="A484" t="s">
        <v>554</v>
      </c>
      <c r="C484" t="s">
        <v>1148</v>
      </c>
      <c r="E484" t="str">
        <f t="shared" si="52"/>
        <v>self.Team2Player63_Number = Team2Player63_Number</v>
      </c>
      <c r="F484" t="str">
        <f t="shared" si="51"/>
        <v>GameResultObject["Team2Player63_Number"] = Team2Player63_Number</v>
      </c>
      <c r="G484" t="s">
        <v>1258</v>
      </c>
      <c r="H484" t="str">
        <f t="shared" si="49"/>
        <v>StartingTeam2Player</v>
      </c>
      <c r="I484" s="1">
        <f t="shared" si="50"/>
        <v>63</v>
      </c>
      <c r="J484" t="str">
        <f t="shared" si="53"/>
        <v>StartingTeam2Player[62]</v>
      </c>
      <c r="K484" t="str">
        <f t="shared" si="54"/>
        <v>Team2Player63_Number: StartingTeam2Player[62],</v>
      </c>
      <c r="L484" t="str">
        <f t="shared" si="55"/>
        <v>object["Team2Player63_Number"] as! String,</v>
      </c>
    </row>
    <row r="485" spans="1:12">
      <c r="A485" t="s">
        <v>555</v>
      </c>
      <c r="C485" t="s">
        <v>1149</v>
      </c>
      <c r="E485" t="str">
        <f t="shared" si="52"/>
        <v>self.Team2Player63_Name = Team2Player63_Name</v>
      </c>
      <c r="F485" t="str">
        <f t="shared" si="51"/>
        <v>GameResultObject["Team2Player63_Name"] = Team2Player63_Name</v>
      </c>
      <c r="G485" t="s">
        <v>1259</v>
      </c>
      <c r="H485" t="str">
        <f t="shared" si="49"/>
        <v>StartingTeam2Name</v>
      </c>
      <c r="I485" s="1">
        <f t="shared" si="50"/>
        <v>63</v>
      </c>
      <c r="J485" t="str">
        <f t="shared" si="53"/>
        <v>StartingTeam2Name[62]</v>
      </c>
      <c r="K485" t="str">
        <f t="shared" si="54"/>
        <v>Team2Player63_Name: StartingTeam2Name[62],</v>
      </c>
      <c r="L485" t="str">
        <f t="shared" si="55"/>
        <v>object["Team2Player63_Name"] as! String,</v>
      </c>
    </row>
    <row r="486" spans="1:12">
      <c r="A486" t="s">
        <v>556</v>
      </c>
      <c r="C486" t="s">
        <v>1150</v>
      </c>
      <c r="E486" t="str">
        <f t="shared" si="52"/>
        <v>self.Team2Player63_Status = Team2Player63_Status</v>
      </c>
      <c r="F486" t="str">
        <f t="shared" si="51"/>
        <v>GameResultObject["Team2Player63_Status"] = Team2Player63_Status</v>
      </c>
      <c r="G486" t="s">
        <v>1260</v>
      </c>
      <c r="H486" t="str">
        <f t="shared" si="49"/>
        <v>StartingTeam2Status</v>
      </c>
      <c r="I486" s="1">
        <f t="shared" si="50"/>
        <v>63</v>
      </c>
      <c r="J486" t="str">
        <f t="shared" si="53"/>
        <v>StartingTeam2Status[62]</v>
      </c>
      <c r="K486" t="str">
        <f t="shared" si="54"/>
        <v>Team2Player63_Status: StartingTeam2Status[62],</v>
      </c>
      <c r="L486" t="str">
        <f t="shared" si="55"/>
        <v>object["Team2Player63_Status"] as! String,</v>
      </c>
    </row>
    <row r="487" spans="1:12">
      <c r="A487" t="s">
        <v>557</v>
      </c>
      <c r="C487" t="s">
        <v>1151</v>
      </c>
      <c r="E487" t="str">
        <f t="shared" si="52"/>
        <v>self.Team2Player64_Number = Team2Player64_Number</v>
      </c>
      <c r="F487" t="str">
        <f t="shared" si="51"/>
        <v>GameResultObject["Team2Player64_Number"] = Team2Player64_Number</v>
      </c>
      <c r="G487" t="s">
        <v>1258</v>
      </c>
      <c r="H487" t="str">
        <f t="shared" si="49"/>
        <v>StartingTeam2Player</v>
      </c>
      <c r="I487" s="1">
        <f t="shared" si="50"/>
        <v>64</v>
      </c>
      <c r="J487" t="str">
        <f t="shared" si="53"/>
        <v>StartingTeam2Player[63]</v>
      </c>
      <c r="K487" t="str">
        <f t="shared" si="54"/>
        <v>Team2Player64_Number: StartingTeam2Player[63],</v>
      </c>
      <c r="L487" t="str">
        <f t="shared" si="55"/>
        <v>object["Team2Player64_Number"] as! String,</v>
      </c>
    </row>
    <row r="488" spans="1:12">
      <c r="A488" t="s">
        <v>558</v>
      </c>
      <c r="C488" t="s">
        <v>1152</v>
      </c>
      <c r="E488" t="str">
        <f t="shared" si="52"/>
        <v>self.Team2Player64_Name = Team2Player64_Name</v>
      </c>
      <c r="F488" t="str">
        <f t="shared" si="51"/>
        <v>GameResultObject["Team2Player64_Name"] = Team2Player64_Name</v>
      </c>
      <c r="G488" t="s">
        <v>1259</v>
      </c>
      <c r="H488" t="str">
        <f t="shared" si="49"/>
        <v>StartingTeam2Name</v>
      </c>
      <c r="I488" s="1">
        <f t="shared" si="50"/>
        <v>64</v>
      </c>
      <c r="J488" t="str">
        <f t="shared" si="53"/>
        <v>StartingTeam2Name[63]</v>
      </c>
      <c r="K488" t="str">
        <f t="shared" si="54"/>
        <v>Team2Player64_Name: StartingTeam2Name[63],</v>
      </c>
      <c r="L488" t="str">
        <f t="shared" si="55"/>
        <v>object["Team2Player64_Name"] as! String,</v>
      </c>
    </row>
    <row r="489" spans="1:12">
      <c r="A489" t="s">
        <v>559</v>
      </c>
      <c r="C489" t="s">
        <v>1153</v>
      </c>
      <c r="E489" t="str">
        <f t="shared" si="52"/>
        <v>self.Team2Player64_Status = Team2Player64_Status</v>
      </c>
      <c r="F489" t="str">
        <f t="shared" si="51"/>
        <v>GameResultObject["Team2Player64_Status"] = Team2Player64_Status</v>
      </c>
      <c r="G489" t="s">
        <v>1260</v>
      </c>
      <c r="H489" t="str">
        <f t="shared" si="49"/>
        <v>StartingTeam2Status</v>
      </c>
      <c r="I489" s="1">
        <f t="shared" si="50"/>
        <v>64</v>
      </c>
      <c r="J489" t="str">
        <f t="shared" si="53"/>
        <v>StartingTeam2Status[63]</v>
      </c>
      <c r="K489" t="str">
        <f t="shared" si="54"/>
        <v>Team2Player64_Status: StartingTeam2Status[63],</v>
      </c>
      <c r="L489" t="str">
        <f t="shared" si="55"/>
        <v>object["Team2Player64_Status"] as! String,</v>
      </c>
    </row>
    <row r="490" spans="1:12">
      <c r="A490" t="s">
        <v>560</v>
      </c>
      <c r="C490" t="s">
        <v>1154</v>
      </c>
      <c r="E490" t="str">
        <f t="shared" si="52"/>
        <v>self.Team2Player65_Number = Team2Player65_Number</v>
      </c>
      <c r="F490" t="str">
        <f t="shared" si="51"/>
        <v>GameResultObject["Team2Player65_Number"] = Team2Player65_Number</v>
      </c>
      <c r="G490" t="s">
        <v>1258</v>
      </c>
      <c r="H490" t="str">
        <f t="shared" si="49"/>
        <v>StartingTeam2Player</v>
      </c>
      <c r="I490" s="1">
        <f t="shared" si="50"/>
        <v>65</v>
      </c>
      <c r="J490" t="str">
        <f t="shared" si="53"/>
        <v>StartingTeam2Player[64]</v>
      </c>
      <c r="K490" t="str">
        <f t="shared" si="54"/>
        <v>Team2Player65_Number: StartingTeam2Player[64],</v>
      </c>
      <c r="L490" t="str">
        <f t="shared" si="55"/>
        <v>object["Team2Player65_Number"] as! String,</v>
      </c>
    </row>
    <row r="491" spans="1:12">
      <c r="A491" t="s">
        <v>561</v>
      </c>
      <c r="C491" t="s">
        <v>1155</v>
      </c>
      <c r="E491" t="str">
        <f t="shared" si="52"/>
        <v>self.Team2Player65_Name = Team2Player65_Name</v>
      </c>
      <c r="F491" t="str">
        <f t="shared" si="51"/>
        <v>GameResultObject["Team2Player65_Name"] = Team2Player65_Name</v>
      </c>
      <c r="G491" t="s">
        <v>1259</v>
      </c>
      <c r="H491" t="str">
        <f t="shared" ref="H491:H554" si="56">"StartingTeam2"&amp;G491</f>
        <v>StartingTeam2Name</v>
      </c>
      <c r="I491" s="1">
        <f t="shared" si="50"/>
        <v>65</v>
      </c>
      <c r="J491" t="str">
        <f t="shared" si="53"/>
        <v>StartingTeam2Name[64]</v>
      </c>
      <c r="K491" t="str">
        <f t="shared" si="54"/>
        <v>Team2Player65_Name: StartingTeam2Name[64],</v>
      </c>
      <c r="L491" t="str">
        <f t="shared" si="55"/>
        <v>object["Team2Player65_Name"] as! String,</v>
      </c>
    </row>
    <row r="492" spans="1:12">
      <c r="A492" t="s">
        <v>562</v>
      </c>
      <c r="C492" t="s">
        <v>1156</v>
      </c>
      <c r="E492" t="str">
        <f t="shared" si="52"/>
        <v>self.Team2Player65_Status = Team2Player65_Status</v>
      </c>
      <c r="F492" t="str">
        <f t="shared" si="51"/>
        <v>GameResultObject["Team2Player65_Status"] = Team2Player65_Status</v>
      </c>
      <c r="G492" t="s">
        <v>1260</v>
      </c>
      <c r="H492" t="str">
        <f t="shared" si="56"/>
        <v>StartingTeam2Status</v>
      </c>
      <c r="I492" s="1">
        <f t="shared" si="50"/>
        <v>65</v>
      </c>
      <c r="J492" t="str">
        <f t="shared" si="53"/>
        <v>StartingTeam2Status[64]</v>
      </c>
      <c r="K492" t="str">
        <f t="shared" si="54"/>
        <v>Team2Player65_Status: StartingTeam2Status[64],</v>
      </c>
      <c r="L492" t="str">
        <f t="shared" si="55"/>
        <v>object["Team2Player65_Status"] as! String,</v>
      </c>
    </row>
    <row r="493" spans="1:12">
      <c r="A493" t="s">
        <v>563</v>
      </c>
      <c r="C493" t="s">
        <v>1157</v>
      </c>
      <c r="E493" t="str">
        <f t="shared" si="52"/>
        <v>self.Team2Player66_Number = Team2Player66_Number</v>
      </c>
      <c r="F493" t="str">
        <f t="shared" si="51"/>
        <v>GameResultObject["Team2Player66_Number"] = Team2Player66_Number</v>
      </c>
      <c r="G493" t="s">
        <v>1258</v>
      </c>
      <c r="H493" t="str">
        <f t="shared" si="56"/>
        <v>StartingTeam2Player</v>
      </c>
      <c r="I493" s="1">
        <f t="shared" si="50"/>
        <v>66</v>
      </c>
      <c r="J493" t="str">
        <f t="shared" si="53"/>
        <v>StartingTeam2Player[65]</v>
      </c>
      <c r="K493" t="str">
        <f t="shared" si="54"/>
        <v>Team2Player66_Number: StartingTeam2Player[65],</v>
      </c>
      <c r="L493" t="str">
        <f t="shared" si="55"/>
        <v>object["Team2Player66_Number"] as! String,</v>
      </c>
    </row>
    <row r="494" spans="1:12">
      <c r="A494" t="s">
        <v>564</v>
      </c>
      <c r="C494" t="s">
        <v>1158</v>
      </c>
      <c r="E494" t="str">
        <f t="shared" si="52"/>
        <v>self.Team2Player66_Name = Team2Player66_Name</v>
      </c>
      <c r="F494" t="str">
        <f t="shared" si="51"/>
        <v>GameResultObject["Team2Player66_Name"] = Team2Player66_Name</v>
      </c>
      <c r="G494" t="s">
        <v>1259</v>
      </c>
      <c r="H494" t="str">
        <f t="shared" si="56"/>
        <v>StartingTeam2Name</v>
      </c>
      <c r="I494" s="1">
        <f t="shared" ref="I494:I557" si="57">IF(AND(I493=I492,I492=I491),I493+1,I493)</f>
        <v>66</v>
      </c>
      <c r="J494" t="str">
        <f t="shared" si="53"/>
        <v>StartingTeam2Name[65]</v>
      </c>
      <c r="K494" t="str">
        <f t="shared" si="54"/>
        <v>Team2Player66_Name: StartingTeam2Name[65],</v>
      </c>
      <c r="L494" t="str">
        <f t="shared" si="55"/>
        <v>object["Team2Player66_Name"] as! String,</v>
      </c>
    </row>
    <row r="495" spans="1:12">
      <c r="A495" t="s">
        <v>565</v>
      </c>
      <c r="C495" t="s">
        <v>1159</v>
      </c>
      <c r="E495" t="str">
        <f t="shared" si="52"/>
        <v>self.Team2Player66_Status = Team2Player66_Status</v>
      </c>
      <c r="F495" t="str">
        <f t="shared" si="51"/>
        <v>GameResultObject["Team2Player66_Status"] = Team2Player66_Status</v>
      </c>
      <c r="G495" t="s">
        <v>1260</v>
      </c>
      <c r="H495" t="str">
        <f t="shared" si="56"/>
        <v>StartingTeam2Status</v>
      </c>
      <c r="I495" s="1">
        <f t="shared" si="57"/>
        <v>66</v>
      </c>
      <c r="J495" t="str">
        <f t="shared" si="53"/>
        <v>StartingTeam2Status[65]</v>
      </c>
      <c r="K495" t="str">
        <f t="shared" si="54"/>
        <v>Team2Player66_Status: StartingTeam2Status[65],</v>
      </c>
      <c r="L495" t="str">
        <f t="shared" si="55"/>
        <v>object["Team2Player66_Status"] as! String,</v>
      </c>
    </row>
    <row r="496" spans="1:12">
      <c r="A496" t="s">
        <v>566</v>
      </c>
      <c r="C496" t="s">
        <v>1160</v>
      </c>
      <c r="E496" t="str">
        <f t="shared" si="52"/>
        <v>self.Team2Player67_Number = Team2Player67_Number</v>
      </c>
      <c r="F496" t="str">
        <f t="shared" si="51"/>
        <v>GameResultObject["Team2Player67_Number"] = Team2Player67_Number</v>
      </c>
      <c r="G496" t="s">
        <v>1258</v>
      </c>
      <c r="H496" t="str">
        <f t="shared" si="56"/>
        <v>StartingTeam2Player</v>
      </c>
      <c r="I496" s="1">
        <f t="shared" si="57"/>
        <v>67</v>
      </c>
      <c r="J496" t="str">
        <f t="shared" si="53"/>
        <v>StartingTeam2Player[66]</v>
      </c>
      <c r="K496" t="str">
        <f t="shared" si="54"/>
        <v>Team2Player67_Number: StartingTeam2Player[66],</v>
      </c>
      <c r="L496" t="str">
        <f t="shared" si="55"/>
        <v>object["Team2Player67_Number"] as! String,</v>
      </c>
    </row>
    <row r="497" spans="1:12">
      <c r="A497" t="s">
        <v>567</v>
      </c>
      <c r="C497" t="s">
        <v>1161</v>
      </c>
      <c r="E497" t="str">
        <f t="shared" si="52"/>
        <v>self.Team2Player67_Name = Team2Player67_Name</v>
      </c>
      <c r="F497" t="str">
        <f t="shared" si="51"/>
        <v>GameResultObject["Team2Player67_Name"] = Team2Player67_Name</v>
      </c>
      <c r="G497" t="s">
        <v>1259</v>
      </c>
      <c r="H497" t="str">
        <f t="shared" si="56"/>
        <v>StartingTeam2Name</v>
      </c>
      <c r="I497" s="1">
        <f t="shared" si="57"/>
        <v>67</v>
      </c>
      <c r="J497" t="str">
        <f t="shared" si="53"/>
        <v>StartingTeam2Name[66]</v>
      </c>
      <c r="K497" t="str">
        <f t="shared" si="54"/>
        <v>Team2Player67_Name: StartingTeam2Name[66],</v>
      </c>
      <c r="L497" t="str">
        <f t="shared" si="55"/>
        <v>object["Team2Player67_Name"] as! String,</v>
      </c>
    </row>
    <row r="498" spans="1:12">
      <c r="A498" t="s">
        <v>568</v>
      </c>
      <c r="C498" t="s">
        <v>1162</v>
      </c>
      <c r="E498" t="str">
        <f t="shared" si="52"/>
        <v>self.Team2Player67_Status = Team2Player67_Status</v>
      </c>
      <c r="F498" t="str">
        <f t="shared" si="51"/>
        <v>GameResultObject["Team2Player67_Status"] = Team2Player67_Status</v>
      </c>
      <c r="G498" t="s">
        <v>1260</v>
      </c>
      <c r="H498" t="str">
        <f t="shared" si="56"/>
        <v>StartingTeam2Status</v>
      </c>
      <c r="I498" s="1">
        <f t="shared" si="57"/>
        <v>67</v>
      </c>
      <c r="J498" t="str">
        <f t="shared" si="53"/>
        <v>StartingTeam2Status[66]</v>
      </c>
      <c r="K498" t="str">
        <f t="shared" si="54"/>
        <v>Team2Player67_Status: StartingTeam2Status[66],</v>
      </c>
      <c r="L498" t="str">
        <f t="shared" si="55"/>
        <v>object["Team2Player67_Status"] as! String,</v>
      </c>
    </row>
    <row r="499" spans="1:12">
      <c r="A499" t="s">
        <v>569</v>
      </c>
      <c r="C499" t="s">
        <v>1163</v>
      </c>
      <c r="E499" t="str">
        <f t="shared" si="52"/>
        <v>self.Team2Player68_Number = Team2Player68_Number</v>
      </c>
      <c r="F499" t="str">
        <f t="shared" si="51"/>
        <v>GameResultObject["Team2Player68_Number"] = Team2Player68_Number</v>
      </c>
      <c r="G499" t="s">
        <v>1258</v>
      </c>
      <c r="H499" t="str">
        <f t="shared" si="56"/>
        <v>StartingTeam2Player</v>
      </c>
      <c r="I499" s="1">
        <f t="shared" si="57"/>
        <v>68</v>
      </c>
      <c r="J499" t="str">
        <f t="shared" si="53"/>
        <v>StartingTeam2Player[67]</v>
      </c>
      <c r="K499" t="str">
        <f t="shared" si="54"/>
        <v>Team2Player68_Number: StartingTeam2Player[67],</v>
      </c>
      <c r="L499" t="str">
        <f t="shared" si="55"/>
        <v>object["Team2Player68_Number"] as! String,</v>
      </c>
    </row>
    <row r="500" spans="1:12">
      <c r="A500" t="s">
        <v>570</v>
      </c>
      <c r="C500" t="s">
        <v>1164</v>
      </c>
      <c r="E500" t="str">
        <f t="shared" si="52"/>
        <v>self.Team2Player68_Name = Team2Player68_Name</v>
      </c>
      <c r="F500" t="str">
        <f t="shared" si="51"/>
        <v>GameResultObject["Team2Player68_Name"] = Team2Player68_Name</v>
      </c>
      <c r="G500" t="s">
        <v>1259</v>
      </c>
      <c r="H500" t="str">
        <f t="shared" si="56"/>
        <v>StartingTeam2Name</v>
      </c>
      <c r="I500" s="1">
        <f t="shared" si="57"/>
        <v>68</v>
      </c>
      <c r="J500" t="str">
        <f t="shared" si="53"/>
        <v>StartingTeam2Name[67]</v>
      </c>
      <c r="K500" t="str">
        <f t="shared" si="54"/>
        <v>Team2Player68_Name: StartingTeam2Name[67],</v>
      </c>
      <c r="L500" t="str">
        <f t="shared" si="55"/>
        <v>object["Team2Player68_Name"] as! String,</v>
      </c>
    </row>
    <row r="501" spans="1:12">
      <c r="A501" t="s">
        <v>571</v>
      </c>
      <c r="C501" t="s">
        <v>1165</v>
      </c>
      <c r="E501" t="str">
        <f t="shared" si="52"/>
        <v>self.Team2Player68_Status = Team2Player68_Status</v>
      </c>
      <c r="F501" t="str">
        <f t="shared" si="51"/>
        <v>GameResultObject["Team2Player68_Status"] = Team2Player68_Status</v>
      </c>
      <c r="G501" t="s">
        <v>1260</v>
      </c>
      <c r="H501" t="str">
        <f t="shared" si="56"/>
        <v>StartingTeam2Status</v>
      </c>
      <c r="I501" s="1">
        <f t="shared" si="57"/>
        <v>68</v>
      </c>
      <c r="J501" t="str">
        <f t="shared" si="53"/>
        <v>StartingTeam2Status[67]</v>
      </c>
      <c r="K501" t="str">
        <f t="shared" si="54"/>
        <v>Team2Player68_Status: StartingTeam2Status[67],</v>
      </c>
      <c r="L501" t="str">
        <f t="shared" si="55"/>
        <v>object["Team2Player68_Status"] as! String,</v>
      </c>
    </row>
    <row r="502" spans="1:12">
      <c r="A502" t="s">
        <v>572</v>
      </c>
      <c r="C502" t="s">
        <v>1166</v>
      </c>
      <c r="E502" t="str">
        <f t="shared" si="52"/>
        <v>self.Team2Player69_Number = Team2Player69_Number</v>
      </c>
      <c r="F502" t="str">
        <f t="shared" si="51"/>
        <v>GameResultObject["Team2Player69_Number"] = Team2Player69_Number</v>
      </c>
      <c r="G502" t="s">
        <v>1258</v>
      </c>
      <c r="H502" t="str">
        <f t="shared" si="56"/>
        <v>StartingTeam2Player</v>
      </c>
      <c r="I502" s="1">
        <f t="shared" si="57"/>
        <v>69</v>
      </c>
      <c r="J502" t="str">
        <f t="shared" si="53"/>
        <v>StartingTeam2Player[68]</v>
      </c>
      <c r="K502" t="str">
        <f t="shared" si="54"/>
        <v>Team2Player69_Number: StartingTeam2Player[68],</v>
      </c>
      <c r="L502" t="str">
        <f t="shared" si="55"/>
        <v>object["Team2Player69_Number"] as! String,</v>
      </c>
    </row>
    <row r="503" spans="1:12">
      <c r="A503" t="s">
        <v>573</v>
      </c>
      <c r="C503" t="s">
        <v>1167</v>
      </c>
      <c r="E503" t="str">
        <f t="shared" si="52"/>
        <v>self.Team2Player69_Name = Team2Player69_Name</v>
      </c>
      <c r="F503" t="str">
        <f t="shared" si="51"/>
        <v>GameResultObject["Team2Player69_Name"] = Team2Player69_Name</v>
      </c>
      <c r="G503" t="s">
        <v>1259</v>
      </c>
      <c r="H503" t="str">
        <f t="shared" si="56"/>
        <v>StartingTeam2Name</v>
      </c>
      <c r="I503" s="1">
        <f t="shared" si="57"/>
        <v>69</v>
      </c>
      <c r="J503" t="str">
        <f t="shared" si="53"/>
        <v>StartingTeam2Name[68]</v>
      </c>
      <c r="K503" t="str">
        <f t="shared" si="54"/>
        <v>Team2Player69_Name: StartingTeam2Name[68],</v>
      </c>
      <c r="L503" t="str">
        <f t="shared" si="55"/>
        <v>object["Team2Player69_Name"] as! String,</v>
      </c>
    </row>
    <row r="504" spans="1:12">
      <c r="A504" t="s">
        <v>574</v>
      </c>
      <c r="C504" t="s">
        <v>1168</v>
      </c>
      <c r="E504" t="str">
        <f t="shared" si="52"/>
        <v>self.Team2Player69_Status = Team2Player69_Status</v>
      </c>
      <c r="F504" t="str">
        <f t="shared" si="51"/>
        <v>GameResultObject["Team2Player69_Status"] = Team2Player69_Status</v>
      </c>
      <c r="G504" t="s">
        <v>1260</v>
      </c>
      <c r="H504" t="str">
        <f t="shared" si="56"/>
        <v>StartingTeam2Status</v>
      </c>
      <c r="I504" s="1">
        <f t="shared" si="57"/>
        <v>69</v>
      </c>
      <c r="J504" t="str">
        <f t="shared" si="53"/>
        <v>StartingTeam2Status[68]</v>
      </c>
      <c r="K504" t="str">
        <f t="shared" si="54"/>
        <v>Team2Player69_Status: StartingTeam2Status[68],</v>
      </c>
      <c r="L504" t="str">
        <f t="shared" si="55"/>
        <v>object["Team2Player69_Status"] as! String,</v>
      </c>
    </row>
    <row r="505" spans="1:12">
      <c r="A505" t="s">
        <v>575</v>
      </c>
      <c r="C505" t="s">
        <v>1169</v>
      </c>
      <c r="E505" t="str">
        <f t="shared" si="52"/>
        <v>self.Team2Player70_Number = Team2Player70_Number</v>
      </c>
      <c r="F505" t="str">
        <f t="shared" si="51"/>
        <v>GameResultObject["Team2Player70_Number"] = Team2Player70_Number</v>
      </c>
      <c r="G505" t="s">
        <v>1258</v>
      </c>
      <c r="H505" t="str">
        <f t="shared" si="56"/>
        <v>StartingTeam2Player</v>
      </c>
      <c r="I505" s="1">
        <f t="shared" si="57"/>
        <v>70</v>
      </c>
      <c r="J505" t="str">
        <f t="shared" si="53"/>
        <v>StartingTeam2Player[69]</v>
      </c>
      <c r="K505" t="str">
        <f t="shared" si="54"/>
        <v>Team2Player70_Number: StartingTeam2Player[69],</v>
      </c>
      <c r="L505" t="str">
        <f t="shared" si="55"/>
        <v>object["Team2Player70_Number"] as! String,</v>
      </c>
    </row>
    <row r="506" spans="1:12">
      <c r="A506" t="s">
        <v>576</v>
      </c>
      <c r="C506" t="s">
        <v>1170</v>
      </c>
      <c r="E506" t="str">
        <f t="shared" si="52"/>
        <v>self.Team2Player70_Name = Team2Player70_Name</v>
      </c>
      <c r="F506" t="str">
        <f t="shared" si="51"/>
        <v>GameResultObject["Team2Player70_Name"] = Team2Player70_Name</v>
      </c>
      <c r="G506" t="s">
        <v>1259</v>
      </c>
      <c r="H506" t="str">
        <f t="shared" si="56"/>
        <v>StartingTeam2Name</v>
      </c>
      <c r="I506" s="1">
        <f t="shared" si="57"/>
        <v>70</v>
      </c>
      <c r="J506" t="str">
        <f t="shared" si="53"/>
        <v>StartingTeam2Name[69]</v>
      </c>
      <c r="K506" t="str">
        <f t="shared" si="54"/>
        <v>Team2Player70_Name: StartingTeam2Name[69],</v>
      </c>
      <c r="L506" t="str">
        <f t="shared" si="55"/>
        <v>object["Team2Player70_Name"] as! String,</v>
      </c>
    </row>
    <row r="507" spans="1:12">
      <c r="A507" t="s">
        <v>577</v>
      </c>
      <c r="C507" t="s">
        <v>1171</v>
      </c>
      <c r="E507" t="str">
        <f t="shared" si="52"/>
        <v>self.Team2Player70_Status = Team2Player70_Status</v>
      </c>
      <c r="F507" t="str">
        <f t="shared" si="51"/>
        <v>GameResultObject["Team2Player70_Status"] = Team2Player70_Status</v>
      </c>
      <c r="G507" t="s">
        <v>1260</v>
      </c>
      <c r="H507" t="str">
        <f t="shared" si="56"/>
        <v>StartingTeam2Status</v>
      </c>
      <c r="I507" s="1">
        <f t="shared" si="57"/>
        <v>70</v>
      </c>
      <c r="J507" t="str">
        <f t="shared" si="53"/>
        <v>StartingTeam2Status[69]</v>
      </c>
      <c r="K507" t="str">
        <f t="shared" si="54"/>
        <v>Team2Player70_Status: StartingTeam2Status[69],</v>
      </c>
      <c r="L507" t="str">
        <f t="shared" si="55"/>
        <v>object["Team2Player70_Status"] as! String,</v>
      </c>
    </row>
    <row r="508" spans="1:12">
      <c r="A508" t="s">
        <v>578</v>
      </c>
      <c r="C508" t="s">
        <v>1172</v>
      </c>
      <c r="E508" t="str">
        <f t="shared" si="52"/>
        <v>self.Team2Player71_Number = Team2Player71_Number</v>
      </c>
      <c r="F508" t="str">
        <f t="shared" si="51"/>
        <v>GameResultObject["Team2Player71_Number"] = Team2Player71_Number</v>
      </c>
      <c r="G508" t="s">
        <v>1258</v>
      </c>
      <c r="H508" t="str">
        <f t="shared" si="56"/>
        <v>StartingTeam2Player</v>
      </c>
      <c r="I508" s="1">
        <f t="shared" si="57"/>
        <v>71</v>
      </c>
      <c r="J508" t="str">
        <f t="shared" si="53"/>
        <v>StartingTeam2Player[70]</v>
      </c>
      <c r="K508" t="str">
        <f t="shared" si="54"/>
        <v>Team2Player71_Number: StartingTeam2Player[70],</v>
      </c>
      <c r="L508" t="str">
        <f t="shared" si="55"/>
        <v>object["Team2Player71_Number"] as! String,</v>
      </c>
    </row>
    <row r="509" spans="1:12">
      <c r="A509" t="s">
        <v>579</v>
      </c>
      <c r="C509" t="s">
        <v>1173</v>
      </c>
      <c r="E509" t="str">
        <f t="shared" si="52"/>
        <v>self.Team2Player71_Name = Team2Player71_Name</v>
      </c>
      <c r="F509" t="str">
        <f t="shared" si="51"/>
        <v>GameResultObject["Team2Player71_Name"] = Team2Player71_Name</v>
      </c>
      <c r="G509" t="s">
        <v>1259</v>
      </c>
      <c r="H509" t="str">
        <f t="shared" si="56"/>
        <v>StartingTeam2Name</v>
      </c>
      <c r="I509" s="1">
        <f t="shared" si="57"/>
        <v>71</v>
      </c>
      <c r="J509" t="str">
        <f t="shared" si="53"/>
        <v>StartingTeam2Name[70]</v>
      </c>
      <c r="K509" t="str">
        <f t="shared" si="54"/>
        <v>Team2Player71_Name: StartingTeam2Name[70],</v>
      </c>
      <c r="L509" t="str">
        <f t="shared" si="55"/>
        <v>object["Team2Player71_Name"] as! String,</v>
      </c>
    </row>
    <row r="510" spans="1:12">
      <c r="A510" t="s">
        <v>580</v>
      </c>
      <c r="C510" t="s">
        <v>1174</v>
      </c>
      <c r="E510" t="str">
        <f t="shared" si="52"/>
        <v>self.Team2Player71_Status = Team2Player71_Status</v>
      </c>
      <c r="F510" t="str">
        <f t="shared" si="51"/>
        <v>GameResultObject["Team2Player71_Status"] = Team2Player71_Status</v>
      </c>
      <c r="G510" t="s">
        <v>1260</v>
      </c>
      <c r="H510" t="str">
        <f t="shared" si="56"/>
        <v>StartingTeam2Status</v>
      </c>
      <c r="I510" s="1">
        <f t="shared" si="57"/>
        <v>71</v>
      </c>
      <c r="J510" t="str">
        <f t="shared" si="53"/>
        <v>StartingTeam2Status[70]</v>
      </c>
      <c r="K510" t="str">
        <f t="shared" si="54"/>
        <v>Team2Player71_Status: StartingTeam2Status[70],</v>
      </c>
      <c r="L510" t="str">
        <f t="shared" si="55"/>
        <v>object["Team2Player71_Status"] as! String,</v>
      </c>
    </row>
    <row r="511" spans="1:12">
      <c r="A511" t="s">
        <v>581</v>
      </c>
      <c r="C511" t="s">
        <v>1175</v>
      </c>
      <c r="E511" t="str">
        <f t="shared" si="52"/>
        <v>self.Team2Player72_Number = Team2Player72_Number</v>
      </c>
      <c r="F511" t="str">
        <f t="shared" si="51"/>
        <v>GameResultObject["Team2Player72_Number"] = Team2Player72_Number</v>
      </c>
      <c r="G511" t="s">
        <v>1258</v>
      </c>
      <c r="H511" t="str">
        <f t="shared" si="56"/>
        <v>StartingTeam2Player</v>
      </c>
      <c r="I511" s="1">
        <f t="shared" si="57"/>
        <v>72</v>
      </c>
      <c r="J511" t="str">
        <f t="shared" si="53"/>
        <v>StartingTeam2Player[71]</v>
      </c>
      <c r="K511" t="str">
        <f t="shared" si="54"/>
        <v>Team2Player72_Number: StartingTeam2Player[71],</v>
      </c>
      <c r="L511" t="str">
        <f t="shared" si="55"/>
        <v>object["Team2Player72_Number"] as! String,</v>
      </c>
    </row>
    <row r="512" spans="1:12">
      <c r="A512" t="s">
        <v>582</v>
      </c>
      <c r="C512" t="s">
        <v>1176</v>
      </c>
      <c r="E512" t="str">
        <f t="shared" si="52"/>
        <v>self.Team2Player72_Name = Team2Player72_Name</v>
      </c>
      <c r="F512" t="str">
        <f t="shared" si="51"/>
        <v>GameResultObject["Team2Player72_Name"] = Team2Player72_Name</v>
      </c>
      <c r="G512" t="s">
        <v>1259</v>
      </c>
      <c r="H512" t="str">
        <f t="shared" si="56"/>
        <v>StartingTeam2Name</v>
      </c>
      <c r="I512" s="1">
        <f t="shared" si="57"/>
        <v>72</v>
      </c>
      <c r="J512" t="str">
        <f t="shared" si="53"/>
        <v>StartingTeam2Name[71]</v>
      </c>
      <c r="K512" t="str">
        <f t="shared" si="54"/>
        <v>Team2Player72_Name: StartingTeam2Name[71],</v>
      </c>
      <c r="L512" t="str">
        <f t="shared" si="55"/>
        <v>object["Team2Player72_Name"] as! String,</v>
      </c>
    </row>
    <row r="513" spans="1:12">
      <c r="A513" t="s">
        <v>583</v>
      </c>
      <c r="C513" t="s">
        <v>1177</v>
      </c>
      <c r="E513" t="str">
        <f t="shared" si="52"/>
        <v>self.Team2Player72_Status = Team2Player72_Status</v>
      </c>
      <c r="F513" t="str">
        <f t="shared" ref="F513:F576" si="58">"GameResultObject["""&amp;C513&amp;"""]" &amp; " = "&amp;C513</f>
        <v>GameResultObject["Team2Player72_Status"] = Team2Player72_Status</v>
      </c>
      <c r="G513" t="s">
        <v>1260</v>
      </c>
      <c r="H513" t="str">
        <f t="shared" si="56"/>
        <v>StartingTeam2Status</v>
      </c>
      <c r="I513" s="1">
        <f t="shared" si="57"/>
        <v>72</v>
      </c>
      <c r="J513" t="str">
        <f t="shared" si="53"/>
        <v>StartingTeam2Status[71]</v>
      </c>
      <c r="K513" t="str">
        <f t="shared" si="54"/>
        <v>Team2Player72_Status: StartingTeam2Status[71],</v>
      </c>
      <c r="L513" t="str">
        <f t="shared" si="55"/>
        <v>object["Team2Player72_Status"] as! String,</v>
      </c>
    </row>
    <row r="514" spans="1:12">
      <c r="A514" t="s">
        <v>584</v>
      </c>
      <c r="C514" t="s">
        <v>1178</v>
      </c>
      <c r="E514" t="str">
        <f t="shared" ref="E514:E577" si="59">"self."&amp;C514&amp;" = "&amp;C514</f>
        <v>self.Team2Player73_Number = Team2Player73_Number</v>
      </c>
      <c r="F514" t="str">
        <f t="shared" si="58"/>
        <v>GameResultObject["Team2Player73_Number"] = Team2Player73_Number</v>
      </c>
      <c r="G514" t="s">
        <v>1258</v>
      </c>
      <c r="H514" t="str">
        <f t="shared" si="56"/>
        <v>StartingTeam2Player</v>
      </c>
      <c r="I514" s="1">
        <f t="shared" si="57"/>
        <v>73</v>
      </c>
      <c r="J514" t="str">
        <f t="shared" ref="J514:J577" si="60">H514&amp;"["&amp;I514-1&amp;"]"</f>
        <v>StartingTeam2Player[72]</v>
      </c>
      <c r="K514" t="str">
        <f t="shared" ref="K514:K577" si="61">C514&amp;": "&amp;J514&amp;","</f>
        <v>Team2Player73_Number: StartingTeam2Player[72],</v>
      </c>
      <c r="L514" t="str">
        <f t="shared" ref="L514:L577" si="62">"object["""&amp;C514&amp;"""] as! String,"</f>
        <v>object["Team2Player73_Number"] as! String,</v>
      </c>
    </row>
    <row r="515" spans="1:12">
      <c r="A515" t="s">
        <v>585</v>
      </c>
      <c r="C515" t="s">
        <v>1179</v>
      </c>
      <c r="E515" t="str">
        <f t="shared" si="59"/>
        <v>self.Team2Player73_Name = Team2Player73_Name</v>
      </c>
      <c r="F515" t="str">
        <f t="shared" si="58"/>
        <v>GameResultObject["Team2Player73_Name"] = Team2Player73_Name</v>
      </c>
      <c r="G515" t="s">
        <v>1259</v>
      </c>
      <c r="H515" t="str">
        <f t="shared" si="56"/>
        <v>StartingTeam2Name</v>
      </c>
      <c r="I515" s="1">
        <f t="shared" si="57"/>
        <v>73</v>
      </c>
      <c r="J515" t="str">
        <f t="shared" si="60"/>
        <v>StartingTeam2Name[72]</v>
      </c>
      <c r="K515" t="str">
        <f t="shared" si="61"/>
        <v>Team2Player73_Name: StartingTeam2Name[72],</v>
      </c>
      <c r="L515" t="str">
        <f t="shared" si="62"/>
        <v>object["Team2Player73_Name"] as! String,</v>
      </c>
    </row>
    <row r="516" spans="1:12">
      <c r="A516" t="s">
        <v>586</v>
      </c>
      <c r="C516" t="s">
        <v>1180</v>
      </c>
      <c r="E516" t="str">
        <f t="shared" si="59"/>
        <v>self.Team2Player73_Status = Team2Player73_Status</v>
      </c>
      <c r="F516" t="str">
        <f t="shared" si="58"/>
        <v>GameResultObject["Team2Player73_Status"] = Team2Player73_Status</v>
      </c>
      <c r="G516" t="s">
        <v>1260</v>
      </c>
      <c r="H516" t="str">
        <f t="shared" si="56"/>
        <v>StartingTeam2Status</v>
      </c>
      <c r="I516" s="1">
        <f t="shared" si="57"/>
        <v>73</v>
      </c>
      <c r="J516" t="str">
        <f t="shared" si="60"/>
        <v>StartingTeam2Status[72]</v>
      </c>
      <c r="K516" t="str">
        <f t="shared" si="61"/>
        <v>Team2Player73_Status: StartingTeam2Status[72],</v>
      </c>
      <c r="L516" t="str">
        <f t="shared" si="62"/>
        <v>object["Team2Player73_Status"] as! String,</v>
      </c>
    </row>
    <row r="517" spans="1:12">
      <c r="A517" t="s">
        <v>587</v>
      </c>
      <c r="C517" t="s">
        <v>1181</v>
      </c>
      <c r="E517" t="str">
        <f t="shared" si="59"/>
        <v>self.Team2Player74_Number = Team2Player74_Number</v>
      </c>
      <c r="F517" t="str">
        <f t="shared" si="58"/>
        <v>GameResultObject["Team2Player74_Number"] = Team2Player74_Number</v>
      </c>
      <c r="G517" t="s">
        <v>1258</v>
      </c>
      <c r="H517" t="str">
        <f t="shared" si="56"/>
        <v>StartingTeam2Player</v>
      </c>
      <c r="I517" s="1">
        <f t="shared" si="57"/>
        <v>74</v>
      </c>
      <c r="J517" t="str">
        <f t="shared" si="60"/>
        <v>StartingTeam2Player[73]</v>
      </c>
      <c r="K517" t="str">
        <f t="shared" si="61"/>
        <v>Team2Player74_Number: StartingTeam2Player[73],</v>
      </c>
      <c r="L517" t="str">
        <f t="shared" si="62"/>
        <v>object["Team2Player74_Number"] as! String,</v>
      </c>
    </row>
    <row r="518" spans="1:12">
      <c r="A518" t="s">
        <v>588</v>
      </c>
      <c r="C518" t="s">
        <v>1182</v>
      </c>
      <c r="E518" t="str">
        <f t="shared" si="59"/>
        <v>self.Team2Player74_Name = Team2Player74_Name</v>
      </c>
      <c r="F518" t="str">
        <f t="shared" si="58"/>
        <v>GameResultObject["Team2Player74_Name"] = Team2Player74_Name</v>
      </c>
      <c r="G518" t="s">
        <v>1259</v>
      </c>
      <c r="H518" t="str">
        <f t="shared" si="56"/>
        <v>StartingTeam2Name</v>
      </c>
      <c r="I518" s="1">
        <f t="shared" si="57"/>
        <v>74</v>
      </c>
      <c r="J518" t="str">
        <f t="shared" si="60"/>
        <v>StartingTeam2Name[73]</v>
      </c>
      <c r="K518" t="str">
        <f t="shared" si="61"/>
        <v>Team2Player74_Name: StartingTeam2Name[73],</v>
      </c>
      <c r="L518" t="str">
        <f t="shared" si="62"/>
        <v>object["Team2Player74_Name"] as! String,</v>
      </c>
    </row>
    <row r="519" spans="1:12">
      <c r="A519" t="s">
        <v>589</v>
      </c>
      <c r="C519" t="s">
        <v>1183</v>
      </c>
      <c r="E519" t="str">
        <f t="shared" si="59"/>
        <v>self.Team2Player74_Status = Team2Player74_Status</v>
      </c>
      <c r="F519" t="str">
        <f t="shared" si="58"/>
        <v>GameResultObject["Team2Player74_Status"] = Team2Player74_Status</v>
      </c>
      <c r="G519" t="s">
        <v>1260</v>
      </c>
      <c r="H519" t="str">
        <f t="shared" si="56"/>
        <v>StartingTeam2Status</v>
      </c>
      <c r="I519" s="1">
        <f t="shared" si="57"/>
        <v>74</v>
      </c>
      <c r="J519" t="str">
        <f t="shared" si="60"/>
        <v>StartingTeam2Status[73]</v>
      </c>
      <c r="K519" t="str">
        <f t="shared" si="61"/>
        <v>Team2Player74_Status: StartingTeam2Status[73],</v>
      </c>
      <c r="L519" t="str">
        <f t="shared" si="62"/>
        <v>object["Team2Player74_Status"] as! String,</v>
      </c>
    </row>
    <row r="520" spans="1:12">
      <c r="A520" t="s">
        <v>590</v>
      </c>
      <c r="C520" t="s">
        <v>1184</v>
      </c>
      <c r="E520" t="str">
        <f t="shared" si="59"/>
        <v>self.Team2Player75_Number = Team2Player75_Number</v>
      </c>
      <c r="F520" t="str">
        <f t="shared" si="58"/>
        <v>GameResultObject["Team2Player75_Number"] = Team2Player75_Number</v>
      </c>
      <c r="G520" t="s">
        <v>1258</v>
      </c>
      <c r="H520" t="str">
        <f t="shared" si="56"/>
        <v>StartingTeam2Player</v>
      </c>
      <c r="I520" s="1">
        <f t="shared" si="57"/>
        <v>75</v>
      </c>
      <c r="J520" t="str">
        <f t="shared" si="60"/>
        <v>StartingTeam2Player[74]</v>
      </c>
      <c r="K520" t="str">
        <f t="shared" si="61"/>
        <v>Team2Player75_Number: StartingTeam2Player[74],</v>
      </c>
      <c r="L520" t="str">
        <f t="shared" si="62"/>
        <v>object["Team2Player75_Number"] as! String,</v>
      </c>
    </row>
    <row r="521" spans="1:12">
      <c r="A521" t="s">
        <v>591</v>
      </c>
      <c r="C521" t="s">
        <v>1185</v>
      </c>
      <c r="E521" t="str">
        <f t="shared" si="59"/>
        <v>self.Team2Player75_Name = Team2Player75_Name</v>
      </c>
      <c r="F521" t="str">
        <f t="shared" si="58"/>
        <v>GameResultObject["Team2Player75_Name"] = Team2Player75_Name</v>
      </c>
      <c r="G521" t="s">
        <v>1259</v>
      </c>
      <c r="H521" t="str">
        <f t="shared" si="56"/>
        <v>StartingTeam2Name</v>
      </c>
      <c r="I521" s="1">
        <f t="shared" si="57"/>
        <v>75</v>
      </c>
      <c r="J521" t="str">
        <f t="shared" si="60"/>
        <v>StartingTeam2Name[74]</v>
      </c>
      <c r="K521" t="str">
        <f t="shared" si="61"/>
        <v>Team2Player75_Name: StartingTeam2Name[74],</v>
      </c>
      <c r="L521" t="str">
        <f t="shared" si="62"/>
        <v>object["Team2Player75_Name"] as! String,</v>
      </c>
    </row>
    <row r="522" spans="1:12">
      <c r="A522" t="s">
        <v>592</v>
      </c>
      <c r="C522" t="s">
        <v>1186</v>
      </c>
      <c r="E522" t="str">
        <f t="shared" si="59"/>
        <v>self.Team2Player75_Status = Team2Player75_Status</v>
      </c>
      <c r="F522" t="str">
        <f t="shared" si="58"/>
        <v>GameResultObject["Team2Player75_Status"] = Team2Player75_Status</v>
      </c>
      <c r="G522" t="s">
        <v>1260</v>
      </c>
      <c r="H522" t="str">
        <f t="shared" si="56"/>
        <v>StartingTeam2Status</v>
      </c>
      <c r="I522" s="1">
        <f t="shared" si="57"/>
        <v>75</v>
      </c>
      <c r="J522" t="str">
        <f t="shared" si="60"/>
        <v>StartingTeam2Status[74]</v>
      </c>
      <c r="K522" t="str">
        <f t="shared" si="61"/>
        <v>Team2Player75_Status: StartingTeam2Status[74],</v>
      </c>
      <c r="L522" t="str">
        <f t="shared" si="62"/>
        <v>object["Team2Player75_Status"] as! String,</v>
      </c>
    </row>
    <row r="523" spans="1:12">
      <c r="A523" t="s">
        <v>593</v>
      </c>
      <c r="C523" t="s">
        <v>1187</v>
      </c>
      <c r="E523" t="str">
        <f t="shared" si="59"/>
        <v>self.Team2Player76_Number = Team2Player76_Number</v>
      </c>
      <c r="F523" t="str">
        <f t="shared" si="58"/>
        <v>GameResultObject["Team2Player76_Number"] = Team2Player76_Number</v>
      </c>
      <c r="G523" t="s">
        <v>1258</v>
      </c>
      <c r="H523" t="str">
        <f t="shared" si="56"/>
        <v>StartingTeam2Player</v>
      </c>
      <c r="I523" s="1">
        <f t="shared" si="57"/>
        <v>76</v>
      </c>
      <c r="J523" t="str">
        <f t="shared" si="60"/>
        <v>StartingTeam2Player[75]</v>
      </c>
      <c r="K523" t="str">
        <f t="shared" si="61"/>
        <v>Team2Player76_Number: StartingTeam2Player[75],</v>
      </c>
      <c r="L523" t="str">
        <f t="shared" si="62"/>
        <v>object["Team2Player76_Number"] as! String,</v>
      </c>
    </row>
    <row r="524" spans="1:12">
      <c r="A524" t="s">
        <v>594</v>
      </c>
      <c r="C524" t="s">
        <v>1188</v>
      </c>
      <c r="E524" t="str">
        <f t="shared" si="59"/>
        <v>self.Team2Player76_Name = Team2Player76_Name</v>
      </c>
      <c r="F524" t="str">
        <f t="shared" si="58"/>
        <v>GameResultObject["Team2Player76_Name"] = Team2Player76_Name</v>
      </c>
      <c r="G524" t="s">
        <v>1259</v>
      </c>
      <c r="H524" t="str">
        <f t="shared" si="56"/>
        <v>StartingTeam2Name</v>
      </c>
      <c r="I524" s="1">
        <f t="shared" si="57"/>
        <v>76</v>
      </c>
      <c r="J524" t="str">
        <f t="shared" si="60"/>
        <v>StartingTeam2Name[75]</v>
      </c>
      <c r="K524" t="str">
        <f t="shared" si="61"/>
        <v>Team2Player76_Name: StartingTeam2Name[75],</v>
      </c>
      <c r="L524" t="str">
        <f t="shared" si="62"/>
        <v>object["Team2Player76_Name"] as! String,</v>
      </c>
    </row>
    <row r="525" spans="1:12">
      <c r="A525" t="s">
        <v>595</v>
      </c>
      <c r="C525" t="s">
        <v>1189</v>
      </c>
      <c r="E525" t="str">
        <f t="shared" si="59"/>
        <v>self.Team2Player76_Status = Team2Player76_Status</v>
      </c>
      <c r="F525" t="str">
        <f t="shared" si="58"/>
        <v>GameResultObject["Team2Player76_Status"] = Team2Player76_Status</v>
      </c>
      <c r="G525" t="s">
        <v>1260</v>
      </c>
      <c r="H525" t="str">
        <f t="shared" si="56"/>
        <v>StartingTeam2Status</v>
      </c>
      <c r="I525" s="1">
        <f t="shared" si="57"/>
        <v>76</v>
      </c>
      <c r="J525" t="str">
        <f t="shared" si="60"/>
        <v>StartingTeam2Status[75]</v>
      </c>
      <c r="K525" t="str">
        <f t="shared" si="61"/>
        <v>Team2Player76_Status: StartingTeam2Status[75],</v>
      </c>
      <c r="L525" t="str">
        <f t="shared" si="62"/>
        <v>object["Team2Player76_Status"] as! String,</v>
      </c>
    </row>
    <row r="526" spans="1:12">
      <c r="A526" t="s">
        <v>596</v>
      </c>
      <c r="C526" t="s">
        <v>1190</v>
      </c>
      <c r="E526" t="str">
        <f t="shared" si="59"/>
        <v>self.Team2Player77_Number = Team2Player77_Number</v>
      </c>
      <c r="F526" t="str">
        <f t="shared" si="58"/>
        <v>GameResultObject["Team2Player77_Number"] = Team2Player77_Number</v>
      </c>
      <c r="G526" t="s">
        <v>1258</v>
      </c>
      <c r="H526" t="str">
        <f t="shared" si="56"/>
        <v>StartingTeam2Player</v>
      </c>
      <c r="I526" s="1">
        <f t="shared" si="57"/>
        <v>77</v>
      </c>
      <c r="J526" t="str">
        <f t="shared" si="60"/>
        <v>StartingTeam2Player[76]</v>
      </c>
      <c r="K526" t="str">
        <f t="shared" si="61"/>
        <v>Team2Player77_Number: StartingTeam2Player[76],</v>
      </c>
      <c r="L526" t="str">
        <f t="shared" si="62"/>
        <v>object["Team2Player77_Number"] as! String,</v>
      </c>
    </row>
    <row r="527" spans="1:12">
      <c r="A527" t="s">
        <v>597</v>
      </c>
      <c r="C527" t="s">
        <v>1191</v>
      </c>
      <c r="E527" t="str">
        <f t="shared" si="59"/>
        <v>self.Team2Player77_Name = Team2Player77_Name</v>
      </c>
      <c r="F527" t="str">
        <f t="shared" si="58"/>
        <v>GameResultObject["Team2Player77_Name"] = Team2Player77_Name</v>
      </c>
      <c r="G527" t="s">
        <v>1259</v>
      </c>
      <c r="H527" t="str">
        <f t="shared" si="56"/>
        <v>StartingTeam2Name</v>
      </c>
      <c r="I527" s="1">
        <f t="shared" si="57"/>
        <v>77</v>
      </c>
      <c r="J527" t="str">
        <f t="shared" si="60"/>
        <v>StartingTeam2Name[76]</v>
      </c>
      <c r="K527" t="str">
        <f t="shared" si="61"/>
        <v>Team2Player77_Name: StartingTeam2Name[76],</v>
      </c>
      <c r="L527" t="str">
        <f t="shared" si="62"/>
        <v>object["Team2Player77_Name"] as! String,</v>
      </c>
    </row>
    <row r="528" spans="1:12">
      <c r="A528" t="s">
        <v>598</v>
      </c>
      <c r="C528" t="s">
        <v>1192</v>
      </c>
      <c r="E528" t="str">
        <f t="shared" si="59"/>
        <v>self.Team2Player77_Status = Team2Player77_Status</v>
      </c>
      <c r="F528" t="str">
        <f t="shared" si="58"/>
        <v>GameResultObject["Team2Player77_Status"] = Team2Player77_Status</v>
      </c>
      <c r="G528" t="s">
        <v>1260</v>
      </c>
      <c r="H528" t="str">
        <f t="shared" si="56"/>
        <v>StartingTeam2Status</v>
      </c>
      <c r="I528" s="1">
        <f t="shared" si="57"/>
        <v>77</v>
      </c>
      <c r="J528" t="str">
        <f t="shared" si="60"/>
        <v>StartingTeam2Status[76]</v>
      </c>
      <c r="K528" t="str">
        <f t="shared" si="61"/>
        <v>Team2Player77_Status: StartingTeam2Status[76],</v>
      </c>
      <c r="L528" t="str">
        <f t="shared" si="62"/>
        <v>object["Team2Player77_Status"] as! String,</v>
      </c>
    </row>
    <row r="529" spans="1:12">
      <c r="A529" t="s">
        <v>599</v>
      </c>
      <c r="C529" t="s">
        <v>1193</v>
      </c>
      <c r="E529" t="str">
        <f t="shared" si="59"/>
        <v>self.Team2Player78_Number = Team2Player78_Number</v>
      </c>
      <c r="F529" t="str">
        <f t="shared" si="58"/>
        <v>GameResultObject["Team2Player78_Number"] = Team2Player78_Number</v>
      </c>
      <c r="G529" t="s">
        <v>1258</v>
      </c>
      <c r="H529" t="str">
        <f t="shared" si="56"/>
        <v>StartingTeam2Player</v>
      </c>
      <c r="I529" s="1">
        <f t="shared" si="57"/>
        <v>78</v>
      </c>
      <c r="J529" t="str">
        <f t="shared" si="60"/>
        <v>StartingTeam2Player[77]</v>
      </c>
      <c r="K529" t="str">
        <f t="shared" si="61"/>
        <v>Team2Player78_Number: StartingTeam2Player[77],</v>
      </c>
      <c r="L529" t="str">
        <f t="shared" si="62"/>
        <v>object["Team2Player78_Number"] as! String,</v>
      </c>
    </row>
    <row r="530" spans="1:12">
      <c r="A530" t="s">
        <v>600</v>
      </c>
      <c r="C530" t="s">
        <v>1194</v>
      </c>
      <c r="E530" t="str">
        <f t="shared" si="59"/>
        <v>self.Team2Player78_Name = Team2Player78_Name</v>
      </c>
      <c r="F530" t="str">
        <f t="shared" si="58"/>
        <v>GameResultObject["Team2Player78_Name"] = Team2Player78_Name</v>
      </c>
      <c r="G530" t="s">
        <v>1259</v>
      </c>
      <c r="H530" t="str">
        <f t="shared" si="56"/>
        <v>StartingTeam2Name</v>
      </c>
      <c r="I530" s="1">
        <f t="shared" si="57"/>
        <v>78</v>
      </c>
      <c r="J530" t="str">
        <f t="shared" si="60"/>
        <v>StartingTeam2Name[77]</v>
      </c>
      <c r="K530" t="str">
        <f t="shared" si="61"/>
        <v>Team2Player78_Name: StartingTeam2Name[77],</v>
      </c>
      <c r="L530" t="str">
        <f t="shared" si="62"/>
        <v>object["Team2Player78_Name"] as! String,</v>
      </c>
    </row>
    <row r="531" spans="1:12">
      <c r="A531" t="s">
        <v>601</v>
      </c>
      <c r="C531" t="s">
        <v>1195</v>
      </c>
      <c r="E531" t="str">
        <f t="shared" si="59"/>
        <v>self.Team2Player78_Status = Team2Player78_Status</v>
      </c>
      <c r="F531" t="str">
        <f t="shared" si="58"/>
        <v>GameResultObject["Team2Player78_Status"] = Team2Player78_Status</v>
      </c>
      <c r="G531" t="s">
        <v>1260</v>
      </c>
      <c r="H531" t="str">
        <f t="shared" si="56"/>
        <v>StartingTeam2Status</v>
      </c>
      <c r="I531" s="1">
        <f t="shared" si="57"/>
        <v>78</v>
      </c>
      <c r="J531" t="str">
        <f t="shared" si="60"/>
        <v>StartingTeam2Status[77]</v>
      </c>
      <c r="K531" t="str">
        <f t="shared" si="61"/>
        <v>Team2Player78_Status: StartingTeam2Status[77],</v>
      </c>
      <c r="L531" t="str">
        <f t="shared" si="62"/>
        <v>object["Team2Player78_Status"] as! String,</v>
      </c>
    </row>
    <row r="532" spans="1:12">
      <c r="A532" t="s">
        <v>602</v>
      </c>
      <c r="C532" t="s">
        <v>1196</v>
      </c>
      <c r="E532" t="str">
        <f t="shared" si="59"/>
        <v>self.Team2Player79_Number = Team2Player79_Number</v>
      </c>
      <c r="F532" t="str">
        <f t="shared" si="58"/>
        <v>GameResultObject["Team2Player79_Number"] = Team2Player79_Number</v>
      </c>
      <c r="G532" t="s">
        <v>1258</v>
      </c>
      <c r="H532" t="str">
        <f t="shared" si="56"/>
        <v>StartingTeam2Player</v>
      </c>
      <c r="I532" s="1">
        <f t="shared" si="57"/>
        <v>79</v>
      </c>
      <c r="J532" t="str">
        <f t="shared" si="60"/>
        <v>StartingTeam2Player[78]</v>
      </c>
      <c r="K532" t="str">
        <f t="shared" si="61"/>
        <v>Team2Player79_Number: StartingTeam2Player[78],</v>
      </c>
      <c r="L532" t="str">
        <f t="shared" si="62"/>
        <v>object["Team2Player79_Number"] as! String,</v>
      </c>
    </row>
    <row r="533" spans="1:12">
      <c r="A533" t="s">
        <v>603</v>
      </c>
      <c r="C533" t="s">
        <v>1197</v>
      </c>
      <c r="E533" t="str">
        <f t="shared" si="59"/>
        <v>self.Team2Player79_Name = Team2Player79_Name</v>
      </c>
      <c r="F533" t="str">
        <f t="shared" si="58"/>
        <v>GameResultObject["Team2Player79_Name"] = Team2Player79_Name</v>
      </c>
      <c r="G533" t="s">
        <v>1259</v>
      </c>
      <c r="H533" t="str">
        <f t="shared" si="56"/>
        <v>StartingTeam2Name</v>
      </c>
      <c r="I533" s="1">
        <f t="shared" si="57"/>
        <v>79</v>
      </c>
      <c r="J533" t="str">
        <f t="shared" si="60"/>
        <v>StartingTeam2Name[78]</v>
      </c>
      <c r="K533" t="str">
        <f t="shared" si="61"/>
        <v>Team2Player79_Name: StartingTeam2Name[78],</v>
      </c>
      <c r="L533" t="str">
        <f t="shared" si="62"/>
        <v>object["Team2Player79_Name"] as! String,</v>
      </c>
    </row>
    <row r="534" spans="1:12">
      <c r="A534" t="s">
        <v>604</v>
      </c>
      <c r="C534" t="s">
        <v>1198</v>
      </c>
      <c r="E534" t="str">
        <f t="shared" si="59"/>
        <v>self.Team2Player79_Status = Team2Player79_Status</v>
      </c>
      <c r="F534" t="str">
        <f t="shared" si="58"/>
        <v>GameResultObject["Team2Player79_Status"] = Team2Player79_Status</v>
      </c>
      <c r="G534" t="s">
        <v>1260</v>
      </c>
      <c r="H534" t="str">
        <f t="shared" si="56"/>
        <v>StartingTeam2Status</v>
      </c>
      <c r="I534" s="1">
        <f t="shared" si="57"/>
        <v>79</v>
      </c>
      <c r="J534" t="str">
        <f t="shared" si="60"/>
        <v>StartingTeam2Status[78]</v>
      </c>
      <c r="K534" t="str">
        <f t="shared" si="61"/>
        <v>Team2Player79_Status: StartingTeam2Status[78],</v>
      </c>
      <c r="L534" t="str">
        <f t="shared" si="62"/>
        <v>object["Team2Player79_Status"] as! String,</v>
      </c>
    </row>
    <row r="535" spans="1:12">
      <c r="A535" t="s">
        <v>605</v>
      </c>
      <c r="C535" t="s">
        <v>1199</v>
      </c>
      <c r="E535" t="str">
        <f t="shared" si="59"/>
        <v>self.Team2Player80_Number = Team2Player80_Number</v>
      </c>
      <c r="F535" t="str">
        <f t="shared" si="58"/>
        <v>GameResultObject["Team2Player80_Number"] = Team2Player80_Number</v>
      </c>
      <c r="G535" t="s">
        <v>1258</v>
      </c>
      <c r="H535" t="str">
        <f t="shared" si="56"/>
        <v>StartingTeam2Player</v>
      </c>
      <c r="I535" s="1">
        <f t="shared" si="57"/>
        <v>80</v>
      </c>
      <c r="J535" t="str">
        <f t="shared" si="60"/>
        <v>StartingTeam2Player[79]</v>
      </c>
      <c r="K535" t="str">
        <f t="shared" si="61"/>
        <v>Team2Player80_Number: StartingTeam2Player[79],</v>
      </c>
      <c r="L535" t="str">
        <f t="shared" si="62"/>
        <v>object["Team2Player80_Number"] as! String,</v>
      </c>
    </row>
    <row r="536" spans="1:12">
      <c r="A536" t="s">
        <v>606</v>
      </c>
      <c r="C536" t="s">
        <v>1200</v>
      </c>
      <c r="E536" t="str">
        <f t="shared" si="59"/>
        <v>self.Team2Player80_Name = Team2Player80_Name</v>
      </c>
      <c r="F536" t="str">
        <f t="shared" si="58"/>
        <v>GameResultObject["Team2Player80_Name"] = Team2Player80_Name</v>
      </c>
      <c r="G536" t="s">
        <v>1259</v>
      </c>
      <c r="H536" t="str">
        <f t="shared" si="56"/>
        <v>StartingTeam2Name</v>
      </c>
      <c r="I536" s="1">
        <f t="shared" si="57"/>
        <v>80</v>
      </c>
      <c r="J536" t="str">
        <f t="shared" si="60"/>
        <v>StartingTeam2Name[79]</v>
      </c>
      <c r="K536" t="str">
        <f t="shared" si="61"/>
        <v>Team2Player80_Name: StartingTeam2Name[79],</v>
      </c>
      <c r="L536" t="str">
        <f t="shared" si="62"/>
        <v>object["Team2Player80_Name"] as! String,</v>
      </c>
    </row>
    <row r="537" spans="1:12">
      <c r="A537" t="s">
        <v>607</v>
      </c>
      <c r="C537" t="s">
        <v>1201</v>
      </c>
      <c r="E537" t="str">
        <f t="shared" si="59"/>
        <v>self.Team2Player80_Status = Team2Player80_Status</v>
      </c>
      <c r="F537" t="str">
        <f t="shared" si="58"/>
        <v>GameResultObject["Team2Player80_Status"] = Team2Player80_Status</v>
      </c>
      <c r="G537" t="s">
        <v>1260</v>
      </c>
      <c r="H537" t="str">
        <f t="shared" si="56"/>
        <v>StartingTeam2Status</v>
      </c>
      <c r="I537" s="1">
        <f t="shared" si="57"/>
        <v>80</v>
      </c>
      <c r="J537" t="str">
        <f t="shared" si="60"/>
        <v>StartingTeam2Status[79]</v>
      </c>
      <c r="K537" t="str">
        <f t="shared" si="61"/>
        <v>Team2Player80_Status: StartingTeam2Status[79],</v>
      </c>
      <c r="L537" t="str">
        <f t="shared" si="62"/>
        <v>object["Team2Player80_Status"] as! String,</v>
      </c>
    </row>
    <row r="538" spans="1:12">
      <c r="A538" t="s">
        <v>608</v>
      </c>
      <c r="C538" t="s">
        <v>1202</v>
      </c>
      <c r="E538" t="str">
        <f t="shared" si="59"/>
        <v>self.Team2Player81_Number = Team2Player81_Number</v>
      </c>
      <c r="F538" t="str">
        <f t="shared" si="58"/>
        <v>GameResultObject["Team2Player81_Number"] = Team2Player81_Number</v>
      </c>
      <c r="G538" t="s">
        <v>1258</v>
      </c>
      <c r="H538" t="str">
        <f t="shared" si="56"/>
        <v>StartingTeam2Player</v>
      </c>
      <c r="I538" s="1">
        <f t="shared" si="57"/>
        <v>81</v>
      </c>
      <c r="J538" t="str">
        <f t="shared" si="60"/>
        <v>StartingTeam2Player[80]</v>
      </c>
      <c r="K538" t="str">
        <f t="shared" si="61"/>
        <v>Team2Player81_Number: StartingTeam2Player[80],</v>
      </c>
      <c r="L538" t="str">
        <f t="shared" si="62"/>
        <v>object["Team2Player81_Number"] as! String,</v>
      </c>
    </row>
    <row r="539" spans="1:12">
      <c r="A539" t="s">
        <v>609</v>
      </c>
      <c r="C539" t="s">
        <v>1203</v>
      </c>
      <c r="E539" t="str">
        <f t="shared" si="59"/>
        <v>self.Team2Player81_Name = Team2Player81_Name</v>
      </c>
      <c r="F539" t="str">
        <f t="shared" si="58"/>
        <v>GameResultObject["Team2Player81_Name"] = Team2Player81_Name</v>
      </c>
      <c r="G539" t="s">
        <v>1259</v>
      </c>
      <c r="H539" t="str">
        <f t="shared" si="56"/>
        <v>StartingTeam2Name</v>
      </c>
      <c r="I539" s="1">
        <f t="shared" si="57"/>
        <v>81</v>
      </c>
      <c r="J539" t="str">
        <f t="shared" si="60"/>
        <v>StartingTeam2Name[80]</v>
      </c>
      <c r="K539" t="str">
        <f t="shared" si="61"/>
        <v>Team2Player81_Name: StartingTeam2Name[80],</v>
      </c>
      <c r="L539" t="str">
        <f t="shared" si="62"/>
        <v>object["Team2Player81_Name"] as! String,</v>
      </c>
    </row>
    <row r="540" spans="1:12">
      <c r="A540" t="s">
        <v>610</v>
      </c>
      <c r="C540" t="s">
        <v>1204</v>
      </c>
      <c r="E540" t="str">
        <f t="shared" si="59"/>
        <v>self.Team2Player81_Status = Team2Player81_Status</v>
      </c>
      <c r="F540" t="str">
        <f t="shared" si="58"/>
        <v>GameResultObject["Team2Player81_Status"] = Team2Player81_Status</v>
      </c>
      <c r="G540" t="s">
        <v>1260</v>
      </c>
      <c r="H540" t="str">
        <f t="shared" si="56"/>
        <v>StartingTeam2Status</v>
      </c>
      <c r="I540" s="1">
        <f t="shared" si="57"/>
        <v>81</v>
      </c>
      <c r="J540" t="str">
        <f t="shared" si="60"/>
        <v>StartingTeam2Status[80]</v>
      </c>
      <c r="K540" t="str">
        <f t="shared" si="61"/>
        <v>Team2Player81_Status: StartingTeam2Status[80],</v>
      </c>
      <c r="L540" t="str">
        <f t="shared" si="62"/>
        <v>object["Team2Player81_Status"] as! String,</v>
      </c>
    </row>
    <row r="541" spans="1:12">
      <c r="A541" t="s">
        <v>611</v>
      </c>
      <c r="C541" t="s">
        <v>1205</v>
      </c>
      <c r="E541" t="str">
        <f t="shared" si="59"/>
        <v>self.Team2Player82_Number = Team2Player82_Number</v>
      </c>
      <c r="F541" t="str">
        <f t="shared" si="58"/>
        <v>GameResultObject["Team2Player82_Number"] = Team2Player82_Number</v>
      </c>
      <c r="G541" t="s">
        <v>1258</v>
      </c>
      <c r="H541" t="str">
        <f t="shared" si="56"/>
        <v>StartingTeam2Player</v>
      </c>
      <c r="I541" s="1">
        <f t="shared" si="57"/>
        <v>82</v>
      </c>
      <c r="J541" t="str">
        <f t="shared" si="60"/>
        <v>StartingTeam2Player[81]</v>
      </c>
      <c r="K541" t="str">
        <f t="shared" si="61"/>
        <v>Team2Player82_Number: StartingTeam2Player[81],</v>
      </c>
      <c r="L541" t="str">
        <f t="shared" si="62"/>
        <v>object["Team2Player82_Number"] as! String,</v>
      </c>
    </row>
    <row r="542" spans="1:12">
      <c r="A542" t="s">
        <v>612</v>
      </c>
      <c r="C542" t="s">
        <v>1206</v>
      </c>
      <c r="E542" t="str">
        <f t="shared" si="59"/>
        <v>self.Team2Player82_Name = Team2Player82_Name</v>
      </c>
      <c r="F542" t="str">
        <f t="shared" si="58"/>
        <v>GameResultObject["Team2Player82_Name"] = Team2Player82_Name</v>
      </c>
      <c r="G542" t="s">
        <v>1259</v>
      </c>
      <c r="H542" t="str">
        <f t="shared" si="56"/>
        <v>StartingTeam2Name</v>
      </c>
      <c r="I542" s="1">
        <f t="shared" si="57"/>
        <v>82</v>
      </c>
      <c r="J542" t="str">
        <f t="shared" si="60"/>
        <v>StartingTeam2Name[81]</v>
      </c>
      <c r="K542" t="str">
        <f t="shared" si="61"/>
        <v>Team2Player82_Name: StartingTeam2Name[81],</v>
      </c>
      <c r="L542" t="str">
        <f t="shared" si="62"/>
        <v>object["Team2Player82_Name"] as! String,</v>
      </c>
    </row>
    <row r="543" spans="1:12">
      <c r="A543" t="s">
        <v>613</v>
      </c>
      <c r="C543" t="s">
        <v>1207</v>
      </c>
      <c r="E543" t="str">
        <f t="shared" si="59"/>
        <v>self.Team2Player82_Status = Team2Player82_Status</v>
      </c>
      <c r="F543" t="str">
        <f t="shared" si="58"/>
        <v>GameResultObject["Team2Player82_Status"] = Team2Player82_Status</v>
      </c>
      <c r="G543" t="s">
        <v>1260</v>
      </c>
      <c r="H543" t="str">
        <f t="shared" si="56"/>
        <v>StartingTeam2Status</v>
      </c>
      <c r="I543" s="1">
        <f t="shared" si="57"/>
        <v>82</v>
      </c>
      <c r="J543" t="str">
        <f t="shared" si="60"/>
        <v>StartingTeam2Status[81]</v>
      </c>
      <c r="K543" t="str">
        <f t="shared" si="61"/>
        <v>Team2Player82_Status: StartingTeam2Status[81],</v>
      </c>
      <c r="L543" t="str">
        <f t="shared" si="62"/>
        <v>object["Team2Player82_Status"] as! String,</v>
      </c>
    </row>
    <row r="544" spans="1:12">
      <c r="A544" t="s">
        <v>614</v>
      </c>
      <c r="C544" t="s">
        <v>1208</v>
      </c>
      <c r="E544" t="str">
        <f t="shared" si="59"/>
        <v>self.Team2Player83_Number = Team2Player83_Number</v>
      </c>
      <c r="F544" t="str">
        <f t="shared" si="58"/>
        <v>GameResultObject["Team2Player83_Number"] = Team2Player83_Number</v>
      </c>
      <c r="G544" t="s">
        <v>1258</v>
      </c>
      <c r="H544" t="str">
        <f t="shared" si="56"/>
        <v>StartingTeam2Player</v>
      </c>
      <c r="I544" s="1">
        <f t="shared" si="57"/>
        <v>83</v>
      </c>
      <c r="J544" t="str">
        <f t="shared" si="60"/>
        <v>StartingTeam2Player[82]</v>
      </c>
      <c r="K544" t="str">
        <f t="shared" si="61"/>
        <v>Team2Player83_Number: StartingTeam2Player[82],</v>
      </c>
      <c r="L544" t="str">
        <f t="shared" si="62"/>
        <v>object["Team2Player83_Number"] as! String,</v>
      </c>
    </row>
    <row r="545" spans="1:12">
      <c r="A545" t="s">
        <v>615</v>
      </c>
      <c r="C545" t="s">
        <v>1209</v>
      </c>
      <c r="E545" t="str">
        <f t="shared" si="59"/>
        <v>self.Team2Player83_Name = Team2Player83_Name</v>
      </c>
      <c r="F545" t="str">
        <f t="shared" si="58"/>
        <v>GameResultObject["Team2Player83_Name"] = Team2Player83_Name</v>
      </c>
      <c r="G545" t="s">
        <v>1259</v>
      </c>
      <c r="H545" t="str">
        <f t="shared" si="56"/>
        <v>StartingTeam2Name</v>
      </c>
      <c r="I545" s="1">
        <f t="shared" si="57"/>
        <v>83</v>
      </c>
      <c r="J545" t="str">
        <f t="shared" si="60"/>
        <v>StartingTeam2Name[82]</v>
      </c>
      <c r="K545" t="str">
        <f t="shared" si="61"/>
        <v>Team2Player83_Name: StartingTeam2Name[82],</v>
      </c>
      <c r="L545" t="str">
        <f t="shared" si="62"/>
        <v>object["Team2Player83_Name"] as! String,</v>
      </c>
    </row>
    <row r="546" spans="1:12">
      <c r="A546" t="s">
        <v>616</v>
      </c>
      <c r="C546" t="s">
        <v>1210</v>
      </c>
      <c r="E546" t="str">
        <f t="shared" si="59"/>
        <v>self.Team2Player83_Status = Team2Player83_Status</v>
      </c>
      <c r="F546" t="str">
        <f t="shared" si="58"/>
        <v>GameResultObject["Team2Player83_Status"] = Team2Player83_Status</v>
      </c>
      <c r="G546" t="s">
        <v>1260</v>
      </c>
      <c r="H546" t="str">
        <f t="shared" si="56"/>
        <v>StartingTeam2Status</v>
      </c>
      <c r="I546" s="1">
        <f t="shared" si="57"/>
        <v>83</v>
      </c>
      <c r="J546" t="str">
        <f t="shared" si="60"/>
        <v>StartingTeam2Status[82]</v>
      </c>
      <c r="K546" t="str">
        <f t="shared" si="61"/>
        <v>Team2Player83_Status: StartingTeam2Status[82],</v>
      </c>
      <c r="L546" t="str">
        <f t="shared" si="62"/>
        <v>object["Team2Player83_Status"] as! String,</v>
      </c>
    </row>
    <row r="547" spans="1:12">
      <c r="A547" t="s">
        <v>617</v>
      </c>
      <c r="C547" t="s">
        <v>1211</v>
      </c>
      <c r="E547" t="str">
        <f t="shared" si="59"/>
        <v>self.Team2Player84_Number = Team2Player84_Number</v>
      </c>
      <c r="F547" t="str">
        <f t="shared" si="58"/>
        <v>GameResultObject["Team2Player84_Number"] = Team2Player84_Number</v>
      </c>
      <c r="G547" t="s">
        <v>1258</v>
      </c>
      <c r="H547" t="str">
        <f t="shared" si="56"/>
        <v>StartingTeam2Player</v>
      </c>
      <c r="I547" s="1">
        <f t="shared" si="57"/>
        <v>84</v>
      </c>
      <c r="J547" t="str">
        <f t="shared" si="60"/>
        <v>StartingTeam2Player[83]</v>
      </c>
      <c r="K547" t="str">
        <f t="shared" si="61"/>
        <v>Team2Player84_Number: StartingTeam2Player[83],</v>
      </c>
      <c r="L547" t="str">
        <f t="shared" si="62"/>
        <v>object["Team2Player84_Number"] as! String,</v>
      </c>
    </row>
    <row r="548" spans="1:12">
      <c r="A548" t="s">
        <v>618</v>
      </c>
      <c r="C548" t="s">
        <v>1212</v>
      </c>
      <c r="E548" t="str">
        <f t="shared" si="59"/>
        <v>self.Team2Player84_Name = Team2Player84_Name</v>
      </c>
      <c r="F548" t="str">
        <f t="shared" si="58"/>
        <v>GameResultObject["Team2Player84_Name"] = Team2Player84_Name</v>
      </c>
      <c r="G548" t="s">
        <v>1259</v>
      </c>
      <c r="H548" t="str">
        <f t="shared" si="56"/>
        <v>StartingTeam2Name</v>
      </c>
      <c r="I548" s="1">
        <f t="shared" si="57"/>
        <v>84</v>
      </c>
      <c r="J548" t="str">
        <f t="shared" si="60"/>
        <v>StartingTeam2Name[83]</v>
      </c>
      <c r="K548" t="str">
        <f t="shared" si="61"/>
        <v>Team2Player84_Name: StartingTeam2Name[83],</v>
      </c>
      <c r="L548" t="str">
        <f t="shared" si="62"/>
        <v>object["Team2Player84_Name"] as! String,</v>
      </c>
    </row>
    <row r="549" spans="1:12">
      <c r="A549" t="s">
        <v>619</v>
      </c>
      <c r="C549" t="s">
        <v>1213</v>
      </c>
      <c r="E549" t="str">
        <f t="shared" si="59"/>
        <v>self.Team2Player84_Status = Team2Player84_Status</v>
      </c>
      <c r="F549" t="str">
        <f t="shared" si="58"/>
        <v>GameResultObject["Team2Player84_Status"] = Team2Player84_Status</v>
      </c>
      <c r="G549" t="s">
        <v>1260</v>
      </c>
      <c r="H549" t="str">
        <f t="shared" si="56"/>
        <v>StartingTeam2Status</v>
      </c>
      <c r="I549" s="1">
        <f t="shared" si="57"/>
        <v>84</v>
      </c>
      <c r="J549" t="str">
        <f t="shared" si="60"/>
        <v>StartingTeam2Status[83]</v>
      </c>
      <c r="K549" t="str">
        <f t="shared" si="61"/>
        <v>Team2Player84_Status: StartingTeam2Status[83],</v>
      </c>
      <c r="L549" t="str">
        <f t="shared" si="62"/>
        <v>object["Team2Player84_Status"] as! String,</v>
      </c>
    </row>
    <row r="550" spans="1:12">
      <c r="A550" t="s">
        <v>620</v>
      </c>
      <c r="C550" t="s">
        <v>1214</v>
      </c>
      <c r="E550" t="str">
        <f t="shared" si="59"/>
        <v>self.Team2Player85_Number = Team2Player85_Number</v>
      </c>
      <c r="F550" t="str">
        <f t="shared" si="58"/>
        <v>GameResultObject["Team2Player85_Number"] = Team2Player85_Number</v>
      </c>
      <c r="G550" t="s">
        <v>1258</v>
      </c>
      <c r="H550" t="str">
        <f t="shared" si="56"/>
        <v>StartingTeam2Player</v>
      </c>
      <c r="I550" s="1">
        <f t="shared" si="57"/>
        <v>85</v>
      </c>
      <c r="J550" t="str">
        <f t="shared" si="60"/>
        <v>StartingTeam2Player[84]</v>
      </c>
      <c r="K550" t="str">
        <f t="shared" si="61"/>
        <v>Team2Player85_Number: StartingTeam2Player[84],</v>
      </c>
      <c r="L550" t="str">
        <f t="shared" si="62"/>
        <v>object["Team2Player85_Number"] as! String,</v>
      </c>
    </row>
    <row r="551" spans="1:12">
      <c r="A551" t="s">
        <v>621</v>
      </c>
      <c r="C551" t="s">
        <v>1215</v>
      </c>
      <c r="E551" t="str">
        <f t="shared" si="59"/>
        <v>self.Team2Player85_Name = Team2Player85_Name</v>
      </c>
      <c r="F551" t="str">
        <f t="shared" si="58"/>
        <v>GameResultObject["Team2Player85_Name"] = Team2Player85_Name</v>
      </c>
      <c r="G551" t="s">
        <v>1259</v>
      </c>
      <c r="H551" t="str">
        <f t="shared" si="56"/>
        <v>StartingTeam2Name</v>
      </c>
      <c r="I551" s="1">
        <f t="shared" si="57"/>
        <v>85</v>
      </c>
      <c r="J551" t="str">
        <f t="shared" si="60"/>
        <v>StartingTeam2Name[84]</v>
      </c>
      <c r="K551" t="str">
        <f t="shared" si="61"/>
        <v>Team2Player85_Name: StartingTeam2Name[84],</v>
      </c>
      <c r="L551" t="str">
        <f t="shared" si="62"/>
        <v>object["Team2Player85_Name"] as! String,</v>
      </c>
    </row>
    <row r="552" spans="1:12">
      <c r="A552" t="s">
        <v>622</v>
      </c>
      <c r="C552" t="s">
        <v>1216</v>
      </c>
      <c r="E552" t="str">
        <f t="shared" si="59"/>
        <v>self.Team2Player85_Status = Team2Player85_Status</v>
      </c>
      <c r="F552" t="str">
        <f t="shared" si="58"/>
        <v>GameResultObject["Team2Player85_Status"] = Team2Player85_Status</v>
      </c>
      <c r="G552" t="s">
        <v>1260</v>
      </c>
      <c r="H552" t="str">
        <f t="shared" si="56"/>
        <v>StartingTeam2Status</v>
      </c>
      <c r="I552" s="1">
        <f t="shared" si="57"/>
        <v>85</v>
      </c>
      <c r="J552" t="str">
        <f t="shared" si="60"/>
        <v>StartingTeam2Status[84]</v>
      </c>
      <c r="K552" t="str">
        <f t="shared" si="61"/>
        <v>Team2Player85_Status: StartingTeam2Status[84],</v>
      </c>
      <c r="L552" t="str">
        <f t="shared" si="62"/>
        <v>object["Team2Player85_Status"] as! String,</v>
      </c>
    </row>
    <row r="553" spans="1:12">
      <c r="A553" t="s">
        <v>623</v>
      </c>
      <c r="C553" t="s">
        <v>1217</v>
      </c>
      <c r="E553" t="str">
        <f t="shared" si="59"/>
        <v>self.Team2Player86_Number = Team2Player86_Number</v>
      </c>
      <c r="F553" t="str">
        <f t="shared" si="58"/>
        <v>GameResultObject["Team2Player86_Number"] = Team2Player86_Number</v>
      </c>
      <c r="G553" t="s">
        <v>1258</v>
      </c>
      <c r="H553" t="str">
        <f t="shared" si="56"/>
        <v>StartingTeam2Player</v>
      </c>
      <c r="I553" s="1">
        <f t="shared" si="57"/>
        <v>86</v>
      </c>
      <c r="J553" t="str">
        <f t="shared" si="60"/>
        <v>StartingTeam2Player[85]</v>
      </c>
      <c r="K553" t="str">
        <f t="shared" si="61"/>
        <v>Team2Player86_Number: StartingTeam2Player[85],</v>
      </c>
      <c r="L553" t="str">
        <f t="shared" si="62"/>
        <v>object["Team2Player86_Number"] as! String,</v>
      </c>
    </row>
    <row r="554" spans="1:12">
      <c r="A554" t="s">
        <v>624</v>
      </c>
      <c r="C554" t="s">
        <v>1218</v>
      </c>
      <c r="E554" t="str">
        <f t="shared" si="59"/>
        <v>self.Team2Player86_Name = Team2Player86_Name</v>
      </c>
      <c r="F554" t="str">
        <f t="shared" si="58"/>
        <v>GameResultObject["Team2Player86_Name"] = Team2Player86_Name</v>
      </c>
      <c r="G554" t="s">
        <v>1259</v>
      </c>
      <c r="H554" t="str">
        <f t="shared" si="56"/>
        <v>StartingTeam2Name</v>
      </c>
      <c r="I554" s="1">
        <f t="shared" si="57"/>
        <v>86</v>
      </c>
      <c r="J554" t="str">
        <f t="shared" si="60"/>
        <v>StartingTeam2Name[85]</v>
      </c>
      <c r="K554" t="str">
        <f t="shared" si="61"/>
        <v>Team2Player86_Name: StartingTeam2Name[85],</v>
      </c>
      <c r="L554" t="str">
        <f t="shared" si="62"/>
        <v>object["Team2Player86_Name"] as! String,</v>
      </c>
    </row>
    <row r="555" spans="1:12">
      <c r="A555" t="s">
        <v>625</v>
      </c>
      <c r="C555" t="s">
        <v>1219</v>
      </c>
      <c r="E555" t="str">
        <f t="shared" si="59"/>
        <v>self.Team2Player86_Status = Team2Player86_Status</v>
      </c>
      <c r="F555" t="str">
        <f t="shared" si="58"/>
        <v>GameResultObject["Team2Player86_Status"] = Team2Player86_Status</v>
      </c>
      <c r="G555" t="s">
        <v>1260</v>
      </c>
      <c r="H555" t="str">
        <f t="shared" ref="H555:H594" si="63">"StartingTeam2"&amp;G555</f>
        <v>StartingTeam2Status</v>
      </c>
      <c r="I555" s="1">
        <f t="shared" si="57"/>
        <v>86</v>
      </c>
      <c r="J555" t="str">
        <f t="shared" si="60"/>
        <v>StartingTeam2Status[85]</v>
      </c>
      <c r="K555" t="str">
        <f t="shared" si="61"/>
        <v>Team2Player86_Status: StartingTeam2Status[85],</v>
      </c>
      <c r="L555" t="str">
        <f t="shared" si="62"/>
        <v>object["Team2Player86_Status"] as! String,</v>
      </c>
    </row>
    <row r="556" spans="1:12">
      <c r="A556" t="s">
        <v>626</v>
      </c>
      <c r="C556" t="s">
        <v>1220</v>
      </c>
      <c r="E556" t="str">
        <f t="shared" si="59"/>
        <v>self.Team2Player87_Number = Team2Player87_Number</v>
      </c>
      <c r="F556" t="str">
        <f t="shared" si="58"/>
        <v>GameResultObject["Team2Player87_Number"] = Team2Player87_Number</v>
      </c>
      <c r="G556" t="s">
        <v>1258</v>
      </c>
      <c r="H556" t="str">
        <f t="shared" si="63"/>
        <v>StartingTeam2Player</v>
      </c>
      <c r="I556" s="1">
        <f t="shared" si="57"/>
        <v>87</v>
      </c>
      <c r="J556" t="str">
        <f t="shared" si="60"/>
        <v>StartingTeam2Player[86]</v>
      </c>
      <c r="K556" t="str">
        <f t="shared" si="61"/>
        <v>Team2Player87_Number: StartingTeam2Player[86],</v>
      </c>
      <c r="L556" t="str">
        <f t="shared" si="62"/>
        <v>object["Team2Player87_Number"] as! String,</v>
      </c>
    </row>
    <row r="557" spans="1:12">
      <c r="A557" t="s">
        <v>627</v>
      </c>
      <c r="C557" t="s">
        <v>1221</v>
      </c>
      <c r="E557" t="str">
        <f t="shared" si="59"/>
        <v>self.Team2Player87_Name = Team2Player87_Name</v>
      </c>
      <c r="F557" t="str">
        <f t="shared" si="58"/>
        <v>GameResultObject["Team2Player87_Name"] = Team2Player87_Name</v>
      </c>
      <c r="G557" t="s">
        <v>1259</v>
      </c>
      <c r="H557" t="str">
        <f t="shared" si="63"/>
        <v>StartingTeam2Name</v>
      </c>
      <c r="I557" s="1">
        <f t="shared" si="57"/>
        <v>87</v>
      </c>
      <c r="J557" t="str">
        <f t="shared" si="60"/>
        <v>StartingTeam2Name[86]</v>
      </c>
      <c r="K557" t="str">
        <f t="shared" si="61"/>
        <v>Team2Player87_Name: StartingTeam2Name[86],</v>
      </c>
      <c r="L557" t="str">
        <f t="shared" si="62"/>
        <v>object["Team2Player87_Name"] as! String,</v>
      </c>
    </row>
    <row r="558" spans="1:12">
      <c r="A558" t="s">
        <v>628</v>
      </c>
      <c r="C558" t="s">
        <v>1222</v>
      </c>
      <c r="E558" t="str">
        <f t="shared" si="59"/>
        <v>self.Team2Player87_Status = Team2Player87_Status</v>
      </c>
      <c r="F558" t="str">
        <f t="shared" si="58"/>
        <v>GameResultObject["Team2Player87_Status"] = Team2Player87_Status</v>
      </c>
      <c r="G558" t="s">
        <v>1260</v>
      </c>
      <c r="H558" t="str">
        <f t="shared" si="63"/>
        <v>StartingTeam2Status</v>
      </c>
      <c r="I558" s="1">
        <f t="shared" ref="I558:I594" si="64">IF(AND(I557=I556,I556=I555),I557+1,I557)</f>
        <v>87</v>
      </c>
      <c r="J558" t="str">
        <f t="shared" si="60"/>
        <v>StartingTeam2Status[86]</v>
      </c>
      <c r="K558" t="str">
        <f t="shared" si="61"/>
        <v>Team2Player87_Status: StartingTeam2Status[86],</v>
      </c>
      <c r="L558" t="str">
        <f t="shared" si="62"/>
        <v>object["Team2Player87_Status"] as! String,</v>
      </c>
    </row>
    <row r="559" spans="1:12">
      <c r="A559" t="s">
        <v>629</v>
      </c>
      <c r="C559" t="s">
        <v>1223</v>
      </c>
      <c r="E559" t="str">
        <f t="shared" si="59"/>
        <v>self.Team2Player88_Number = Team2Player88_Number</v>
      </c>
      <c r="F559" t="str">
        <f t="shared" si="58"/>
        <v>GameResultObject["Team2Player88_Number"] = Team2Player88_Number</v>
      </c>
      <c r="G559" t="s">
        <v>1258</v>
      </c>
      <c r="H559" t="str">
        <f t="shared" si="63"/>
        <v>StartingTeam2Player</v>
      </c>
      <c r="I559" s="1">
        <f t="shared" si="64"/>
        <v>88</v>
      </c>
      <c r="J559" t="str">
        <f t="shared" si="60"/>
        <v>StartingTeam2Player[87]</v>
      </c>
      <c r="K559" t="str">
        <f t="shared" si="61"/>
        <v>Team2Player88_Number: StartingTeam2Player[87],</v>
      </c>
      <c r="L559" t="str">
        <f t="shared" si="62"/>
        <v>object["Team2Player88_Number"] as! String,</v>
      </c>
    </row>
    <row r="560" spans="1:12">
      <c r="A560" t="s">
        <v>630</v>
      </c>
      <c r="C560" t="s">
        <v>1224</v>
      </c>
      <c r="E560" t="str">
        <f t="shared" si="59"/>
        <v>self.Team2Player88_Name = Team2Player88_Name</v>
      </c>
      <c r="F560" t="str">
        <f t="shared" si="58"/>
        <v>GameResultObject["Team2Player88_Name"] = Team2Player88_Name</v>
      </c>
      <c r="G560" t="s">
        <v>1259</v>
      </c>
      <c r="H560" t="str">
        <f t="shared" si="63"/>
        <v>StartingTeam2Name</v>
      </c>
      <c r="I560" s="1">
        <f t="shared" si="64"/>
        <v>88</v>
      </c>
      <c r="J560" t="str">
        <f t="shared" si="60"/>
        <v>StartingTeam2Name[87]</v>
      </c>
      <c r="K560" t="str">
        <f t="shared" si="61"/>
        <v>Team2Player88_Name: StartingTeam2Name[87],</v>
      </c>
      <c r="L560" t="str">
        <f t="shared" si="62"/>
        <v>object["Team2Player88_Name"] as! String,</v>
      </c>
    </row>
    <row r="561" spans="1:12">
      <c r="A561" t="s">
        <v>631</v>
      </c>
      <c r="C561" t="s">
        <v>1225</v>
      </c>
      <c r="E561" t="str">
        <f t="shared" si="59"/>
        <v>self.Team2Player88_Status = Team2Player88_Status</v>
      </c>
      <c r="F561" t="str">
        <f t="shared" si="58"/>
        <v>GameResultObject["Team2Player88_Status"] = Team2Player88_Status</v>
      </c>
      <c r="G561" t="s">
        <v>1260</v>
      </c>
      <c r="H561" t="str">
        <f t="shared" si="63"/>
        <v>StartingTeam2Status</v>
      </c>
      <c r="I561" s="1">
        <f t="shared" si="64"/>
        <v>88</v>
      </c>
      <c r="J561" t="str">
        <f t="shared" si="60"/>
        <v>StartingTeam2Status[87]</v>
      </c>
      <c r="K561" t="str">
        <f t="shared" si="61"/>
        <v>Team2Player88_Status: StartingTeam2Status[87],</v>
      </c>
      <c r="L561" t="str">
        <f t="shared" si="62"/>
        <v>object["Team2Player88_Status"] as! String,</v>
      </c>
    </row>
    <row r="562" spans="1:12">
      <c r="A562" t="s">
        <v>632</v>
      </c>
      <c r="C562" t="s">
        <v>1226</v>
      </c>
      <c r="E562" t="str">
        <f t="shared" si="59"/>
        <v>self.Team2Player89_Number = Team2Player89_Number</v>
      </c>
      <c r="F562" t="str">
        <f t="shared" si="58"/>
        <v>GameResultObject["Team2Player89_Number"] = Team2Player89_Number</v>
      </c>
      <c r="G562" t="s">
        <v>1258</v>
      </c>
      <c r="H562" t="str">
        <f t="shared" si="63"/>
        <v>StartingTeam2Player</v>
      </c>
      <c r="I562" s="1">
        <f t="shared" si="64"/>
        <v>89</v>
      </c>
      <c r="J562" t="str">
        <f t="shared" si="60"/>
        <v>StartingTeam2Player[88]</v>
      </c>
      <c r="K562" t="str">
        <f t="shared" si="61"/>
        <v>Team2Player89_Number: StartingTeam2Player[88],</v>
      </c>
      <c r="L562" t="str">
        <f t="shared" si="62"/>
        <v>object["Team2Player89_Number"] as! String,</v>
      </c>
    </row>
    <row r="563" spans="1:12">
      <c r="A563" t="s">
        <v>633</v>
      </c>
      <c r="C563" t="s">
        <v>1227</v>
      </c>
      <c r="E563" t="str">
        <f t="shared" si="59"/>
        <v>self.Team2Player89_Name = Team2Player89_Name</v>
      </c>
      <c r="F563" t="str">
        <f t="shared" si="58"/>
        <v>GameResultObject["Team2Player89_Name"] = Team2Player89_Name</v>
      </c>
      <c r="G563" t="s">
        <v>1259</v>
      </c>
      <c r="H563" t="str">
        <f t="shared" si="63"/>
        <v>StartingTeam2Name</v>
      </c>
      <c r="I563" s="1">
        <f t="shared" si="64"/>
        <v>89</v>
      </c>
      <c r="J563" t="str">
        <f t="shared" si="60"/>
        <v>StartingTeam2Name[88]</v>
      </c>
      <c r="K563" t="str">
        <f t="shared" si="61"/>
        <v>Team2Player89_Name: StartingTeam2Name[88],</v>
      </c>
      <c r="L563" t="str">
        <f t="shared" si="62"/>
        <v>object["Team2Player89_Name"] as! String,</v>
      </c>
    </row>
    <row r="564" spans="1:12">
      <c r="A564" t="s">
        <v>634</v>
      </c>
      <c r="C564" t="s">
        <v>1228</v>
      </c>
      <c r="E564" t="str">
        <f t="shared" si="59"/>
        <v>self.Team2Player89_Status = Team2Player89_Status</v>
      </c>
      <c r="F564" t="str">
        <f t="shared" si="58"/>
        <v>GameResultObject["Team2Player89_Status"] = Team2Player89_Status</v>
      </c>
      <c r="G564" t="s">
        <v>1260</v>
      </c>
      <c r="H564" t="str">
        <f t="shared" si="63"/>
        <v>StartingTeam2Status</v>
      </c>
      <c r="I564" s="1">
        <f t="shared" si="64"/>
        <v>89</v>
      </c>
      <c r="J564" t="str">
        <f t="shared" si="60"/>
        <v>StartingTeam2Status[88]</v>
      </c>
      <c r="K564" t="str">
        <f t="shared" si="61"/>
        <v>Team2Player89_Status: StartingTeam2Status[88],</v>
      </c>
      <c r="L564" t="str">
        <f t="shared" si="62"/>
        <v>object["Team2Player89_Status"] as! String,</v>
      </c>
    </row>
    <row r="565" spans="1:12">
      <c r="A565" t="s">
        <v>635</v>
      </c>
      <c r="C565" t="s">
        <v>1229</v>
      </c>
      <c r="E565" t="str">
        <f t="shared" si="59"/>
        <v>self.Team2Player90_Number = Team2Player90_Number</v>
      </c>
      <c r="F565" t="str">
        <f t="shared" si="58"/>
        <v>GameResultObject["Team2Player90_Number"] = Team2Player90_Number</v>
      </c>
      <c r="G565" t="s">
        <v>1258</v>
      </c>
      <c r="H565" t="str">
        <f t="shared" si="63"/>
        <v>StartingTeam2Player</v>
      </c>
      <c r="I565" s="1">
        <f t="shared" si="64"/>
        <v>90</v>
      </c>
      <c r="J565" t="str">
        <f t="shared" si="60"/>
        <v>StartingTeam2Player[89]</v>
      </c>
      <c r="K565" t="str">
        <f t="shared" si="61"/>
        <v>Team2Player90_Number: StartingTeam2Player[89],</v>
      </c>
      <c r="L565" t="str">
        <f t="shared" si="62"/>
        <v>object["Team2Player90_Number"] as! String,</v>
      </c>
    </row>
    <row r="566" spans="1:12">
      <c r="A566" t="s">
        <v>636</v>
      </c>
      <c r="C566" t="s">
        <v>1230</v>
      </c>
      <c r="E566" t="str">
        <f t="shared" si="59"/>
        <v>self.Team2Player90_Name = Team2Player90_Name</v>
      </c>
      <c r="F566" t="str">
        <f t="shared" si="58"/>
        <v>GameResultObject["Team2Player90_Name"] = Team2Player90_Name</v>
      </c>
      <c r="G566" t="s">
        <v>1259</v>
      </c>
      <c r="H566" t="str">
        <f t="shared" si="63"/>
        <v>StartingTeam2Name</v>
      </c>
      <c r="I566" s="1">
        <f t="shared" si="64"/>
        <v>90</v>
      </c>
      <c r="J566" t="str">
        <f t="shared" si="60"/>
        <v>StartingTeam2Name[89]</v>
      </c>
      <c r="K566" t="str">
        <f t="shared" si="61"/>
        <v>Team2Player90_Name: StartingTeam2Name[89],</v>
      </c>
      <c r="L566" t="str">
        <f t="shared" si="62"/>
        <v>object["Team2Player90_Name"] as! String,</v>
      </c>
    </row>
    <row r="567" spans="1:12">
      <c r="A567" t="s">
        <v>637</v>
      </c>
      <c r="C567" t="s">
        <v>1231</v>
      </c>
      <c r="E567" t="str">
        <f t="shared" si="59"/>
        <v>self.Team2Player90_Status = Team2Player90_Status</v>
      </c>
      <c r="F567" t="str">
        <f t="shared" si="58"/>
        <v>GameResultObject["Team2Player90_Status"] = Team2Player90_Status</v>
      </c>
      <c r="G567" t="s">
        <v>1260</v>
      </c>
      <c r="H567" t="str">
        <f t="shared" si="63"/>
        <v>StartingTeam2Status</v>
      </c>
      <c r="I567" s="1">
        <f t="shared" si="64"/>
        <v>90</v>
      </c>
      <c r="J567" t="str">
        <f t="shared" si="60"/>
        <v>StartingTeam2Status[89]</v>
      </c>
      <c r="K567" t="str">
        <f t="shared" si="61"/>
        <v>Team2Player90_Status: StartingTeam2Status[89],</v>
      </c>
      <c r="L567" t="str">
        <f t="shared" si="62"/>
        <v>object["Team2Player90_Status"] as! String,</v>
      </c>
    </row>
    <row r="568" spans="1:12">
      <c r="A568" t="s">
        <v>638</v>
      </c>
      <c r="C568" t="s">
        <v>1232</v>
      </c>
      <c r="E568" t="str">
        <f t="shared" si="59"/>
        <v>self.Team2Player91_Number = Team2Player91_Number</v>
      </c>
      <c r="F568" t="str">
        <f t="shared" si="58"/>
        <v>GameResultObject["Team2Player91_Number"] = Team2Player91_Number</v>
      </c>
      <c r="G568" t="s">
        <v>1258</v>
      </c>
      <c r="H568" t="str">
        <f t="shared" si="63"/>
        <v>StartingTeam2Player</v>
      </c>
      <c r="I568" s="1">
        <f t="shared" si="64"/>
        <v>91</v>
      </c>
      <c r="J568" t="str">
        <f t="shared" si="60"/>
        <v>StartingTeam2Player[90]</v>
      </c>
      <c r="K568" t="str">
        <f t="shared" si="61"/>
        <v>Team2Player91_Number: StartingTeam2Player[90],</v>
      </c>
      <c r="L568" t="str">
        <f t="shared" si="62"/>
        <v>object["Team2Player91_Number"] as! String,</v>
      </c>
    </row>
    <row r="569" spans="1:12">
      <c r="A569" t="s">
        <v>639</v>
      </c>
      <c r="C569" t="s">
        <v>1233</v>
      </c>
      <c r="E569" t="str">
        <f t="shared" si="59"/>
        <v>self.Team2Player91_Name = Team2Player91_Name</v>
      </c>
      <c r="F569" t="str">
        <f t="shared" si="58"/>
        <v>GameResultObject["Team2Player91_Name"] = Team2Player91_Name</v>
      </c>
      <c r="G569" t="s">
        <v>1259</v>
      </c>
      <c r="H569" t="str">
        <f t="shared" si="63"/>
        <v>StartingTeam2Name</v>
      </c>
      <c r="I569" s="1">
        <f t="shared" si="64"/>
        <v>91</v>
      </c>
      <c r="J569" t="str">
        <f t="shared" si="60"/>
        <v>StartingTeam2Name[90]</v>
      </c>
      <c r="K569" t="str">
        <f t="shared" si="61"/>
        <v>Team2Player91_Name: StartingTeam2Name[90],</v>
      </c>
      <c r="L569" t="str">
        <f t="shared" si="62"/>
        <v>object["Team2Player91_Name"] as! String,</v>
      </c>
    </row>
    <row r="570" spans="1:12">
      <c r="A570" t="s">
        <v>640</v>
      </c>
      <c r="C570" t="s">
        <v>1234</v>
      </c>
      <c r="E570" t="str">
        <f t="shared" si="59"/>
        <v>self.Team2Player91_Status = Team2Player91_Status</v>
      </c>
      <c r="F570" t="str">
        <f t="shared" si="58"/>
        <v>GameResultObject["Team2Player91_Status"] = Team2Player91_Status</v>
      </c>
      <c r="G570" t="s">
        <v>1260</v>
      </c>
      <c r="H570" t="str">
        <f t="shared" si="63"/>
        <v>StartingTeam2Status</v>
      </c>
      <c r="I570" s="1">
        <f t="shared" si="64"/>
        <v>91</v>
      </c>
      <c r="J570" t="str">
        <f t="shared" si="60"/>
        <v>StartingTeam2Status[90]</v>
      </c>
      <c r="K570" t="str">
        <f t="shared" si="61"/>
        <v>Team2Player91_Status: StartingTeam2Status[90],</v>
      </c>
      <c r="L570" t="str">
        <f t="shared" si="62"/>
        <v>object["Team2Player91_Status"] as! String,</v>
      </c>
    </row>
    <row r="571" spans="1:12">
      <c r="A571" t="s">
        <v>641</v>
      </c>
      <c r="C571" t="s">
        <v>1235</v>
      </c>
      <c r="E571" t="str">
        <f t="shared" si="59"/>
        <v>self.Team2Player92_Number = Team2Player92_Number</v>
      </c>
      <c r="F571" t="str">
        <f t="shared" si="58"/>
        <v>GameResultObject["Team2Player92_Number"] = Team2Player92_Number</v>
      </c>
      <c r="G571" t="s">
        <v>1258</v>
      </c>
      <c r="H571" t="str">
        <f t="shared" si="63"/>
        <v>StartingTeam2Player</v>
      </c>
      <c r="I571" s="1">
        <f t="shared" si="64"/>
        <v>92</v>
      </c>
      <c r="J571" t="str">
        <f t="shared" si="60"/>
        <v>StartingTeam2Player[91]</v>
      </c>
      <c r="K571" t="str">
        <f t="shared" si="61"/>
        <v>Team2Player92_Number: StartingTeam2Player[91],</v>
      </c>
      <c r="L571" t="str">
        <f t="shared" si="62"/>
        <v>object["Team2Player92_Number"] as! String,</v>
      </c>
    </row>
    <row r="572" spans="1:12">
      <c r="A572" t="s">
        <v>642</v>
      </c>
      <c r="C572" t="s">
        <v>1236</v>
      </c>
      <c r="E572" t="str">
        <f t="shared" si="59"/>
        <v>self.Team2Player92_Name = Team2Player92_Name</v>
      </c>
      <c r="F572" t="str">
        <f t="shared" si="58"/>
        <v>GameResultObject["Team2Player92_Name"] = Team2Player92_Name</v>
      </c>
      <c r="G572" t="s">
        <v>1259</v>
      </c>
      <c r="H572" t="str">
        <f t="shared" si="63"/>
        <v>StartingTeam2Name</v>
      </c>
      <c r="I572" s="1">
        <f t="shared" si="64"/>
        <v>92</v>
      </c>
      <c r="J572" t="str">
        <f t="shared" si="60"/>
        <v>StartingTeam2Name[91]</v>
      </c>
      <c r="K572" t="str">
        <f t="shared" si="61"/>
        <v>Team2Player92_Name: StartingTeam2Name[91],</v>
      </c>
      <c r="L572" t="str">
        <f t="shared" si="62"/>
        <v>object["Team2Player92_Name"] as! String,</v>
      </c>
    </row>
    <row r="573" spans="1:12">
      <c r="A573" t="s">
        <v>643</v>
      </c>
      <c r="C573" t="s">
        <v>1237</v>
      </c>
      <c r="E573" t="str">
        <f t="shared" si="59"/>
        <v>self.Team2Player92_Status = Team2Player92_Status</v>
      </c>
      <c r="F573" t="str">
        <f t="shared" si="58"/>
        <v>GameResultObject["Team2Player92_Status"] = Team2Player92_Status</v>
      </c>
      <c r="G573" t="s">
        <v>1260</v>
      </c>
      <c r="H573" t="str">
        <f t="shared" si="63"/>
        <v>StartingTeam2Status</v>
      </c>
      <c r="I573" s="1">
        <f t="shared" si="64"/>
        <v>92</v>
      </c>
      <c r="J573" t="str">
        <f t="shared" si="60"/>
        <v>StartingTeam2Status[91]</v>
      </c>
      <c r="K573" t="str">
        <f t="shared" si="61"/>
        <v>Team2Player92_Status: StartingTeam2Status[91],</v>
      </c>
      <c r="L573" t="str">
        <f t="shared" si="62"/>
        <v>object["Team2Player92_Status"] as! String,</v>
      </c>
    </row>
    <row r="574" spans="1:12">
      <c r="A574" t="s">
        <v>644</v>
      </c>
      <c r="C574" t="s">
        <v>1238</v>
      </c>
      <c r="E574" t="str">
        <f t="shared" si="59"/>
        <v>self.Team2Player93_Number = Team2Player93_Number</v>
      </c>
      <c r="F574" t="str">
        <f t="shared" si="58"/>
        <v>GameResultObject["Team2Player93_Number"] = Team2Player93_Number</v>
      </c>
      <c r="G574" t="s">
        <v>1258</v>
      </c>
      <c r="H574" t="str">
        <f t="shared" si="63"/>
        <v>StartingTeam2Player</v>
      </c>
      <c r="I574" s="1">
        <f t="shared" si="64"/>
        <v>93</v>
      </c>
      <c r="J574" t="str">
        <f t="shared" si="60"/>
        <v>StartingTeam2Player[92]</v>
      </c>
      <c r="K574" t="str">
        <f t="shared" si="61"/>
        <v>Team2Player93_Number: StartingTeam2Player[92],</v>
      </c>
      <c r="L574" t="str">
        <f t="shared" si="62"/>
        <v>object["Team2Player93_Number"] as! String,</v>
      </c>
    </row>
    <row r="575" spans="1:12">
      <c r="A575" t="s">
        <v>645</v>
      </c>
      <c r="C575" t="s">
        <v>1239</v>
      </c>
      <c r="E575" t="str">
        <f t="shared" si="59"/>
        <v>self.Team2Player93_Name = Team2Player93_Name</v>
      </c>
      <c r="F575" t="str">
        <f t="shared" si="58"/>
        <v>GameResultObject["Team2Player93_Name"] = Team2Player93_Name</v>
      </c>
      <c r="G575" t="s">
        <v>1259</v>
      </c>
      <c r="H575" t="str">
        <f t="shared" si="63"/>
        <v>StartingTeam2Name</v>
      </c>
      <c r="I575" s="1">
        <f t="shared" si="64"/>
        <v>93</v>
      </c>
      <c r="J575" t="str">
        <f t="shared" si="60"/>
        <v>StartingTeam2Name[92]</v>
      </c>
      <c r="K575" t="str">
        <f t="shared" si="61"/>
        <v>Team2Player93_Name: StartingTeam2Name[92],</v>
      </c>
      <c r="L575" t="str">
        <f t="shared" si="62"/>
        <v>object["Team2Player93_Name"] as! String,</v>
      </c>
    </row>
    <row r="576" spans="1:12">
      <c r="A576" t="s">
        <v>646</v>
      </c>
      <c r="C576" t="s">
        <v>1240</v>
      </c>
      <c r="E576" t="str">
        <f t="shared" si="59"/>
        <v>self.Team2Player93_Status = Team2Player93_Status</v>
      </c>
      <c r="F576" t="str">
        <f t="shared" si="58"/>
        <v>GameResultObject["Team2Player93_Status"] = Team2Player93_Status</v>
      </c>
      <c r="G576" t="s">
        <v>1260</v>
      </c>
      <c r="H576" t="str">
        <f t="shared" si="63"/>
        <v>StartingTeam2Status</v>
      </c>
      <c r="I576" s="1">
        <f t="shared" si="64"/>
        <v>93</v>
      </c>
      <c r="J576" t="str">
        <f t="shared" si="60"/>
        <v>StartingTeam2Status[92]</v>
      </c>
      <c r="K576" t="str">
        <f t="shared" si="61"/>
        <v>Team2Player93_Status: StartingTeam2Status[92],</v>
      </c>
      <c r="L576" t="str">
        <f t="shared" si="62"/>
        <v>object["Team2Player93_Status"] as! String,</v>
      </c>
    </row>
    <row r="577" spans="1:12">
      <c r="A577" t="s">
        <v>647</v>
      </c>
      <c r="C577" t="s">
        <v>1241</v>
      </c>
      <c r="E577" t="str">
        <f t="shared" si="59"/>
        <v>self.Team2Player94_Number = Team2Player94_Number</v>
      </c>
      <c r="F577" t="str">
        <f t="shared" ref="F577:F594" si="65">"GameResultObject["""&amp;C577&amp;"""]" &amp; " = "&amp;C577</f>
        <v>GameResultObject["Team2Player94_Number"] = Team2Player94_Number</v>
      </c>
      <c r="G577" t="s">
        <v>1258</v>
      </c>
      <c r="H577" t="str">
        <f t="shared" si="63"/>
        <v>StartingTeam2Player</v>
      </c>
      <c r="I577" s="1">
        <f t="shared" si="64"/>
        <v>94</v>
      </c>
      <c r="J577" t="str">
        <f t="shared" si="60"/>
        <v>StartingTeam2Player[93]</v>
      </c>
      <c r="K577" t="str">
        <f t="shared" si="61"/>
        <v>Team2Player94_Number: StartingTeam2Player[93],</v>
      </c>
      <c r="L577" t="str">
        <f t="shared" si="62"/>
        <v>object["Team2Player94_Number"] as! String,</v>
      </c>
    </row>
    <row r="578" spans="1:12">
      <c r="A578" t="s">
        <v>648</v>
      </c>
      <c r="C578" t="s">
        <v>1242</v>
      </c>
      <c r="E578" t="str">
        <f t="shared" ref="E578:E594" si="66">"self."&amp;C578&amp;" = "&amp;C578</f>
        <v>self.Team2Player94_Name = Team2Player94_Name</v>
      </c>
      <c r="F578" t="str">
        <f t="shared" si="65"/>
        <v>GameResultObject["Team2Player94_Name"] = Team2Player94_Name</v>
      </c>
      <c r="G578" t="s">
        <v>1259</v>
      </c>
      <c r="H578" t="str">
        <f t="shared" si="63"/>
        <v>StartingTeam2Name</v>
      </c>
      <c r="I578" s="1">
        <f t="shared" si="64"/>
        <v>94</v>
      </c>
      <c r="J578" t="str">
        <f t="shared" ref="J578:J594" si="67">H578&amp;"["&amp;I578-1&amp;"]"</f>
        <v>StartingTeam2Name[93]</v>
      </c>
      <c r="K578" t="str">
        <f t="shared" ref="K578:K594" si="68">C578&amp;": "&amp;J578&amp;","</f>
        <v>Team2Player94_Name: StartingTeam2Name[93],</v>
      </c>
      <c r="L578" t="str">
        <f t="shared" ref="L578:L594" si="69">"object["""&amp;C578&amp;"""] as! String,"</f>
        <v>object["Team2Player94_Name"] as! String,</v>
      </c>
    </row>
    <row r="579" spans="1:12">
      <c r="A579" t="s">
        <v>649</v>
      </c>
      <c r="C579" t="s">
        <v>1243</v>
      </c>
      <c r="E579" t="str">
        <f t="shared" si="66"/>
        <v>self.Team2Player94_Status = Team2Player94_Status</v>
      </c>
      <c r="F579" t="str">
        <f t="shared" si="65"/>
        <v>GameResultObject["Team2Player94_Status"] = Team2Player94_Status</v>
      </c>
      <c r="G579" t="s">
        <v>1260</v>
      </c>
      <c r="H579" t="str">
        <f t="shared" si="63"/>
        <v>StartingTeam2Status</v>
      </c>
      <c r="I579" s="1">
        <f t="shared" si="64"/>
        <v>94</v>
      </c>
      <c r="J579" t="str">
        <f t="shared" si="67"/>
        <v>StartingTeam2Status[93]</v>
      </c>
      <c r="K579" t="str">
        <f t="shared" si="68"/>
        <v>Team2Player94_Status: StartingTeam2Status[93],</v>
      </c>
      <c r="L579" t="str">
        <f t="shared" si="69"/>
        <v>object["Team2Player94_Status"] as! String,</v>
      </c>
    </row>
    <row r="580" spans="1:12">
      <c r="A580" t="s">
        <v>650</v>
      </c>
      <c r="C580" t="s">
        <v>1244</v>
      </c>
      <c r="E580" t="str">
        <f t="shared" si="66"/>
        <v>self.Team2Player95_Number = Team2Player95_Number</v>
      </c>
      <c r="F580" t="str">
        <f t="shared" si="65"/>
        <v>GameResultObject["Team2Player95_Number"] = Team2Player95_Number</v>
      </c>
      <c r="G580" t="s">
        <v>1258</v>
      </c>
      <c r="H580" t="str">
        <f t="shared" si="63"/>
        <v>StartingTeam2Player</v>
      </c>
      <c r="I580" s="1">
        <f t="shared" si="64"/>
        <v>95</v>
      </c>
      <c r="J580" t="str">
        <f t="shared" si="67"/>
        <v>StartingTeam2Player[94]</v>
      </c>
      <c r="K580" t="str">
        <f t="shared" si="68"/>
        <v>Team2Player95_Number: StartingTeam2Player[94],</v>
      </c>
      <c r="L580" t="str">
        <f t="shared" si="69"/>
        <v>object["Team2Player95_Number"] as! String,</v>
      </c>
    </row>
    <row r="581" spans="1:12">
      <c r="A581" t="s">
        <v>651</v>
      </c>
      <c r="C581" t="s">
        <v>1245</v>
      </c>
      <c r="E581" t="str">
        <f t="shared" si="66"/>
        <v>self.Team2Player95_Name = Team2Player95_Name</v>
      </c>
      <c r="F581" t="str">
        <f t="shared" si="65"/>
        <v>GameResultObject["Team2Player95_Name"] = Team2Player95_Name</v>
      </c>
      <c r="G581" t="s">
        <v>1259</v>
      </c>
      <c r="H581" t="str">
        <f t="shared" si="63"/>
        <v>StartingTeam2Name</v>
      </c>
      <c r="I581" s="1">
        <f t="shared" si="64"/>
        <v>95</v>
      </c>
      <c r="J581" t="str">
        <f t="shared" si="67"/>
        <v>StartingTeam2Name[94]</v>
      </c>
      <c r="K581" t="str">
        <f t="shared" si="68"/>
        <v>Team2Player95_Name: StartingTeam2Name[94],</v>
      </c>
      <c r="L581" t="str">
        <f t="shared" si="69"/>
        <v>object["Team2Player95_Name"] as! String,</v>
      </c>
    </row>
    <row r="582" spans="1:12">
      <c r="A582" t="s">
        <v>652</v>
      </c>
      <c r="C582" t="s">
        <v>1246</v>
      </c>
      <c r="E582" t="str">
        <f t="shared" si="66"/>
        <v>self.Team2Player95_Status = Team2Player95_Status</v>
      </c>
      <c r="F582" t="str">
        <f t="shared" si="65"/>
        <v>GameResultObject["Team2Player95_Status"] = Team2Player95_Status</v>
      </c>
      <c r="G582" t="s">
        <v>1260</v>
      </c>
      <c r="H582" t="str">
        <f t="shared" si="63"/>
        <v>StartingTeam2Status</v>
      </c>
      <c r="I582" s="1">
        <f t="shared" si="64"/>
        <v>95</v>
      </c>
      <c r="J582" t="str">
        <f t="shared" si="67"/>
        <v>StartingTeam2Status[94]</v>
      </c>
      <c r="K582" t="str">
        <f t="shared" si="68"/>
        <v>Team2Player95_Status: StartingTeam2Status[94],</v>
      </c>
      <c r="L582" t="str">
        <f t="shared" si="69"/>
        <v>object["Team2Player95_Status"] as! String,</v>
      </c>
    </row>
    <row r="583" spans="1:12">
      <c r="A583" t="s">
        <v>653</v>
      </c>
      <c r="C583" t="s">
        <v>1247</v>
      </c>
      <c r="E583" t="str">
        <f t="shared" si="66"/>
        <v>self.Team2Player96_Number = Team2Player96_Number</v>
      </c>
      <c r="F583" t="str">
        <f t="shared" si="65"/>
        <v>GameResultObject["Team2Player96_Number"] = Team2Player96_Number</v>
      </c>
      <c r="G583" t="s">
        <v>1258</v>
      </c>
      <c r="H583" t="str">
        <f t="shared" si="63"/>
        <v>StartingTeam2Player</v>
      </c>
      <c r="I583" s="1">
        <f t="shared" si="64"/>
        <v>96</v>
      </c>
      <c r="J583" t="str">
        <f t="shared" si="67"/>
        <v>StartingTeam2Player[95]</v>
      </c>
      <c r="K583" t="str">
        <f t="shared" si="68"/>
        <v>Team2Player96_Number: StartingTeam2Player[95],</v>
      </c>
      <c r="L583" t="str">
        <f t="shared" si="69"/>
        <v>object["Team2Player96_Number"] as! String,</v>
      </c>
    </row>
    <row r="584" spans="1:12">
      <c r="A584" t="s">
        <v>654</v>
      </c>
      <c r="C584" t="s">
        <v>1248</v>
      </c>
      <c r="E584" t="str">
        <f t="shared" si="66"/>
        <v>self.Team2Player96_Name = Team2Player96_Name</v>
      </c>
      <c r="F584" t="str">
        <f t="shared" si="65"/>
        <v>GameResultObject["Team2Player96_Name"] = Team2Player96_Name</v>
      </c>
      <c r="G584" t="s">
        <v>1259</v>
      </c>
      <c r="H584" t="str">
        <f t="shared" si="63"/>
        <v>StartingTeam2Name</v>
      </c>
      <c r="I584" s="1">
        <f t="shared" si="64"/>
        <v>96</v>
      </c>
      <c r="J584" t="str">
        <f t="shared" si="67"/>
        <v>StartingTeam2Name[95]</v>
      </c>
      <c r="K584" t="str">
        <f t="shared" si="68"/>
        <v>Team2Player96_Name: StartingTeam2Name[95],</v>
      </c>
      <c r="L584" t="str">
        <f t="shared" si="69"/>
        <v>object["Team2Player96_Name"] as! String,</v>
      </c>
    </row>
    <row r="585" spans="1:12">
      <c r="A585" t="s">
        <v>655</v>
      </c>
      <c r="C585" t="s">
        <v>1249</v>
      </c>
      <c r="E585" t="str">
        <f t="shared" si="66"/>
        <v>self.Team2Player96_Status = Team2Player96_Status</v>
      </c>
      <c r="F585" t="str">
        <f t="shared" si="65"/>
        <v>GameResultObject["Team2Player96_Status"] = Team2Player96_Status</v>
      </c>
      <c r="G585" t="s">
        <v>1260</v>
      </c>
      <c r="H585" t="str">
        <f t="shared" si="63"/>
        <v>StartingTeam2Status</v>
      </c>
      <c r="I585" s="1">
        <f t="shared" si="64"/>
        <v>96</v>
      </c>
      <c r="J585" t="str">
        <f t="shared" si="67"/>
        <v>StartingTeam2Status[95]</v>
      </c>
      <c r="K585" t="str">
        <f t="shared" si="68"/>
        <v>Team2Player96_Status: StartingTeam2Status[95],</v>
      </c>
      <c r="L585" t="str">
        <f t="shared" si="69"/>
        <v>object["Team2Player96_Status"] as! String,</v>
      </c>
    </row>
    <row r="586" spans="1:12">
      <c r="A586" t="s">
        <v>656</v>
      </c>
      <c r="C586" t="s">
        <v>1250</v>
      </c>
      <c r="E586" t="str">
        <f t="shared" si="66"/>
        <v>self.Team2Player97_Number = Team2Player97_Number</v>
      </c>
      <c r="F586" t="str">
        <f t="shared" si="65"/>
        <v>GameResultObject["Team2Player97_Number"] = Team2Player97_Number</v>
      </c>
      <c r="G586" t="s">
        <v>1258</v>
      </c>
      <c r="H586" t="str">
        <f t="shared" si="63"/>
        <v>StartingTeam2Player</v>
      </c>
      <c r="I586" s="1">
        <f t="shared" si="64"/>
        <v>97</v>
      </c>
      <c r="J586" t="str">
        <f t="shared" si="67"/>
        <v>StartingTeam2Player[96]</v>
      </c>
      <c r="K586" t="str">
        <f t="shared" si="68"/>
        <v>Team2Player97_Number: StartingTeam2Player[96],</v>
      </c>
      <c r="L586" t="str">
        <f t="shared" si="69"/>
        <v>object["Team2Player97_Number"] as! String,</v>
      </c>
    </row>
    <row r="587" spans="1:12">
      <c r="A587" t="s">
        <v>657</v>
      </c>
      <c r="C587" t="s">
        <v>1251</v>
      </c>
      <c r="E587" t="str">
        <f t="shared" si="66"/>
        <v>self.Team2Player97_Name = Team2Player97_Name</v>
      </c>
      <c r="F587" t="str">
        <f t="shared" si="65"/>
        <v>GameResultObject["Team2Player97_Name"] = Team2Player97_Name</v>
      </c>
      <c r="G587" t="s">
        <v>1259</v>
      </c>
      <c r="H587" t="str">
        <f t="shared" si="63"/>
        <v>StartingTeam2Name</v>
      </c>
      <c r="I587" s="1">
        <f t="shared" si="64"/>
        <v>97</v>
      </c>
      <c r="J587" t="str">
        <f t="shared" si="67"/>
        <v>StartingTeam2Name[96]</v>
      </c>
      <c r="K587" t="str">
        <f t="shared" si="68"/>
        <v>Team2Player97_Name: StartingTeam2Name[96],</v>
      </c>
      <c r="L587" t="str">
        <f t="shared" si="69"/>
        <v>object["Team2Player97_Name"] as! String,</v>
      </c>
    </row>
    <row r="588" spans="1:12">
      <c r="A588" t="s">
        <v>658</v>
      </c>
      <c r="C588" t="s">
        <v>1252</v>
      </c>
      <c r="E588" t="str">
        <f t="shared" si="66"/>
        <v>self.Team2Player97_Status = Team2Player97_Status</v>
      </c>
      <c r="F588" t="str">
        <f t="shared" si="65"/>
        <v>GameResultObject["Team2Player97_Status"] = Team2Player97_Status</v>
      </c>
      <c r="G588" t="s">
        <v>1260</v>
      </c>
      <c r="H588" t="str">
        <f t="shared" si="63"/>
        <v>StartingTeam2Status</v>
      </c>
      <c r="I588" s="1">
        <f t="shared" si="64"/>
        <v>97</v>
      </c>
      <c r="J588" t="str">
        <f t="shared" si="67"/>
        <v>StartingTeam2Status[96]</v>
      </c>
      <c r="K588" t="str">
        <f t="shared" si="68"/>
        <v>Team2Player97_Status: StartingTeam2Status[96],</v>
      </c>
      <c r="L588" t="str">
        <f t="shared" si="69"/>
        <v>object["Team2Player97_Status"] as! String,</v>
      </c>
    </row>
    <row r="589" spans="1:12">
      <c r="A589" t="s">
        <v>659</v>
      </c>
      <c r="C589" t="s">
        <v>1253</v>
      </c>
      <c r="E589" t="str">
        <f t="shared" si="66"/>
        <v>self.Team2Player98_Number = Team2Player98_Number</v>
      </c>
      <c r="F589" t="str">
        <f t="shared" si="65"/>
        <v>GameResultObject["Team2Player98_Number"] = Team2Player98_Number</v>
      </c>
      <c r="G589" t="s">
        <v>1258</v>
      </c>
      <c r="H589" t="str">
        <f t="shared" si="63"/>
        <v>StartingTeam2Player</v>
      </c>
      <c r="I589" s="1">
        <f t="shared" si="64"/>
        <v>98</v>
      </c>
      <c r="J589" t="str">
        <f t="shared" si="67"/>
        <v>StartingTeam2Player[97]</v>
      </c>
      <c r="K589" t="str">
        <f t="shared" si="68"/>
        <v>Team2Player98_Number: StartingTeam2Player[97],</v>
      </c>
      <c r="L589" t="str">
        <f t="shared" si="69"/>
        <v>object["Team2Player98_Number"] as! String,</v>
      </c>
    </row>
    <row r="590" spans="1:12">
      <c r="A590" t="s">
        <v>660</v>
      </c>
      <c r="C590" t="s">
        <v>1254</v>
      </c>
      <c r="E590" t="str">
        <f t="shared" si="66"/>
        <v>self.Team2Player98_Name = Team2Player98_Name</v>
      </c>
      <c r="F590" t="str">
        <f t="shared" si="65"/>
        <v>GameResultObject["Team2Player98_Name"] = Team2Player98_Name</v>
      </c>
      <c r="G590" t="s">
        <v>1259</v>
      </c>
      <c r="H590" t="str">
        <f t="shared" si="63"/>
        <v>StartingTeam2Name</v>
      </c>
      <c r="I590" s="1">
        <f t="shared" si="64"/>
        <v>98</v>
      </c>
      <c r="J590" t="str">
        <f t="shared" si="67"/>
        <v>StartingTeam2Name[97]</v>
      </c>
      <c r="K590" t="str">
        <f t="shared" si="68"/>
        <v>Team2Player98_Name: StartingTeam2Name[97],</v>
      </c>
      <c r="L590" t="str">
        <f t="shared" si="69"/>
        <v>object["Team2Player98_Name"] as! String,</v>
      </c>
    </row>
    <row r="591" spans="1:12">
      <c r="A591" t="s">
        <v>661</v>
      </c>
      <c r="C591" t="s">
        <v>1255</v>
      </c>
      <c r="E591" t="str">
        <f t="shared" si="66"/>
        <v>self.Team2Player98_Status = Team2Player98_Status</v>
      </c>
      <c r="F591" t="str">
        <f t="shared" si="65"/>
        <v>GameResultObject["Team2Player98_Status"] = Team2Player98_Status</v>
      </c>
      <c r="G591" t="s">
        <v>1260</v>
      </c>
      <c r="H591" t="str">
        <f t="shared" si="63"/>
        <v>StartingTeam2Status</v>
      </c>
      <c r="I591" s="1">
        <f t="shared" si="64"/>
        <v>98</v>
      </c>
      <c r="J591" t="str">
        <f t="shared" si="67"/>
        <v>StartingTeam2Status[97]</v>
      </c>
      <c r="K591" t="str">
        <f t="shared" si="68"/>
        <v>Team2Player98_Status: StartingTeam2Status[97],</v>
      </c>
      <c r="L591" t="str">
        <f t="shared" si="69"/>
        <v>object["Team2Player98_Status"] as! String,</v>
      </c>
    </row>
    <row r="592" spans="1:12">
      <c r="A592" t="s">
        <v>662</v>
      </c>
      <c r="C592" t="s">
        <v>1256</v>
      </c>
      <c r="E592" t="str">
        <f t="shared" si="66"/>
        <v>self.Team2Player99_Number = Team2Player99_Number</v>
      </c>
      <c r="F592" t="str">
        <f t="shared" si="65"/>
        <v>GameResultObject["Team2Player99_Number"] = Team2Player99_Number</v>
      </c>
      <c r="G592" t="s">
        <v>1258</v>
      </c>
      <c r="H592" t="str">
        <f t="shared" si="63"/>
        <v>StartingTeam2Player</v>
      </c>
      <c r="I592" s="1">
        <f t="shared" si="64"/>
        <v>99</v>
      </c>
      <c r="J592" t="str">
        <f t="shared" si="67"/>
        <v>StartingTeam2Player[98]</v>
      </c>
      <c r="K592" t="str">
        <f t="shared" si="68"/>
        <v>Team2Player99_Number: StartingTeam2Player[98],</v>
      </c>
      <c r="L592" t="str">
        <f t="shared" si="69"/>
        <v>object["Team2Player99_Number"] as! String,</v>
      </c>
    </row>
    <row r="593" spans="1:12">
      <c r="A593" t="s">
        <v>663</v>
      </c>
      <c r="C593" t="s">
        <v>1257</v>
      </c>
      <c r="E593" t="str">
        <f t="shared" si="66"/>
        <v>self.Team2Player99_Name = Team2Player99_Name</v>
      </c>
      <c r="F593" t="str">
        <f t="shared" si="65"/>
        <v>GameResultObject["Team2Player99_Name"] = Team2Player99_Name</v>
      </c>
      <c r="G593" t="s">
        <v>1259</v>
      </c>
      <c r="H593" t="str">
        <f t="shared" si="63"/>
        <v>StartingTeam2Name</v>
      </c>
      <c r="I593" s="1">
        <f t="shared" si="64"/>
        <v>99</v>
      </c>
      <c r="J593" t="str">
        <f t="shared" si="67"/>
        <v>StartingTeam2Name[98]</v>
      </c>
      <c r="K593" t="str">
        <f t="shared" si="68"/>
        <v>Team2Player99_Name: StartingTeam2Name[98],</v>
      </c>
      <c r="L593" t="str">
        <f t="shared" si="69"/>
        <v>object["Team2Player99_Name"] as! String,</v>
      </c>
    </row>
    <row r="594" spans="1:12">
      <c r="A594" t="s">
        <v>664</v>
      </c>
      <c r="C594" t="s">
        <v>664</v>
      </c>
      <c r="E594" t="str">
        <f>"self."&amp;C594&amp;" = "&amp;C594</f>
        <v>self.Team2Player99_Status:String = Team2Player99_Status:String</v>
      </c>
      <c r="F594" t="str">
        <f>"GameResultObject["""&amp;C594&amp;"""]" &amp; " = "&amp;C594</f>
        <v>GameResultObject["Team2Player99_Status:String"] = Team2Player99_Status:String</v>
      </c>
      <c r="G594" t="s">
        <v>1260</v>
      </c>
      <c r="H594" t="str">
        <f t="shared" si="63"/>
        <v>StartingTeam2Status</v>
      </c>
      <c r="I594" s="1">
        <f t="shared" si="64"/>
        <v>99</v>
      </c>
      <c r="J594" t="str">
        <f t="shared" si="67"/>
        <v>StartingTeam2Status[98]</v>
      </c>
      <c r="K594" t="str">
        <f t="shared" si="68"/>
        <v>Team2Player99_Status:String: StartingTeam2Status[98],</v>
      </c>
      <c r="L594" t="str">
        <f t="shared" si="69"/>
        <v>object["Team2Player99_Status:String"] as! String,</v>
      </c>
    </row>
  </sheetData>
  <phoneticPr fontId="1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Model用</vt:lpstr>
      <vt:lpstr>Fetch用</vt:lpstr>
      <vt:lpstr>CRUD</vt:lpstr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Shinya Adaka</dc:creator>
  <cp:lastModifiedBy>Shinya Adaka</cp:lastModifiedBy>
  <dcterms:created xsi:type="dcterms:W3CDTF">2016-07-03T16:25:47Z</dcterms:created>
  <dcterms:modified xsi:type="dcterms:W3CDTF">2016-07-19T02:47:12Z</dcterms:modified>
</cp:coreProperties>
</file>