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jin\Desktop\20185055 김혜진\2-w\pic\qcd\"/>
    </mc:Choice>
  </mc:AlternateContent>
  <xr:revisionPtr revIDLastSave="0" documentId="13_ncr:1_{E98071BF-8025-4DA0-BB4E-7160066539DD}" xr6:coauthVersionLast="45" xr6:coauthVersionMax="45" xr10:uidLastSave="{00000000-0000-0000-0000-000000000000}"/>
  <bookViews>
    <workbookView xWindow="-108" yWindow="-108" windowWidth="23256" windowHeight="12720" xr2:uid="{5108457D-5A83-4614-9E5E-6AAA77C5D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J9" i="1"/>
  <c r="I9" i="1"/>
  <c r="H9" i="1"/>
  <c r="G9" i="1"/>
  <c r="F9" i="1"/>
  <c r="E9" i="1"/>
  <c r="P7" i="1"/>
  <c r="O7" i="1"/>
  <c r="N7" i="1"/>
  <c r="M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<sst xmlns="http://schemas.openxmlformats.org/spreadsheetml/2006/main" count="6" uniqueCount="6">
  <si>
    <t>well</t>
    <phoneticPr fontId="1" type="noConversion"/>
  </si>
  <si>
    <t>not good</t>
    <phoneticPr fontId="1" type="noConversion"/>
  </si>
  <si>
    <t>bad</t>
    <phoneticPr fontId="1" type="noConversion"/>
  </si>
  <si>
    <t>lamb</t>
    <phoneticPr fontId="1" type="noConversion"/>
  </si>
  <si>
    <t>adsradius</t>
    <phoneticPr fontId="1" type="noConversion"/>
  </si>
  <si>
    <t xml:space="preserve">3.2662406
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</si>
</sst>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0" fontId="2" fillId="0" borderId="0" xfId="0" applyFont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Sheet1!$B$3:$P$3</c:f>
              <c:numCache>
                <c:formatCode>General</c:formatCode>
                <c:ptCount val="15"/>
                <c:pt idx="0">
                  <c:v>3.1356639999999998</c:v>
                </c:pt>
                <c:pt idx="1">
                  <c:v>2.4000140000000001</c:v>
                </c:pt>
                <c:pt idx="2">
                  <c:v>1.6231507000000001</c:v>
                </c:pt>
                <c:pt idx="3">
                  <c:v>0.83783275000000001</c:v>
                </c:pt>
                <c:pt idx="4">
                  <c:v>0.1011493</c:v>
                </c:pt>
                <c:pt idx="5">
                  <c:v>-0.49890950000000001</c:v>
                </c:pt>
                <c:pt idx="6">
                  <c:v>-0.84061145999999998</c:v>
                </c:pt>
                <c:pt idx="7">
                  <c:v>-0.76611399999999996</c:v>
                </c:pt>
                <c:pt idx="8">
                  <c:v>-6.3131610000000005E-2</c:v>
                </c:pt>
                <c:pt idx="9">
                  <c:v>1.5923674999999999</c:v>
                </c:pt>
                <c:pt idx="10">
                  <c:v>4.7355309999999999</c:v>
                </c:pt>
                <c:pt idx="11">
                  <c:v>10.16465</c:v>
                </c:pt>
                <c:pt idx="12">
                  <c:v>18.772863000000001</c:v>
                </c:pt>
                <c:pt idx="13">
                  <c:v>31.457211999999998</c:v>
                </c:pt>
                <c:pt idx="14">
                  <c:v>48.474274000000001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2-4E75-9AFA-13CC448CA176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Sheet1!$B$5:$P$5</c:f>
              <c:numCache>
                <c:formatCode>General</c:formatCode>
                <c:ptCount val="15"/>
                <c:pt idx="0">
                  <c:v>3.119828</c:v>
                </c:pt>
                <c:pt idx="1">
                  <c:v>2.3632715000000002</c:v>
                </c:pt>
                <c:pt idx="2">
                  <c:v>1.5583868999999999</c:v>
                </c:pt>
                <c:pt idx="3">
                  <c:v>0.73991941999999999</c:v>
                </c:pt>
                <c:pt idx="4">
                  <c:v>-2.8287735000000001E-2</c:v>
                </c:pt>
                <c:pt idx="5">
                  <c:v>-0.64353727999999999</c:v>
                </c:pt>
                <c:pt idx="6">
                  <c:v>-0.95892531000000003</c:v>
                </c:pt>
                <c:pt idx="7">
                  <c:v>-0.78271281999999998</c:v>
                </c:pt>
                <c:pt idx="8">
                  <c:v>0.13072275999999999</c:v>
                </c:pt>
                <c:pt idx="9">
                  <c:v>2.1096694</c:v>
                </c:pt>
                <c:pt idx="10">
                  <c:v>5.5891413999999999</c:v>
                </c:pt>
                <c:pt idx="11">
                  <c:v>11.088151</c:v>
                </c:pt>
                <c:pt idx="12">
                  <c:v>19.225092</c:v>
                </c:pt>
                <c:pt idx="13">
                  <c:v>30.902754000000002</c:v>
                </c:pt>
                <c:pt idx="14">
                  <c:v>46.581443999999998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2-4E75-9AFA-13CC448CA176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Sheet1!$B$7:$P$7</c:f>
              <c:numCache>
                <c:formatCode>General</c:formatCode>
                <c:ptCount val="15"/>
                <c:pt idx="0">
                  <c:v>3.1200073000000001</c:v>
                </c:pt>
                <c:pt idx="1">
                  <c:v>2.3685651000000001</c:v>
                </c:pt>
                <c:pt idx="2">
                  <c:v>1.5733181000000001</c:v>
                </c:pt>
                <c:pt idx="3">
                  <c:v>0.76990681999999999</c:v>
                </c:pt>
                <c:pt idx="4">
                  <c:v>2.1156084000000002E-2</c:v>
                </c:pt>
                <c:pt idx="5">
                  <c:v>-0.57643389999999994</c:v>
                </c:pt>
                <c:pt idx="6">
                  <c:v>-0.89115100999999997</c:v>
                </c:pt>
                <c:pt idx="7">
                  <c:v>-0.75492859000000001</c:v>
                </c:pt>
                <c:pt idx="8">
                  <c:v>5.4498947999999998E-2</c:v>
                </c:pt>
                <c:pt idx="9">
                  <c:v>1.8624936000000001</c:v>
                </c:pt>
                <c:pt idx="10">
                  <c:v>5.1674832999999998</c:v>
                </c:pt>
                <c:pt idx="11">
                  <c:v>10.652071000000001</c:v>
                </c:pt>
                <c:pt idx="12">
                  <c:v>19.06587</c:v>
                </c:pt>
                <c:pt idx="13">
                  <c:v>31.275371999999997</c:v>
                </c:pt>
                <c:pt idx="14">
                  <c:v>47.648147999999999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2-4E75-9AFA-13CC448CA176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Sheet1!$B$9:$P$9</c:f>
              <c:numCache>
                <c:formatCode>General</c:formatCode>
                <c:ptCount val="15"/>
                <c:pt idx="0">
                  <c:v>3.1199442999999998</c:v>
                </c:pt>
                <c:pt idx="1">
                  <c:v>2.3654304000000002</c:v>
                </c:pt>
                <c:pt idx="2">
                  <c:v>1.5643625999999999</c:v>
                </c:pt>
                <c:pt idx="3">
                  <c:v>0.75223427999999992</c:v>
                </c:pt>
                <c:pt idx="4">
                  <c:v>-7.0583270999999993E-3</c:v>
                </c:pt>
                <c:pt idx="5">
                  <c:v>-0.61323172000000004</c:v>
                </c:pt>
                <c:pt idx="6">
                  <c:v>-0.92694645999999992</c:v>
                </c:pt>
                <c:pt idx="7">
                  <c:v>-0.76929110000000001</c:v>
                </c:pt>
                <c:pt idx="8">
                  <c:v>9.3824907999999999E-2</c:v>
                </c:pt>
                <c:pt idx="9">
                  <c:v>1.9939963999999999</c:v>
                </c:pt>
                <c:pt idx="10">
                  <c:v>5.4021087000000003</c:v>
                </c:pt>
                <c:pt idx="11">
                  <c:v>10.900698</c:v>
                </c:pt>
                <c:pt idx="12">
                  <c:v>19.136078000000001</c:v>
                </c:pt>
                <c:pt idx="13">
                  <c:v>30.986140999999996</c:v>
                </c:pt>
                <c:pt idx="14">
                  <c:v>46.881981000000003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2-4E75-9AFA-13CC448CA176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Sheet1!$B$11:$P$11</c:f>
              <c:numCache>
                <c:formatCode>General</c:formatCode>
                <c:ptCount val="15"/>
                <c:pt idx="0">
                  <c:v>3.1375674999999998</c:v>
                </c:pt>
                <c:pt idx="1">
                  <c:v>2.4045190000000001</c:v>
                </c:pt>
                <c:pt idx="2">
                  <c:v>1.6332712</c:v>
                </c:pt>
                <c:pt idx="3">
                  <c:v>0.85802599999999996</c:v>
                </c:pt>
                <c:pt idx="4">
                  <c:v>0.13674821000000001</c:v>
                </c:pt>
                <c:pt idx="5">
                  <c:v>-0.44465830000000001</c:v>
                </c:pt>
                <c:pt idx="6">
                  <c:v>-0.77285559999999998</c:v>
                </c:pt>
                <c:pt idx="7">
                  <c:v>-0.70715890000000003</c:v>
                </c:pt>
                <c:pt idx="8">
                  <c:v>-6.2391420000000003E-2</c:v>
                </c:pt>
                <c:pt idx="9">
                  <c:v>1.4493771</c:v>
                </c:pt>
                <c:pt idx="10">
                  <c:v>4.3455805999999999</c:v>
                </c:pt>
                <c:pt idx="11">
                  <c:v>9.5249670000000002</c:v>
                </c:pt>
                <c:pt idx="12">
                  <c:v>18.12313</c:v>
                </c:pt>
                <c:pt idx="13">
                  <c:v>31.084924999999998</c:v>
                </c:pt>
                <c:pt idx="14">
                  <c:v>48.544711999999997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2-4E75-9AFA-13CC448CA176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Sheet1!$B$13:$P$13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92-4E75-9AFA-13CC448CA176}"/>
            </c:ext>
          </c:extLst>
        </c:ser>
        <c:ser>
          <c:idx val="13"/>
          <c:order val="12"/>
          <c:spPr>
            <a:ln w="2222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Sheet1!$B$15:$P$15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92-4E75-9AFA-13CC448C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13632"/>
        <c:axId val="43541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1.8159808</c:v>
                      </c:pt>
                      <c:pt idx="1">
                        <c:v>7.5275315999999997</c:v>
                      </c:pt>
                      <c:pt idx="2">
                        <c:v>4.4376854999999997</c:v>
                      </c:pt>
                      <c:pt idx="3">
                        <c:v>-0.17437343</c:v>
                      </c:pt>
                      <c:pt idx="4">
                        <c:v>1.2198639</c:v>
                      </c:pt>
                      <c:pt idx="5">
                        <c:v>4.266438</c:v>
                      </c:pt>
                      <c:pt idx="6">
                        <c:v>6.9524173999999999</c:v>
                      </c:pt>
                      <c:pt idx="7">
                        <c:v>6.1210775000000002</c:v>
                      </c:pt>
                      <c:pt idx="8">
                        <c:v>-0.73107509999999998</c:v>
                      </c:pt>
                      <c:pt idx="9">
                        <c:v>0.98653500000000005</c:v>
                      </c:pt>
                      <c:pt idx="10">
                        <c:v>-0.36214402000000001</c:v>
                      </c:pt>
                      <c:pt idx="11">
                        <c:v>3.5356390000000002</c:v>
                      </c:pt>
                      <c:pt idx="12">
                        <c:v>6.9914709999999998</c:v>
                      </c:pt>
                      <c:pt idx="13">
                        <c:v>4.2309656000000002</c:v>
                      </c:pt>
                      <c:pt idx="14">
                        <c:v>4.7791750000000004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92-4E75-9AFA-13CC448CA17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4.3059010000000004</c:v>
                      </c:pt>
                      <c:pt idx="1">
                        <c:v>6.697641</c:v>
                      </c:pt>
                      <c:pt idx="2">
                        <c:v>3.1222432000000002</c:v>
                      </c:pt>
                      <c:pt idx="3">
                        <c:v>3.3035347000000002</c:v>
                      </c:pt>
                      <c:pt idx="4">
                        <c:v>2.4002986000000002</c:v>
                      </c:pt>
                      <c:pt idx="5">
                        <c:v>-2.4009547000000002</c:v>
                      </c:pt>
                      <c:pt idx="6">
                        <c:v>-1.0422981</c:v>
                      </c:pt>
                      <c:pt idx="7">
                        <c:v>5.9789475999999997</c:v>
                      </c:pt>
                      <c:pt idx="8">
                        <c:v>1.7279171</c:v>
                      </c:pt>
                      <c:pt idx="9">
                        <c:v>5.0905649999999998</c:v>
                      </c:pt>
                      <c:pt idx="10">
                        <c:v>3.9062817000000001</c:v>
                      </c:pt>
                      <c:pt idx="11">
                        <c:v>4.6850285999999999</c:v>
                      </c:pt>
                      <c:pt idx="12">
                        <c:v>4.605931</c:v>
                      </c:pt>
                      <c:pt idx="13">
                        <c:v>4.4989366999999998</c:v>
                      </c:pt>
                      <c:pt idx="14">
                        <c:v>1.5674134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92-4E75-9AFA-13CC448CA17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6.811299</c:v>
                      </c:pt>
                      <c:pt idx="1">
                        <c:v>-0.40784752000000002</c:v>
                      </c:pt>
                      <c:pt idx="2">
                        <c:v>2.0665884000000001</c:v>
                      </c:pt>
                      <c:pt idx="3">
                        <c:v>1.4607638000000001</c:v>
                      </c:pt>
                      <c:pt idx="4">
                        <c:v>1.9641283</c:v>
                      </c:pt>
                      <c:pt idx="5">
                        <c:v>2.5327221999999998</c:v>
                      </c:pt>
                      <c:pt idx="6">
                        <c:v>10.586024999999999</c:v>
                      </c:pt>
                      <c:pt idx="7">
                        <c:v>0.13743370999999999</c:v>
                      </c:pt>
                      <c:pt idx="8">
                        <c:v>3.1475263</c:v>
                      </c:pt>
                      <c:pt idx="9">
                        <c:v>2.2519612000000002</c:v>
                      </c:pt>
                      <c:pt idx="10">
                        <c:v>3.8903135999999998</c:v>
                      </c:pt>
                      <c:pt idx="11">
                        <c:v>4.3972664000000004</c:v>
                      </c:pt>
                      <c:pt idx="12">
                        <c:v>2.6757111999999998</c:v>
                      </c:pt>
                      <c:pt idx="13">
                        <c:v>0.98048299999999999</c:v>
                      </c:pt>
                      <c:pt idx="14">
                        <c:v>4.4000180000000002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92-4E75-9AFA-13CC448CA17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tint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2.0584285000000002</c:v>
                      </c:pt>
                      <c:pt idx="1">
                        <c:v>2.7094336000000001</c:v>
                      </c:pt>
                      <c:pt idx="2">
                        <c:v>0.48330200000000001</c:v>
                      </c:pt>
                      <c:pt idx="3">
                        <c:v>3.9560806999999998</c:v>
                      </c:pt>
                      <c:pt idx="4">
                        <c:v>6.1900709999999997</c:v>
                      </c:pt>
                      <c:pt idx="5">
                        <c:v>3.4241815</c:v>
                      </c:pt>
                      <c:pt idx="6">
                        <c:v>6.8458037000000003</c:v>
                      </c:pt>
                      <c:pt idx="7">
                        <c:v>0.49469867000000001</c:v>
                      </c:pt>
                      <c:pt idx="8">
                        <c:v>5.2608819999999996</c:v>
                      </c:pt>
                      <c:pt idx="9">
                        <c:v>7.8401693999999997</c:v>
                      </c:pt>
                      <c:pt idx="10">
                        <c:v>4.1584190000000003</c:v>
                      </c:pt>
                      <c:pt idx="11">
                        <c:v>2.1733954</c:v>
                      </c:pt>
                      <c:pt idx="12">
                        <c:v>2.8278644000000002</c:v>
                      </c:pt>
                      <c:pt idx="13">
                        <c:v>-0.11865637</c:v>
                      </c:pt>
                      <c:pt idx="14">
                        <c:v>6.0397673000000003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92-4E75-9AFA-13CC448CA17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1.8606981</c:v>
                      </c:pt>
                      <c:pt idx="1">
                        <c:v>-0.21151486</c:v>
                      </c:pt>
                      <c:pt idx="2">
                        <c:v>2.9804227000000001</c:v>
                      </c:pt>
                      <c:pt idx="3">
                        <c:v>3.4605991999999999</c:v>
                      </c:pt>
                      <c:pt idx="4">
                        <c:v>6.0271907000000002</c:v>
                      </c:pt>
                      <c:pt idx="5">
                        <c:v>0.78828173999999995</c:v>
                      </c:pt>
                      <c:pt idx="6">
                        <c:v>5.5995699999999999</c:v>
                      </c:pt>
                      <c:pt idx="7">
                        <c:v>1.3230318999999999</c:v>
                      </c:pt>
                      <c:pt idx="8">
                        <c:v>2.9075731999999999</c:v>
                      </c:pt>
                      <c:pt idx="9">
                        <c:v>0.19707127999999999</c:v>
                      </c:pt>
                      <c:pt idx="10">
                        <c:v>5.6686215000000004</c:v>
                      </c:pt>
                      <c:pt idx="11">
                        <c:v>5.7289139999999996</c:v>
                      </c:pt>
                      <c:pt idx="12">
                        <c:v>-1.4052808000000001</c:v>
                      </c:pt>
                      <c:pt idx="13">
                        <c:v>4.2749661999999997</c:v>
                      </c:pt>
                      <c:pt idx="14">
                        <c:v>2.3014169999999998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92-4E75-9AFA-13CC448CA17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1">
                        <a:shade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92-4E75-9AFA-13CC448CA176}"/>
                  </c:ext>
                </c:extLst>
              </c15:ser>
            </c15:filteredLineSeries>
          </c:ext>
        </c:extLst>
      </c:lineChart>
      <c:catAx>
        <c:axId val="3942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0976"/>
        <c:crosses val="autoZero"/>
        <c:auto val="1"/>
        <c:lblAlgn val="ctr"/>
        <c:lblOffset val="100"/>
        <c:noMultiLvlLbl val="0"/>
      </c:catAx>
      <c:valAx>
        <c:axId val="4354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2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Sheet1!$B$2:$P$2</c:f>
              <c:numCache>
                <c:formatCode>General</c:formatCode>
                <c:ptCount val="15"/>
                <c:pt idx="0">
                  <c:v>1.8159808</c:v>
                </c:pt>
                <c:pt idx="1">
                  <c:v>7.5275315999999997</c:v>
                </c:pt>
                <c:pt idx="2">
                  <c:v>4.4376854999999997</c:v>
                </c:pt>
                <c:pt idx="3">
                  <c:v>-0.17437343</c:v>
                </c:pt>
                <c:pt idx="4">
                  <c:v>1.2198639</c:v>
                </c:pt>
                <c:pt idx="5">
                  <c:v>4.266438</c:v>
                </c:pt>
                <c:pt idx="6">
                  <c:v>6.9524173999999999</c:v>
                </c:pt>
                <c:pt idx="7">
                  <c:v>6.1210775000000002</c:v>
                </c:pt>
                <c:pt idx="8">
                  <c:v>-0.73107509999999998</c:v>
                </c:pt>
                <c:pt idx="9">
                  <c:v>0.98653500000000005</c:v>
                </c:pt>
                <c:pt idx="10">
                  <c:v>-0.36214402000000001</c:v>
                </c:pt>
                <c:pt idx="11">
                  <c:v>3.5356390000000002</c:v>
                </c:pt>
                <c:pt idx="12">
                  <c:v>6.9914709999999998</c:v>
                </c:pt>
                <c:pt idx="13">
                  <c:v>4.2309656000000002</c:v>
                </c:pt>
                <c:pt idx="14">
                  <c:v>4.7791750000000004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CEC-8A07-133F27E79A75}"/>
            </c:ext>
          </c:extLst>
        </c:ser>
        <c:ser>
          <c:idx val="1"/>
          <c:order val="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Sheet1!$B$4:$P$4</c:f>
              <c:numCache>
                <c:formatCode>General</c:formatCode>
                <c:ptCount val="15"/>
                <c:pt idx="0">
                  <c:v>4.3059010000000004</c:v>
                </c:pt>
                <c:pt idx="1">
                  <c:v>6.697641</c:v>
                </c:pt>
                <c:pt idx="2">
                  <c:v>3.1222432000000002</c:v>
                </c:pt>
                <c:pt idx="3">
                  <c:v>3.3035347000000002</c:v>
                </c:pt>
                <c:pt idx="4">
                  <c:v>2.4002986000000002</c:v>
                </c:pt>
                <c:pt idx="5">
                  <c:v>-2.4009547000000002</c:v>
                </c:pt>
                <c:pt idx="6">
                  <c:v>-1.0422981</c:v>
                </c:pt>
                <c:pt idx="7">
                  <c:v>5.9789475999999997</c:v>
                </c:pt>
                <c:pt idx="8">
                  <c:v>1.7279171</c:v>
                </c:pt>
                <c:pt idx="9">
                  <c:v>5.0905649999999998</c:v>
                </c:pt>
                <c:pt idx="10">
                  <c:v>3.9062817000000001</c:v>
                </c:pt>
                <c:pt idx="11">
                  <c:v>4.6850285999999999</c:v>
                </c:pt>
                <c:pt idx="12">
                  <c:v>4.605931</c:v>
                </c:pt>
                <c:pt idx="13">
                  <c:v>4.4989366999999998</c:v>
                </c:pt>
                <c:pt idx="14">
                  <c:v>1.5674134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E-4CEC-8A07-133F27E79A75}"/>
            </c:ext>
          </c:extLst>
        </c:ser>
        <c:ser>
          <c:idx val="2"/>
          <c:order val="2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Sheet1!$B$6:$P$6</c:f>
              <c:numCache>
                <c:formatCode>General</c:formatCode>
                <c:ptCount val="15"/>
                <c:pt idx="0">
                  <c:v>6.811299</c:v>
                </c:pt>
                <c:pt idx="1">
                  <c:v>-0.40784752000000002</c:v>
                </c:pt>
                <c:pt idx="2">
                  <c:v>2.0665884000000001</c:v>
                </c:pt>
                <c:pt idx="3">
                  <c:v>1.4607638000000001</c:v>
                </c:pt>
                <c:pt idx="4">
                  <c:v>1.9641283</c:v>
                </c:pt>
                <c:pt idx="5">
                  <c:v>2.5327221999999998</c:v>
                </c:pt>
                <c:pt idx="6">
                  <c:v>10.586024999999999</c:v>
                </c:pt>
                <c:pt idx="7">
                  <c:v>0.13743370999999999</c:v>
                </c:pt>
                <c:pt idx="8">
                  <c:v>3.1475263</c:v>
                </c:pt>
                <c:pt idx="9">
                  <c:v>2.2519612000000002</c:v>
                </c:pt>
                <c:pt idx="10">
                  <c:v>3.8903135999999998</c:v>
                </c:pt>
                <c:pt idx="11">
                  <c:v>4.3972664000000004</c:v>
                </c:pt>
                <c:pt idx="12">
                  <c:v>2.6757111999999998</c:v>
                </c:pt>
                <c:pt idx="13">
                  <c:v>0.98048299999999999</c:v>
                </c:pt>
                <c:pt idx="14">
                  <c:v>4.4000180000000002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E-4CEC-8A07-133F27E79A75}"/>
            </c:ext>
          </c:extLst>
        </c:ser>
        <c:ser>
          <c:idx val="3"/>
          <c:order val="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Sheet1!$B$8:$P$8</c:f>
              <c:numCache>
                <c:formatCode>General</c:formatCode>
                <c:ptCount val="15"/>
                <c:pt idx="0">
                  <c:v>2.0584285000000002</c:v>
                </c:pt>
                <c:pt idx="1">
                  <c:v>2.7094336000000001</c:v>
                </c:pt>
                <c:pt idx="2">
                  <c:v>0.48330200000000001</c:v>
                </c:pt>
                <c:pt idx="3">
                  <c:v>3.9560806999999998</c:v>
                </c:pt>
                <c:pt idx="4">
                  <c:v>6.1900709999999997</c:v>
                </c:pt>
                <c:pt idx="5">
                  <c:v>3.4241815</c:v>
                </c:pt>
                <c:pt idx="6">
                  <c:v>6.8458037000000003</c:v>
                </c:pt>
                <c:pt idx="7">
                  <c:v>0.49469867000000001</c:v>
                </c:pt>
                <c:pt idx="8">
                  <c:v>5.2608819999999996</c:v>
                </c:pt>
                <c:pt idx="9">
                  <c:v>7.8401693999999997</c:v>
                </c:pt>
                <c:pt idx="10">
                  <c:v>4.1584190000000003</c:v>
                </c:pt>
                <c:pt idx="11">
                  <c:v>2.1733954</c:v>
                </c:pt>
                <c:pt idx="12">
                  <c:v>2.8278644000000002</c:v>
                </c:pt>
                <c:pt idx="13">
                  <c:v>-0.11865637</c:v>
                </c:pt>
                <c:pt idx="14">
                  <c:v>6.0397673000000003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CEC-8A07-133F27E79A75}"/>
            </c:ext>
          </c:extLst>
        </c:ser>
        <c:ser>
          <c:idx val="4"/>
          <c:order val="4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Sheet1!$B$10:$P$10</c:f>
              <c:numCache>
                <c:formatCode>General</c:formatCode>
                <c:ptCount val="15"/>
                <c:pt idx="0">
                  <c:v>1.8606981</c:v>
                </c:pt>
                <c:pt idx="1">
                  <c:v>-0.21151486</c:v>
                </c:pt>
                <c:pt idx="2">
                  <c:v>2.9804227000000001</c:v>
                </c:pt>
                <c:pt idx="3">
                  <c:v>3.4605991999999999</c:v>
                </c:pt>
                <c:pt idx="4">
                  <c:v>6.0271907000000002</c:v>
                </c:pt>
                <c:pt idx="5">
                  <c:v>0.78828173999999995</c:v>
                </c:pt>
                <c:pt idx="6">
                  <c:v>5.5995699999999999</c:v>
                </c:pt>
                <c:pt idx="7">
                  <c:v>1.3230318999999999</c:v>
                </c:pt>
                <c:pt idx="8">
                  <c:v>2.9075731999999999</c:v>
                </c:pt>
                <c:pt idx="9">
                  <c:v>0.19707127999999999</c:v>
                </c:pt>
                <c:pt idx="10">
                  <c:v>5.6686215000000004</c:v>
                </c:pt>
                <c:pt idx="11">
                  <c:v>5.7289139999999996</c:v>
                </c:pt>
                <c:pt idx="12">
                  <c:v>-1.4052808000000001</c:v>
                </c:pt>
                <c:pt idx="13">
                  <c:v>4.2749661999999997</c:v>
                </c:pt>
                <c:pt idx="14">
                  <c:v>2.3014169999999998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E-4CEC-8A07-133F27E79A75}"/>
            </c:ext>
          </c:extLst>
        </c:ser>
        <c:ser>
          <c:idx val="5"/>
          <c:order val="5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Sheet1!$B$12:$P$12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E-4CEC-8A07-133F27E79A75}"/>
            </c:ext>
          </c:extLst>
        </c:ser>
        <c:ser>
          <c:idx val="6"/>
          <c:order val="6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Sheet1!$B$18:$P$18</c:f>
              <c:numCache>
                <c:formatCode>General</c:formatCode>
                <c:ptCount val="15"/>
                <c:pt idx="0">
                  <c:v>11.301361999999999</c:v>
                </c:pt>
                <c:pt idx="1">
                  <c:v>4.8437200000000002</c:v>
                </c:pt>
                <c:pt idx="2">
                  <c:v>3.1358600000000001</c:v>
                </c:pt>
                <c:pt idx="3">
                  <c:v>9.1543045000000003</c:v>
                </c:pt>
                <c:pt idx="4">
                  <c:v>0.65475844999999999</c:v>
                </c:pt>
                <c:pt idx="5">
                  <c:v>2.9097998</c:v>
                </c:pt>
                <c:pt idx="6">
                  <c:v>2.8258526000000002</c:v>
                </c:pt>
                <c:pt idx="7">
                  <c:v>5.2698150000000004</c:v>
                </c:pt>
                <c:pt idx="8">
                  <c:v>-1.6295956</c:v>
                </c:pt>
                <c:pt idx="9">
                  <c:v>3.8304355000000001</c:v>
                </c:pt>
                <c:pt idx="10">
                  <c:v>2.5166650000000002</c:v>
                </c:pt>
                <c:pt idx="11">
                  <c:v>5.5285586999999996</c:v>
                </c:pt>
                <c:pt idx="12">
                  <c:v>2.4326153000000001</c:v>
                </c:pt>
                <c:pt idx="13">
                  <c:v>4.5401910000000001</c:v>
                </c:pt>
                <c:pt idx="14">
                  <c:v>1.9431879999999999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E-4CEC-8A07-133F27E79A75}"/>
            </c:ext>
          </c:extLst>
        </c:ser>
        <c:ser>
          <c:idx val="7"/>
          <c:order val="7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Sheet1!$B$19:$P$19</c:f>
              <c:numCache>
                <c:formatCode>General</c:formatCode>
                <c:ptCount val="15"/>
                <c:pt idx="0">
                  <c:v>3.8804759999999998</c:v>
                </c:pt>
                <c:pt idx="1">
                  <c:v>7.5505123000000003</c:v>
                </c:pt>
                <c:pt idx="2">
                  <c:v>5.1623825999999999</c:v>
                </c:pt>
                <c:pt idx="3">
                  <c:v>4.3295870000000001</c:v>
                </c:pt>
                <c:pt idx="4">
                  <c:v>4.4248824000000004</c:v>
                </c:pt>
                <c:pt idx="5">
                  <c:v>3.2499579999999999</c:v>
                </c:pt>
                <c:pt idx="6">
                  <c:v>6.3829345999999996</c:v>
                </c:pt>
                <c:pt idx="7">
                  <c:v>1.1457896000000001</c:v>
                </c:pt>
                <c:pt idx="8">
                  <c:v>2.8792927000000001</c:v>
                </c:pt>
                <c:pt idx="9">
                  <c:v>-0.98301150000000004</c:v>
                </c:pt>
                <c:pt idx="10">
                  <c:v>4.0651716999999996</c:v>
                </c:pt>
                <c:pt idx="11">
                  <c:v>3.8581755000000002</c:v>
                </c:pt>
                <c:pt idx="12">
                  <c:v>-2.5596646999999999</c:v>
                </c:pt>
                <c:pt idx="13">
                  <c:v>4.3598284999999999</c:v>
                </c:pt>
                <c:pt idx="14">
                  <c:v>9.565118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E-4CEC-8A07-133F27E79A75}"/>
            </c:ext>
          </c:extLst>
        </c:ser>
        <c:ser>
          <c:idx val="8"/>
          <c:order val="8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Sheet1!$B$20:$P$20</c:f>
              <c:numCache>
                <c:formatCode>General</c:formatCode>
                <c:ptCount val="15"/>
                <c:pt idx="0">
                  <c:v>6.3630250000000004</c:v>
                </c:pt>
                <c:pt idx="1">
                  <c:v>3.7269773000000002</c:v>
                </c:pt>
                <c:pt idx="2">
                  <c:v>2.9731958000000001</c:v>
                </c:pt>
                <c:pt idx="3">
                  <c:v>3.5994269999999999</c:v>
                </c:pt>
                <c:pt idx="4">
                  <c:v>5.5403960000000003</c:v>
                </c:pt>
                <c:pt idx="5">
                  <c:v>-1.9817402</c:v>
                </c:pt>
                <c:pt idx="6">
                  <c:v>1.5934664000000001</c:v>
                </c:pt>
                <c:pt idx="7">
                  <c:v>2.8448319999999998</c:v>
                </c:pt>
                <c:pt idx="8">
                  <c:v>-1.1731541000000001</c:v>
                </c:pt>
                <c:pt idx="9">
                  <c:v>7.9343605000000004</c:v>
                </c:pt>
                <c:pt idx="10">
                  <c:v>2.7674267000000001</c:v>
                </c:pt>
                <c:pt idx="11">
                  <c:v>0.29357165000000002</c:v>
                </c:pt>
                <c:pt idx="12">
                  <c:v>-4.0960507000000002</c:v>
                </c:pt>
                <c:pt idx="13">
                  <c:v>5.9192986000000003</c:v>
                </c:pt>
                <c:pt idx="14">
                  <c:v>-2.5902780999999999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E-4CEC-8A07-133F27E79A75}"/>
            </c:ext>
          </c:extLst>
        </c:ser>
        <c:ser>
          <c:idx val="9"/>
          <c:order val="9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Sheet1!$B$24:$P$24</c:f>
              <c:numCache>
                <c:formatCode>General</c:formatCode>
                <c:ptCount val="15"/>
                <c:pt idx="0">
                  <c:v>8.9392949999999995</c:v>
                </c:pt>
                <c:pt idx="1">
                  <c:v>6.9395300000000004</c:v>
                </c:pt>
                <c:pt idx="2">
                  <c:v>7.7355289999999997</c:v>
                </c:pt>
                <c:pt idx="3">
                  <c:v>1.0832733999999999</c:v>
                </c:pt>
                <c:pt idx="4">
                  <c:v>3.5113669999999999</c:v>
                </c:pt>
                <c:pt idx="5">
                  <c:v>3.3667283000000001</c:v>
                </c:pt>
                <c:pt idx="6">
                  <c:v>6.2236647999999999</c:v>
                </c:pt>
                <c:pt idx="7">
                  <c:v>2.5300783999999998</c:v>
                </c:pt>
                <c:pt idx="8">
                  <c:v>7.0127949999999997</c:v>
                </c:pt>
                <c:pt idx="9">
                  <c:v>3.4377469999999999</c:v>
                </c:pt>
                <c:pt idx="10">
                  <c:v>4.726324</c:v>
                </c:pt>
                <c:pt idx="11">
                  <c:v>2.9436955</c:v>
                </c:pt>
                <c:pt idx="12">
                  <c:v>6.0416594000000003</c:v>
                </c:pt>
                <c:pt idx="13">
                  <c:v>-1.593872</c:v>
                </c:pt>
                <c:pt idx="14">
                  <c:v>4.9657774000000003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E-4CEC-8A07-133F27E79A75}"/>
            </c:ext>
          </c:extLst>
        </c:ser>
        <c:ser>
          <c:idx val="10"/>
          <c:order val="1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Sheet1!$B$25:$P$25</c:f>
              <c:numCache>
                <c:formatCode>General</c:formatCode>
                <c:ptCount val="15"/>
                <c:pt idx="0">
                  <c:v>2.3826274999999999</c:v>
                </c:pt>
                <c:pt idx="1">
                  <c:v>2.8242183000000001</c:v>
                </c:pt>
                <c:pt idx="2">
                  <c:v>5.7701460000000004</c:v>
                </c:pt>
                <c:pt idx="3">
                  <c:v>2.1754954</c:v>
                </c:pt>
                <c:pt idx="4">
                  <c:v>3.4878032000000001</c:v>
                </c:pt>
                <c:pt idx="5">
                  <c:v>0</c:v>
                </c:pt>
                <c:pt idx="6">
                  <c:v>2.2200631999999998</c:v>
                </c:pt>
                <c:pt idx="7">
                  <c:v>5.4008580000000004</c:v>
                </c:pt>
                <c:pt idx="8">
                  <c:v>8.2670919999999999</c:v>
                </c:pt>
                <c:pt idx="9">
                  <c:v>5.8342704999999997</c:v>
                </c:pt>
                <c:pt idx="10">
                  <c:v>10.709605</c:v>
                </c:pt>
                <c:pt idx="11">
                  <c:v>3.7119780000000002</c:v>
                </c:pt>
                <c:pt idx="12">
                  <c:v>4.9169374000000001</c:v>
                </c:pt>
                <c:pt idx="13">
                  <c:v>4.1136249999999999</c:v>
                </c:pt>
                <c:pt idx="14">
                  <c:v>2.8877134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E-4CEC-8A07-133F27E79A75}"/>
            </c:ext>
          </c:extLst>
        </c:ser>
        <c:ser>
          <c:idx val="11"/>
          <c:order val="11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Sheet1!$B$26:$P$26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E-4CEC-8A07-133F27E79A75}"/>
            </c:ext>
          </c:extLst>
        </c:ser>
        <c:ser>
          <c:idx val="12"/>
          <c:order val="12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Sheet1!$B$27:$P$27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E-4CEC-8A07-133F27E79A75}"/>
            </c:ext>
          </c:extLst>
        </c:ser>
        <c:ser>
          <c:idx val="13"/>
          <c:order val="1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Sheet1!$B$14:$P$14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5E-4CEC-8A07-133F27E7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47280"/>
        <c:axId val="435411392"/>
      </c:lineChart>
      <c:catAx>
        <c:axId val="4448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1392"/>
        <c:crosses val="autoZero"/>
        <c:auto val="1"/>
        <c:lblAlgn val="ctr"/>
        <c:lblOffset val="100"/>
        <c:noMultiLvlLbl val="0"/>
      </c:catAx>
      <c:valAx>
        <c:axId val="4354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0</xdr:row>
      <xdr:rowOff>91440</xdr:rowOff>
    </xdr:from>
    <xdr:to>
      <xdr:col>25</xdr:col>
      <xdr:colOff>22860</xdr:colOff>
      <xdr:row>16</xdr:row>
      <xdr:rowOff>60960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CD9505-56D9-4DD8-B9F1-5DB46DBB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16</xdr:row>
      <xdr:rowOff>102870</xdr:rowOff>
    </xdr:from>
    <xdr:to>
      <xdr:col>25</xdr:col>
      <xdr:colOff>3810</xdr:colOff>
      <xdr:row>30</xdr:row>
      <xdr:rowOff>72390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7836DF2-216A-40D1-9B42-B53F8A44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8A5-7819-4927-A651-E5DAC9C959DD}">
  <dimension ref="A1:R29"/>
  <sheetViews>
    <sheetView tabSelected="1" zoomScale="95" zoomScaleNormal="95" workbookViewId="0">
      <selection activeCell="B10" sqref="B10"/>
    </sheetView>
  </sheetViews>
  <sheetFormatPr defaultColWidth="9.69921875" defaultRowHeight="15.6" x14ac:dyDescent="0.4"/>
  <cols>
    <col min="1" max="16384" width="9.69921875" style="2"/>
  </cols>
  <sheetData>
    <row r="1" spans="1:18" x14ac:dyDescent="0.4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3</v>
      </c>
      <c r="R1" s="2" t="s">
        <v>4</v>
      </c>
    </row>
    <row r="2" spans="1:18" x14ac:dyDescent="0.4">
      <c r="B2" s="1">
        <v>1.8159808</v>
      </c>
      <c r="C2" s="1">
        <v>7.5275315999999997</v>
      </c>
      <c r="D2" s="1">
        <v>4.4376854999999997</v>
      </c>
      <c r="E2" s="1">
        <v>-0.17437343</v>
      </c>
      <c r="F2" s="1">
        <v>1.2198639</v>
      </c>
      <c r="G2" s="1">
        <v>4.266438</v>
      </c>
      <c r="H2" s="1">
        <v>6.9524173999999999</v>
      </c>
      <c r="I2" s="1">
        <v>6.1210775000000002</v>
      </c>
      <c r="J2" s="1">
        <v>-0.73107509999999998</v>
      </c>
      <c r="K2" s="1">
        <v>0.98653500000000005</v>
      </c>
      <c r="L2" s="1">
        <v>-0.36214402000000001</v>
      </c>
      <c r="M2" s="1">
        <v>3.5356390000000002</v>
      </c>
      <c r="N2" s="1">
        <v>6.9914709999999998</v>
      </c>
      <c r="O2" s="1">
        <v>4.2309656000000002</v>
      </c>
      <c r="P2" s="1">
        <v>4.7791750000000004</v>
      </c>
    </row>
    <row r="3" spans="1:18" x14ac:dyDescent="0.4">
      <c r="B3" s="1">
        <v>3.1356639999999998</v>
      </c>
      <c r="C3" s="1">
        <v>2.4000140000000001</v>
      </c>
      <c r="D3" s="1">
        <v>1.6231507000000001</v>
      </c>
      <c r="E3" s="1">
        <v>0.83783275000000001</v>
      </c>
      <c r="F3" s="1">
        <v>0.1011493</v>
      </c>
      <c r="G3" s="2">
        <v>-0.49890950000000001</v>
      </c>
      <c r="H3" s="1">
        <v>-0.84061145999999998</v>
      </c>
      <c r="I3" s="1">
        <v>-0.76611399999999996</v>
      </c>
      <c r="J3" s="1">
        <v>-6.3131610000000005E-2</v>
      </c>
      <c r="K3" s="1">
        <v>1.5923674999999999</v>
      </c>
      <c r="L3" s="1">
        <v>4.7355309999999999</v>
      </c>
      <c r="M3" s="1">
        <v>10.16465</v>
      </c>
      <c r="N3" s="1">
        <v>18.772863000000001</v>
      </c>
      <c r="O3" s="1">
        <v>31.457211999999998</v>
      </c>
      <c r="P3" s="1">
        <v>48.474274000000001</v>
      </c>
      <c r="Q3" s="1">
        <v>4.7990824095904801E-3</v>
      </c>
      <c r="R3" s="1">
        <v>3.7682654857635498</v>
      </c>
    </row>
    <row r="4" spans="1:18" x14ac:dyDescent="0.4">
      <c r="B4" s="1">
        <v>4.3059010000000004</v>
      </c>
      <c r="C4" s="1">
        <v>6.697641</v>
      </c>
      <c r="D4" s="1">
        <v>3.1222432000000002</v>
      </c>
      <c r="E4" s="1">
        <v>3.3035347000000002</v>
      </c>
      <c r="F4" s="1">
        <v>2.4002986000000002</v>
      </c>
      <c r="G4" s="1">
        <v>-2.4009547000000002</v>
      </c>
      <c r="H4" s="1">
        <v>-1.0422981</v>
      </c>
      <c r="I4" s="1">
        <v>5.9789475999999997</v>
      </c>
      <c r="J4" s="1">
        <v>1.7279171</v>
      </c>
      <c r="K4" s="1">
        <v>5.0905649999999998</v>
      </c>
      <c r="L4" s="1">
        <v>3.9062817000000001</v>
      </c>
      <c r="M4" s="1">
        <v>4.6850285999999999</v>
      </c>
      <c r="N4" s="1">
        <v>4.605931</v>
      </c>
      <c r="O4" s="1">
        <v>4.4989366999999998</v>
      </c>
      <c r="P4" s="1">
        <v>1.5674134</v>
      </c>
      <c r="Q4" s="1"/>
      <c r="R4" s="1"/>
    </row>
    <row r="5" spans="1:18" x14ac:dyDescent="0.4">
      <c r="B5" s="1">
        <v>3.119828</v>
      </c>
      <c r="C5" s="1">
        <v>2.3632715000000002</v>
      </c>
      <c r="D5" s="1">
        <v>1.5583868999999999</v>
      </c>
      <c r="E5" s="1">
        <v>0.73991941999999999</v>
      </c>
      <c r="F5" s="1">
        <v>-2.8287735000000001E-2</v>
      </c>
      <c r="G5" s="1">
        <v>-0.64353727999999999</v>
      </c>
      <c r="H5" s="1">
        <v>-0.95892531000000003</v>
      </c>
      <c r="I5" s="1">
        <v>-0.78271281999999998</v>
      </c>
      <c r="J5" s="1">
        <v>0.13072275999999999</v>
      </c>
      <c r="K5" s="1">
        <v>2.1096694</v>
      </c>
      <c r="L5" s="1">
        <v>5.5891413999999999</v>
      </c>
      <c r="M5" s="1">
        <v>11.088151</v>
      </c>
      <c r="N5" s="1">
        <v>19.225092</v>
      </c>
      <c r="O5" s="1">
        <v>30.902754000000002</v>
      </c>
      <c r="P5" s="1">
        <v>46.581443999999998</v>
      </c>
      <c r="Q5" s="1">
        <v>3.88251896947622E-3</v>
      </c>
      <c r="R5" s="1">
        <v>3.7534089088439901</v>
      </c>
    </row>
    <row r="6" spans="1:18" x14ac:dyDescent="0.4">
      <c r="B6" s="1">
        <v>6.811299</v>
      </c>
      <c r="C6" s="1">
        <v>-0.40784752000000002</v>
      </c>
      <c r="D6" s="1">
        <v>2.0665884000000001</v>
      </c>
      <c r="E6" s="1">
        <v>1.4607638000000001</v>
      </c>
      <c r="F6" s="1">
        <v>1.9641283</v>
      </c>
      <c r="G6" s="1">
        <v>2.5327221999999998</v>
      </c>
      <c r="H6" s="1">
        <v>10.586024999999999</v>
      </c>
      <c r="I6" s="1">
        <v>0.13743370999999999</v>
      </c>
      <c r="J6" s="1">
        <v>3.1475263</v>
      </c>
      <c r="K6" s="1">
        <v>2.2519612000000002</v>
      </c>
      <c r="L6" s="1">
        <v>3.8903135999999998</v>
      </c>
      <c r="M6" s="1">
        <v>4.3972664000000004</v>
      </c>
      <c r="N6" s="1">
        <v>2.6757111999999998</v>
      </c>
      <c r="O6" s="1">
        <v>0.98048299999999999</v>
      </c>
      <c r="P6" s="1">
        <v>4.4000180000000002</v>
      </c>
      <c r="Q6" s="1"/>
      <c r="R6" s="1"/>
    </row>
    <row r="7" spans="1:18" x14ac:dyDescent="0.4">
      <c r="B7" s="1">
        <v>3.1200073000000001</v>
      </c>
      <c r="C7" s="1">
        <v>2.3685651000000001</v>
      </c>
      <c r="D7" s="1">
        <v>1.5733181000000001</v>
      </c>
      <c r="E7" s="1">
        <f>7.6990682/10</f>
        <v>0.76990681999999999</v>
      </c>
      <c r="F7" s="1">
        <f>2.1156084/100</f>
        <v>2.1156084000000002E-2</v>
      </c>
      <c r="G7" s="1">
        <f>-5.764339/10</f>
        <v>-0.57643389999999994</v>
      </c>
      <c r="H7" s="1">
        <f>-8.9115101/10</f>
        <v>-0.89115100999999997</v>
      </c>
      <c r="I7" s="1">
        <f>-7.5492859/10</f>
        <v>-0.75492859000000001</v>
      </c>
      <c r="J7" s="1">
        <f>5.4498948/100</f>
        <v>5.4498947999999998E-2</v>
      </c>
      <c r="K7" s="1">
        <v>1.8624936000000001</v>
      </c>
      <c r="L7" s="1">
        <v>5.1674832999999998</v>
      </c>
      <c r="M7" s="1">
        <f>1.0652071*10</f>
        <v>10.652071000000001</v>
      </c>
      <c r="N7" s="1">
        <f>1.906587*10</f>
        <v>19.06587</v>
      </c>
      <c r="O7" s="1">
        <f>3.1275372*10</f>
        <v>31.275371999999997</v>
      </c>
      <c r="P7" s="1">
        <f>4.7648148*10</f>
        <v>47.648147999999999</v>
      </c>
      <c r="Q7" s="1">
        <v>6.7286561243236004E-3</v>
      </c>
      <c r="R7" s="1">
        <v>3.7676551342010498</v>
      </c>
    </row>
    <row r="8" spans="1:18" x14ac:dyDescent="0.4">
      <c r="B8" s="1">
        <v>2.0584285000000002</v>
      </c>
      <c r="C8" s="1">
        <v>2.7094336000000001</v>
      </c>
      <c r="D8" s="1">
        <v>0.48330200000000001</v>
      </c>
      <c r="E8" s="1">
        <v>3.9560806999999998</v>
      </c>
      <c r="F8" s="1">
        <v>6.1900709999999997</v>
      </c>
      <c r="G8" s="1">
        <v>3.4241815</v>
      </c>
      <c r="H8" s="1">
        <v>6.8458037000000003</v>
      </c>
      <c r="I8" s="1">
        <v>0.49469867000000001</v>
      </c>
      <c r="J8" s="1">
        <v>5.2608819999999996</v>
      </c>
      <c r="K8" s="1">
        <v>7.8401693999999997</v>
      </c>
      <c r="L8" s="1">
        <v>4.1584190000000003</v>
      </c>
      <c r="M8" s="1">
        <v>2.1733954</v>
      </c>
      <c r="N8" s="1">
        <v>2.8278644000000002</v>
      </c>
      <c r="O8" s="1">
        <v>-0.11865637</v>
      </c>
      <c r="P8" s="1">
        <v>6.0397673000000003</v>
      </c>
      <c r="Q8" s="1"/>
      <c r="R8" s="1"/>
    </row>
    <row r="9" spans="1:18" x14ac:dyDescent="0.4">
      <c r="B9" s="1">
        <v>3.1199442999999998</v>
      </c>
      <c r="C9" s="1">
        <v>2.3654304000000002</v>
      </c>
      <c r="D9" s="1">
        <v>1.5643625999999999</v>
      </c>
      <c r="E9" s="1">
        <f>7.5223428/10</f>
        <v>0.75223427999999992</v>
      </c>
      <c r="F9" s="1">
        <f xml:space="preserve"> -7.0583271/1000</f>
        <v>-7.0583270999999993E-3</v>
      </c>
      <c r="G9" s="1">
        <f>-6.1323172/10</f>
        <v>-0.61323172000000004</v>
      </c>
      <c r="H9" s="1">
        <f>-9.2694646/10</f>
        <v>-0.92694645999999992</v>
      </c>
      <c r="I9" s="1">
        <f>-7.692911/10</f>
        <v>-0.76929110000000001</v>
      </c>
      <c r="J9" s="1">
        <f>9.3824908/100</f>
        <v>9.3824907999999999E-2</v>
      </c>
      <c r="K9" s="1">
        <v>1.9939963999999999</v>
      </c>
      <c r="L9" s="1">
        <v>5.4021087000000003</v>
      </c>
      <c r="M9" s="1">
        <f>1.0900698*10</f>
        <v>10.900698</v>
      </c>
      <c r="N9" s="1">
        <f xml:space="preserve"> 1.9136078*10</f>
        <v>19.136078000000001</v>
      </c>
      <c r="O9" s="1">
        <f>3.0986141*10</f>
        <v>30.986140999999996</v>
      </c>
      <c r="P9" s="1">
        <f xml:space="preserve"> 4.6881981*10</f>
        <v>46.881981000000003</v>
      </c>
      <c r="Q9" s="1">
        <v>5.1959729753434597E-3</v>
      </c>
      <c r="R9" s="1">
        <v>3.7839598655700599</v>
      </c>
    </row>
    <row r="10" spans="1:18" x14ac:dyDescent="0.4">
      <c r="B10" s="1">
        <v>1.8606981</v>
      </c>
      <c r="C10" s="1">
        <v>-0.21151486</v>
      </c>
      <c r="D10" s="1">
        <v>2.9804227000000001</v>
      </c>
      <c r="E10" s="1">
        <v>3.4605991999999999</v>
      </c>
      <c r="F10" s="1">
        <v>6.0271907000000002</v>
      </c>
      <c r="G10" s="1">
        <v>0.78828173999999995</v>
      </c>
      <c r="H10" s="1">
        <v>5.5995699999999999</v>
      </c>
      <c r="I10" s="1">
        <v>1.3230318999999999</v>
      </c>
      <c r="J10" s="1">
        <v>2.9075731999999999</v>
      </c>
      <c r="K10" s="1">
        <v>0.19707127999999999</v>
      </c>
      <c r="L10" s="1">
        <v>5.6686215000000004</v>
      </c>
      <c r="M10" s="1">
        <v>5.7289139999999996</v>
      </c>
      <c r="N10" s="1">
        <v>-1.4052808000000001</v>
      </c>
      <c r="O10" s="1">
        <v>4.2749661999999997</v>
      </c>
      <c r="P10" s="1">
        <v>2.3014169999999998</v>
      </c>
      <c r="Q10" s="1"/>
      <c r="R10" s="1"/>
    </row>
    <row r="11" spans="1:18" x14ac:dyDescent="0.4">
      <c r="B11" s="1">
        <v>3.1375674999999998</v>
      </c>
      <c r="C11" s="1">
        <v>2.4045190000000001</v>
      </c>
      <c r="D11" s="1">
        <v>1.6332712</v>
      </c>
      <c r="E11" s="1">
        <v>0.85802599999999996</v>
      </c>
      <c r="F11" s="1">
        <v>0.13674821000000001</v>
      </c>
      <c r="G11" s="1">
        <v>-0.44465830000000001</v>
      </c>
      <c r="H11" s="1">
        <v>-0.77285559999999998</v>
      </c>
      <c r="I11" s="1">
        <v>-0.70715890000000003</v>
      </c>
      <c r="J11" s="1">
        <v>-6.2391420000000003E-2</v>
      </c>
      <c r="K11" s="1">
        <v>1.4493771</v>
      </c>
      <c r="L11" s="1">
        <v>4.3455805999999999</v>
      </c>
      <c r="M11" s="1">
        <v>9.5249670000000002</v>
      </c>
      <c r="N11" s="1">
        <v>18.12313</v>
      </c>
      <c r="O11" s="1">
        <v>31.084924999999998</v>
      </c>
      <c r="P11" s="1">
        <v>48.544711999999997</v>
      </c>
      <c r="Q11" s="1">
        <v>6.1177769675850799E-3</v>
      </c>
      <c r="R11" s="1">
        <v>3.8074541091918901</v>
      </c>
    </row>
    <row r="12" spans="1:18" x14ac:dyDescent="0.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2" t="s">
        <v>1</v>
      </c>
    </row>
    <row r="18" spans="1:18" x14ac:dyDescent="0.4">
      <c r="B18" s="1">
        <v>11.301361999999999</v>
      </c>
      <c r="C18" s="1">
        <v>4.8437200000000002</v>
      </c>
      <c r="D18" s="1">
        <v>3.1358600000000001</v>
      </c>
      <c r="E18" s="1">
        <v>9.1543045000000003</v>
      </c>
      <c r="F18" s="1">
        <v>0.65475844999999999</v>
      </c>
      <c r="G18" s="1">
        <v>2.9097998</v>
      </c>
      <c r="H18" s="1">
        <v>2.8258526000000002</v>
      </c>
      <c r="I18" s="1">
        <v>5.2698150000000004</v>
      </c>
      <c r="J18" s="1">
        <v>-1.6295956</v>
      </c>
      <c r="K18" s="1">
        <v>3.8304355000000001</v>
      </c>
      <c r="L18" s="1">
        <v>2.5166650000000002</v>
      </c>
      <c r="M18" s="1">
        <v>5.5285586999999996</v>
      </c>
      <c r="N18" s="1">
        <v>2.4326153000000001</v>
      </c>
      <c r="O18" s="1">
        <v>4.5401910000000001</v>
      </c>
      <c r="P18" s="1">
        <v>1.9431879999999999</v>
      </c>
      <c r="Q18" s="1">
        <v>-3.1484898179769502E-2</v>
      </c>
      <c r="R18" s="1">
        <v>0.26728795570564201</v>
      </c>
    </row>
    <row r="19" spans="1:18" x14ac:dyDescent="0.4">
      <c r="B19" s="1">
        <v>3.8804759999999998</v>
      </c>
      <c r="C19" s="1">
        <v>7.5505123000000003</v>
      </c>
      <c r="D19" s="1">
        <v>5.1623825999999999</v>
      </c>
      <c r="E19" s="1">
        <v>4.3295870000000001</v>
      </c>
      <c r="F19" s="1">
        <v>4.4248824000000004</v>
      </c>
      <c r="G19" s="1">
        <v>3.2499579999999999</v>
      </c>
      <c r="H19" s="1">
        <v>6.3829345999999996</v>
      </c>
      <c r="I19" s="1">
        <v>1.1457896000000001</v>
      </c>
      <c r="J19" s="1">
        <v>2.8792927000000001</v>
      </c>
      <c r="K19" s="1">
        <v>-0.98301150000000004</v>
      </c>
      <c r="L19" s="1">
        <v>4.0651716999999996</v>
      </c>
      <c r="M19" s="1">
        <v>3.8581755000000002</v>
      </c>
      <c r="N19" s="1">
        <v>-2.5596646999999999</v>
      </c>
      <c r="O19" s="1">
        <v>4.3598284999999999</v>
      </c>
      <c r="P19" s="1">
        <v>9.565118</v>
      </c>
      <c r="Q19" s="1">
        <v>6.9295549765229199E-3</v>
      </c>
      <c r="R19" s="1">
        <v>0.27824595570564198</v>
      </c>
    </row>
    <row r="20" spans="1:18" x14ac:dyDescent="0.4">
      <c r="B20" s="1">
        <v>6.3630250000000004</v>
      </c>
      <c r="C20" s="1">
        <v>3.7269773000000002</v>
      </c>
      <c r="D20" s="1">
        <v>2.9731958000000001</v>
      </c>
      <c r="E20" s="1">
        <v>3.5994269999999999</v>
      </c>
      <c r="F20" s="1">
        <v>5.5403960000000003</v>
      </c>
      <c r="G20" s="1">
        <v>-1.9817402</v>
      </c>
      <c r="H20" s="1">
        <v>1.5934664000000001</v>
      </c>
      <c r="I20" s="1">
        <v>2.8448319999999998</v>
      </c>
      <c r="J20" s="1">
        <v>-1.1731541000000001</v>
      </c>
      <c r="K20" s="1">
        <v>7.9343605000000004</v>
      </c>
      <c r="L20" s="1">
        <v>2.7674267000000001</v>
      </c>
      <c r="M20" s="1">
        <v>0.29357165000000002</v>
      </c>
      <c r="N20" s="1">
        <v>-4.0960507000000002</v>
      </c>
      <c r="O20" s="1">
        <v>5.9192986000000003</v>
      </c>
      <c r="P20" s="1">
        <v>-2.5902780999999999</v>
      </c>
      <c r="Q20" s="1">
        <v>0.19979698956012701</v>
      </c>
      <c r="R20" s="1">
        <v>0.27834337949752802</v>
      </c>
    </row>
    <row r="21" spans="1:18" x14ac:dyDescent="0.4">
      <c r="B21" s="1">
        <v>2.5060842000000001</v>
      </c>
      <c r="C21" s="1">
        <v>3.7262510999999998</v>
      </c>
      <c r="D21" s="1">
        <v>5.5181290000000001</v>
      </c>
      <c r="E21" s="1">
        <v>2.6795852</v>
      </c>
      <c r="F21" s="1">
        <v>3.3388450000000001</v>
      </c>
      <c r="G21" s="1">
        <v>6.5143360000000001</v>
      </c>
      <c r="H21" s="2">
        <v>-0.37753703999999999</v>
      </c>
      <c r="I21" s="1">
        <v>2.486621</v>
      </c>
      <c r="J21" s="1">
        <v>4.4368210000000001</v>
      </c>
      <c r="K21" s="1">
        <v>5.0530914999999998</v>
      </c>
      <c r="L21" s="1">
        <v>0.76474920000000002</v>
      </c>
      <c r="M21" s="1">
        <v>11.857195000000001</v>
      </c>
      <c r="N21" s="1">
        <v>8.5255574999999997</v>
      </c>
      <c r="O21" s="1">
        <v>4.6455364000000001</v>
      </c>
      <c r="P21" s="2">
        <v>-1.1113529</v>
      </c>
      <c r="Q21" s="2">
        <v>-0.45525205135345398</v>
      </c>
      <c r="R21" s="1">
        <v>0.27807730436325001</v>
      </c>
    </row>
    <row r="23" spans="1:18" x14ac:dyDescent="0.4">
      <c r="A23" s="2" t="s">
        <v>2</v>
      </c>
    </row>
    <row r="24" spans="1:18" x14ac:dyDescent="0.4">
      <c r="B24" s="1">
        <v>8.9392949999999995</v>
      </c>
      <c r="C24" s="1">
        <v>6.9395300000000004</v>
      </c>
      <c r="D24" s="1">
        <v>7.7355289999999997</v>
      </c>
      <c r="E24" s="1">
        <v>1.0832733999999999</v>
      </c>
      <c r="F24" s="1">
        <v>3.5113669999999999</v>
      </c>
      <c r="G24" s="1">
        <v>3.3667283000000001</v>
      </c>
      <c r="H24" s="1">
        <v>6.2236647999999999</v>
      </c>
      <c r="I24" s="1">
        <v>2.5300783999999998</v>
      </c>
      <c r="J24" s="1">
        <v>7.0127949999999997</v>
      </c>
      <c r="K24" s="1">
        <v>3.4377469999999999</v>
      </c>
      <c r="L24" s="1">
        <v>4.726324</v>
      </c>
      <c r="M24" s="1">
        <v>2.9436955</v>
      </c>
      <c r="N24" s="1">
        <v>6.0416594000000003</v>
      </c>
      <c r="O24" s="1">
        <v>-1.593872</v>
      </c>
      <c r="P24" s="1">
        <v>4.9657774000000003</v>
      </c>
      <c r="Q24" s="1"/>
      <c r="R24" s="1"/>
    </row>
    <row r="25" spans="1:18" ht="15.6" customHeight="1" x14ac:dyDescent="0.4">
      <c r="B25" s="1">
        <v>2.3826274999999999</v>
      </c>
      <c r="C25" s="1">
        <v>2.8242183000000001</v>
      </c>
      <c r="D25" s="1">
        <v>5.7701460000000004</v>
      </c>
      <c r="E25" s="1">
        <v>2.1754954</v>
      </c>
      <c r="F25" s="1">
        <v>3.4878032000000001</v>
      </c>
      <c r="G25" s="4" t="s">
        <v>5</v>
      </c>
      <c r="H25" s="1">
        <v>2.2200631999999998</v>
      </c>
      <c r="I25" s="1">
        <v>5.4008580000000004</v>
      </c>
      <c r="J25" s="1">
        <v>8.2670919999999999</v>
      </c>
      <c r="K25" s="1">
        <v>5.8342704999999997</v>
      </c>
      <c r="L25" s="1">
        <v>10.709605</v>
      </c>
      <c r="M25" s="1">
        <v>3.7119780000000002</v>
      </c>
      <c r="N25" s="4">
        <v>4.9169374000000001</v>
      </c>
      <c r="O25" s="1">
        <v>4.1136249999999999</v>
      </c>
      <c r="P25" s="1">
        <v>2.8877134</v>
      </c>
      <c r="Q25" s="1"/>
      <c r="R25" s="1"/>
    </row>
    <row r="26" spans="1:18" x14ac:dyDescent="0.4">
      <c r="B26" s="1"/>
      <c r="H26" s="1"/>
      <c r="N26" s="1"/>
    </row>
    <row r="27" spans="1:18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9" spans="1:18" x14ac:dyDescent="0.4">
      <c r="F29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</dc:creator>
  <cp:lastModifiedBy>hyejin</cp:lastModifiedBy>
  <dcterms:created xsi:type="dcterms:W3CDTF">2020-03-03T09:57:29Z</dcterms:created>
  <dcterms:modified xsi:type="dcterms:W3CDTF">2020-03-09T06:23:12Z</dcterms:modified>
</cp:coreProperties>
</file>